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customXml/itemProps35.xml" ContentType="application/vnd.openxmlformats-officedocument.customXmlProperties+xml"/>
  <Override PartName="/customXml/itemProps82.xml" ContentType="application/vnd.openxmlformats-officedocument.customXmlProperties+xml"/>
  <Override PartName="/customXml/itemProps124.xml" ContentType="application/vnd.openxmlformats-officedocument.customXmlProperties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13.xml" ContentType="application/vnd.openxmlformats-officedocument.customXmlProperties+xml"/>
  <Override PartName="/customXml/itemProps24.xml" ContentType="application/vnd.openxmlformats-officedocument.customXmlProperties+xml"/>
  <Override PartName="/customXml/itemProps42.xml" ContentType="application/vnd.openxmlformats-officedocument.customXmlProperties+xml"/>
  <Override PartName="/customXml/itemProps60.xml" ContentType="application/vnd.openxmlformats-officedocument.customXmlProperties+xml"/>
  <Override PartName="/customXml/itemProps71.xml" ContentType="application/vnd.openxmlformats-officedocument.customXmlProperties+xml"/>
  <Override PartName="/customXml/itemProps113.xml" ContentType="application/vnd.openxmlformats-officedocument.customXmlProperties+xml"/>
  <Override PartName="/customXml/itemProps131.xml" ContentType="application/vnd.openxmlformats-officedocument.customXmlProperti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customXml/itemProps31.xml" ContentType="application/vnd.openxmlformats-officedocument.customXmlProperties+xml"/>
  <Override PartName="/customXml/itemProps102.xml" ContentType="application/vnd.openxmlformats-officedocument.customXmlProperties+xml"/>
  <Override PartName="/customXml/itemProps120.xml" ContentType="application/vnd.openxmlformats-officedocument.customXmlProperties+xml"/>
  <Default Extension="xml" ContentType="application/xml"/>
  <Override PartName="/customXml/itemProps20.xml" ContentType="application/vnd.openxmlformats-officedocument.customXmlProperties+xml"/>
  <Override PartName="/xl/worksheets/sheet3.xml" ContentType="application/vnd.openxmlformats-officedocument.spreadsheetml.worksheet+xml"/>
  <Override PartName="/customXml/itemProps69.xml" ContentType="application/vnd.openxmlformats-officedocument.customXmlProperties+xml"/>
  <Override PartName="/customXml/itemProps87.xml" ContentType="application/vnd.openxmlformats-officedocument.customXmlProperties+xml"/>
  <Override PartName="/customXml/itemProps98.xml" ContentType="application/vnd.openxmlformats-officedocument.customXmlProperties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customXml/itemProps6.xml" ContentType="application/vnd.openxmlformats-officedocument.customXmlProperties+xml"/>
  <Override PartName="/customXml/itemProps29.xml" ContentType="application/vnd.openxmlformats-officedocument.customXmlProperties+xml"/>
  <Override PartName="/customXml/itemProps58.xml" ContentType="application/vnd.openxmlformats-officedocument.customXmlProperties+xml"/>
  <Override PartName="/customXml/itemProps76.xml" ContentType="application/vnd.openxmlformats-officedocument.customXmlProperties+xml"/>
  <Override PartName="/customXml/itemProps118.xml" ContentType="application/vnd.openxmlformats-officedocument.customXmlProperties+xml"/>
  <Override PartName="/customXml/itemProps129.xml" ContentType="application/vnd.openxmlformats-officedocument.customXmlPropertie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customXml/itemProps18.xml" ContentType="application/vnd.openxmlformats-officedocument.customXmlProperties+xml"/>
  <Override PartName="/customXml/itemProps36.xml" ContentType="application/vnd.openxmlformats-officedocument.customXmlProperties+xml"/>
  <Override PartName="/customXml/itemProps47.xml" ContentType="application/vnd.openxmlformats-officedocument.customXmlProperties+xml"/>
  <Override PartName="/customXml/itemProps65.xml" ContentType="application/vnd.openxmlformats-officedocument.customXmlProperties+xml"/>
  <Override PartName="/customXml/itemProps83.xml" ContentType="application/vnd.openxmlformats-officedocument.customXmlProperties+xml"/>
  <Override PartName="/customXml/itemProps94.xml" ContentType="application/vnd.openxmlformats-officedocument.customXmlProperties+xml"/>
  <Override PartName="/customXml/itemProps107.xml" ContentType="application/vnd.openxmlformats-officedocument.customXmlProperties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25.xml" ContentType="application/vnd.openxmlformats-officedocument.customXmlProperties+xml"/>
  <Override PartName="/customXml/itemProps54.xml" ContentType="application/vnd.openxmlformats-officedocument.customXmlProperties+xml"/>
  <Override PartName="/customXml/itemProps72.xml" ContentType="application/vnd.openxmlformats-officedocument.customXmlProperties+xml"/>
  <Override PartName="/customXml/itemProps114.xml" ContentType="application/vnd.openxmlformats-officedocument.customXmlProperties+xml"/>
  <Override PartName="/customXml/itemProps125.xml" ContentType="application/vnd.openxmlformats-officedocument.customXmlProperties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customXml/itemProps14.xml" ContentType="application/vnd.openxmlformats-officedocument.customXmlProperties+xml"/>
  <Override PartName="/customXml/itemProps32.xml" ContentType="application/vnd.openxmlformats-officedocument.customXmlProperties+xml"/>
  <Override PartName="/customXml/itemProps43.xml" ContentType="application/vnd.openxmlformats-officedocument.customXmlProperties+xml"/>
  <Override PartName="/customXml/itemProps61.xml" ContentType="application/vnd.openxmlformats-officedocument.customXmlProperties+xml"/>
  <Override PartName="/customXml/itemProps90.xml" ContentType="application/vnd.openxmlformats-officedocument.customXmlProperties+xml"/>
  <Override PartName="/customXml/itemProps103.xml" ContentType="application/vnd.openxmlformats-officedocument.customXmlProperties+xml"/>
  <Override PartName="/customXml/itemProps121.xml" ContentType="application/vnd.openxmlformats-officedocument.customXmlProperties+xml"/>
  <Override PartName="/customXml/itemProps132.xml" ContentType="application/vnd.openxmlformats-officedocument.customXmlProperties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customXml/itemProps21.xml" ContentType="application/vnd.openxmlformats-officedocument.customXmlProperties+xml"/>
  <Override PartName="/customXml/itemProps50.xml" ContentType="application/vnd.openxmlformats-officedocument.customXmlProperties+xml"/>
  <Override PartName="/customXml/itemProps110.xml" ContentType="application/vnd.openxmlformats-officedocument.customXm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customXml/itemProps10.xml" ContentType="application/vnd.openxmlformats-officedocument.customXmlProperties+xml"/>
  <Override PartName="/docProps/app.xml" ContentType="application/vnd.openxmlformats-officedocument.extended-properties+xml"/>
  <Override PartName="/customXml/itemProps99.xml" ContentType="application/vnd.openxmlformats-officedocument.customXmlProperties+xml"/>
  <Override PartName="/xl/calcChain.xml" ContentType="application/vnd.openxmlformats-officedocument.spreadsheetml.calcChain+xml"/>
  <Override PartName="/customXml/itemProps59.xml" ContentType="application/vnd.openxmlformats-officedocument.customXmlProperties+xml"/>
  <Override PartName="/customXml/itemProps88.xml" ContentType="application/vnd.openxmlformats-officedocument.customXmlProperties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customXml/itemProps7.xml" ContentType="application/vnd.openxmlformats-officedocument.customXmlProperties+xml"/>
  <Override PartName="/customXml/itemProps48.xml" ContentType="application/vnd.openxmlformats-officedocument.customXmlProperties+xml"/>
  <Override PartName="/customXml/itemProps77.xml" ContentType="application/vnd.openxmlformats-officedocument.customXmlProperties+xml"/>
  <Override PartName="/customXml/itemProps95.xml" ContentType="application/vnd.openxmlformats-officedocument.customXmlProperties+xml"/>
  <Override PartName="/customXml/itemProps119.xml" ContentType="application/vnd.openxmlformats-officedocument.customXmlProperties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customXml/itemProps19.xml" ContentType="application/vnd.openxmlformats-officedocument.customXmlProperties+xml"/>
  <Override PartName="/customXml/itemProps37.xml" ContentType="application/vnd.openxmlformats-officedocument.customXmlProperties+xml"/>
  <Override PartName="/customXml/itemProps55.xml" ContentType="application/vnd.openxmlformats-officedocument.customXmlProperties+xml"/>
  <Override PartName="/customXml/itemProps66.xml" ContentType="application/vnd.openxmlformats-officedocument.customXmlProperties+xml"/>
  <Override PartName="/customXml/itemProps84.xml" ContentType="application/vnd.openxmlformats-officedocument.customXmlProperties+xml"/>
  <Override PartName="/customXml/itemProps108.xml" ContentType="application/vnd.openxmlformats-officedocument.customXmlProperties+xml"/>
  <Override PartName="/customXml/itemProps126.xml" ContentType="application/vnd.openxmlformats-officedocument.customXm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customXml/itemProps3.xml" ContentType="application/vnd.openxmlformats-officedocument.customXmlProperties+xml"/>
  <Override PartName="/customXml/itemProps15.xml" ContentType="application/vnd.openxmlformats-officedocument.customXmlProperties+xml"/>
  <Override PartName="/customXml/itemProps26.xml" ContentType="application/vnd.openxmlformats-officedocument.customXmlProperties+xml"/>
  <Override PartName="/customXml/itemProps44.xml" ContentType="application/vnd.openxmlformats-officedocument.customXmlProperties+xml"/>
  <Override PartName="/customXml/itemProps62.xml" ContentType="application/vnd.openxmlformats-officedocument.customXmlProperties+xml"/>
  <Override PartName="/customXml/itemProps73.xml" ContentType="application/vnd.openxmlformats-officedocument.customXmlProperties+xml"/>
  <Override PartName="/customXml/itemProps91.xml" ContentType="application/vnd.openxmlformats-officedocument.customXmlProperties+xml"/>
  <Override PartName="/customXml/itemProps115.xml" ContentType="application/vnd.openxmlformats-officedocument.customXmlProperties+xml"/>
  <Override PartName="/customXml/itemProps133.xml" ContentType="application/vnd.openxmlformats-officedocument.customXmlProperties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customXml/itemProps33.xml" ContentType="application/vnd.openxmlformats-officedocument.customXmlProperties+xml"/>
  <Override PartName="/customXml/itemProps51.xml" ContentType="application/vnd.openxmlformats-officedocument.customXmlProperties+xml"/>
  <Override PartName="/customXml/itemProps80.xml" ContentType="application/vnd.openxmlformats-officedocument.customXmlProperties+xml"/>
  <Override PartName="/customXml/itemProps104.xml" ContentType="application/vnd.openxmlformats-officedocument.customXmlProperties+xml"/>
  <Override PartName="/customXml/itemProps122.xml" ContentType="application/vnd.openxmlformats-officedocument.customXmlProperties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customXml/itemProps11.xml" ContentType="application/vnd.openxmlformats-officedocument.customXmlProperties+xml"/>
  <Override PartName="/customXml/itemProps22.xml" ContentType="application/vnd.openxmlformats-officedocument.customXmlProperties+xml"/>
  <Override PartName="/customXml/itemProps40.xml" ContentType="application/vnd.openxmlformats-officedocument.customXmlProperties+xml"/>
  <Override PartName="/customXml/itemProps100.xml" ContentType="application/vnd.openxmlformats-officedocument.customXmlProperties+xml"/>
  <Override PartName="/customXml/itemProps111.xml" ContentType="application/vnd.openxmlformats-officedocument.customXm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customXml/itemProps8.xml" ContentType="application/vnd.openxmlformats-officedocument.customXmlProperties+xml"/>
  <Override PartName="/customXml/itemProps78.xml" ContentType="application/vnd.openxmlformats-officedocument.customXmlProperties+xml"/>
  <Override PartName="/customXml/itemProps89.xml" ContentType="application/vnd.openxmlformats-officedocument.customXmlProperties+xml"/>
  <Override PartName="/xl/worksheets/sheet38.xml" ContentType="application/vnd.openxmlformats-officedocument.spreadsheetml.worksheet+xml"/>
  <Override PartName="/customXml/itemProps38.xml" ContentType="application/vnd.openxmlformats-officedocument.customXmlProperties+xml"/>
  <Override PartName="/customXml/itemProps49.xml" ContentType="application/vnd.openxmlformats-officedocument.customXmlProperties+xml"/>
  <Override PartName="/customXml/itemProps67.xml" ContentType="application/vnd.openxmlformats-officedocument.customXmlProperties+xml"/>
  <Override PartName="/customXml/itemProps85.xml" ContentType="application/vnd.openxmlformats-officedocument.customXmlProperties+xml"/>
  <Override PartName="/customXml/itemProps96.xml" ContentType="application/vnd.openxmlformats-officedocument.customXmlProperties+xml"/>
  <Override PartName="/customXml/itemProps109.xml" ContentType="application/vnd.openxmlformats-officedocument.customXmlPropertie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customXml/itemProps4.xml" ContentType="application/vnd.openxmlformats-officedocument.customXmlProperties+xml"/>
  <Override PartName="/customXml/itemProps27.xml" ContentType="application/vnd.openxmlformats-officedocument.customXmlProperties+xml"/>
  <Override PartName="/customXml/itemProps56.xml" ContentType="application/vnd.openxmlformats-officedocument.customXmlProperties+xml"/>
  <Override PartName="/customXml/itemProps74.xml" ContentType="application/vnd.openxmlformats-officedocument.customXmlProperties+xml"/>
  <Override PartName="/customXml/itemProps116.xml" ContentType="application/vnd.openxmlformats-officedocument.customXmlProperties+xml"/>
  <Override PartName="/customXml/itemProps127.xml" ContentType="application/vnd.openxmlformats-officedocument.customXmlProperties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customXml/itemProps16.xml" ContentType="application/vnd.openxmlformats-officedocument.customXmlProperties+xml"/>
  <Override PartName="/customXml/itemProps34.xml" ContentType="application/vnd.openxmlformats-officedocument.customXmlProperties+xml"/>
  <Override PartName="/customXml/itemProps45.xml" ContentType="application/vnd.openxmlformats-officedocument.customXmlProperties+xml"/>
  <Override PartName="/customXml/itemProps63.xml" ContentType="application/vnd.openxmlformats-officedocument.customXmlProperties+xml"/>
  <Override PartName="/customXml/itemProps81.xml" ContentType="application/vnd.openxmlformats-officedocument.customXmlProperties+xml"/>
  <Override PartName="/customXml/itemProps92.xml" ContentType="application/vnd.openxmlformats-officedocument.customXmlProperties+xml"/>
  <Override PartName="/customXml/itemProps105.xml" ContentType="application/vnd.openxmlformats-officedocument.customXmlProperties+xml"/>
  <Override PartName="/customXml/itemProps123.xml" ContentType="application/vnd.openxmlformats-officedocument.customXmlProperties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customXml/itemProps23.xml" ContentType="application/vnd.openxmlformats-officedocument.customXmlProperties+xml"/>
  <Override PartName="/customXml/itemProps41.xml" ContentType="application/vnd.openxmlformats-officedocument.customXmlProperties+xml"/>
  <Override PartName="/customXml/itemProps52.xml" ContentType="application/vnd.openxmlformats-officedocument.customXmlProperties+xml"/>
  <Override PartName="/customXml/itemProps70.xml" ContentType="application/vnd.openxmlformats-officedocument.customXmlProperties+xml"/>
  <Override PartName="/customXml/itemProps112.xml" ContentType="application/vnd.openxmlformats-officedocument.customXm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customXml/itemProps12.xml" ContentType="application/vnd.openxmlformats-officedocument.customXmlProperties+xml"/>
  <Override PartName="/customXml/itemProps30.xml" ContentType="application/vnd.openxmlformats-officedocument.customXmlProperties+xml"/>
  <Override PartName="/customXml/itemProps101.xml" ContentType="application/vnd.openxmlformats-officedocument.customXmlProperties+xml"/>
  <Override PartName="/customXml/itemProps130.xml" ContentType="application/vnd.openxmlformats-officedocument.customXm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customXml/itemProps9.xml" ContentType="application/vnd.openxmlformats-officedocument.customXmlProperties+xml"/>
  <Override PartName="/customXml/itemProps79.xml" ContentType="application/vnd.openxmlformats-officedocument.customXmlProperties+xml"/>
  <Override PartName="/customXml/itemProps97.xml" ContentType="application/vnd.openxmlformats-officedocument.customXmlProperties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customXml/itemProps39.xml" ContentType="application/vnd.openxmlformats-officedocument.customXmlProperties+xml"/>
  <Override PartName="/customXml/itemProps57.xml" ContentType="application/vnd.openxmlformats-officedocument.customXmlProperties+xml"/>
  <Override PartName="/customXml/itemProps68.xml" ContentType="application/vnd.openxmlformats-officedocument.customXmlProperties+xml"/>
  <Override PartName="/customXml/itemProps86.xml" ContentType="application/vnd.openxmlformats-officedocument.customXmlProperties+xml"/>
  <Override PartName="/customXml/itemProps128.xml" ContentType="application/vnd.openxmlformats-officedocument.customXmlProperties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customXml/itemProps5.xml" ContentType="application/vnd.openxmlformats-officedocument.customXmlProperties+xml"/>
  <Override PartName="/customXml/itemProps17.xml" ContentType="application/vnd.openxmlformats-officedocument.customXmlProperties+xml"/>
  <Override PartName="/customXml/itemProps28.xml" ContentType="application/vnd.openxmlformats-officedocument.customXmlProperties+xml"/>
  <Override PartName="/customXml/itemProps46.xml" ContentType="application/vnd.openxmlformats-officedocument.customXmlProperties+xml"/>
  <Override PartName="/customXml/itemProps64.xml" ContentType="application/vnd.openxmlformats-officedocument.customXmlProperties+xml"/>
  <Override PartName="/customXml/itemProps75.xml" ContentType="application/vnd.openxmlformats-officedocument.customXmlProperties+xml"/>
  <Override PartName="/customXml/itemProps93.xml" ContentType="application/vnd.openxmlformats-officedocument.customXmlProperties+xml"/>
  <Override PartName="/customXml/itemProps117.xml" ContentType="application/vnd.openxmlformats-officedocument.customXmlProperties+xml"/>
  <Override PartName="/customXml/itemProps53.xml" ContentType="application/vnd.openxmlformats-officedocument.customXmlProperties+xml"/>
  <Override PartName="/customXml/itemProps10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Αυτό_το_βιβλίο_εργασίας"/>
  <bookViews>
    <workbookView xWindow="0" yWindow="0" windowWidth="8820" windowHeight="7275" tabRatio="919"/>
  </bookViews>
  <sheets>
    <sheet name="ΠΕΡΙΕΧΟΜΕΝΑ " sheetId="55" r:id="rId1"/>
    <sheet name="Π.1" sheetId="3" r:id="rId2"/>
    <sheet name="Π.2" sheetId="4" r:id="rId3"/>
    <sheet name="Π.2Α" sheetId="1" r:id="rId4"/>
    <sheet name="Π.2Β" sheetId="5" r:id="rId5"/>
    <sheet name="Π.3" sheetId="6" r:id="rId6"/>
    <sheet name="Π.4" sheetId="7" r:id="rId7"/>
    <sheet name="Π.5" sheetId="9" r:id="rId8"/>
    <sheet name="Π.6" sheetId="10" r:id="rId9"/>
    <sheet name="Π.6Α" sheetId="11" r:id="rId10"/>
    <sheet name="Π.6Β" sheetId="12" r:id="rId11"/>
    <sheet name="Π.7" sheetId="13" r:id="rId12"/>
    <sheet name="Π.7Α" sheetId="14" r:id="rId13"/>
    <sheet name="Π.7Β" sheetId="15" r:id="rId14"/>
    <sheet name="Π.8" sheetId="25" r:id="rId15"/>
    <sheet name="Π.8Α" sheetId="26" r:id="rId16"/>
    <sheet name="Π.8Β" sheetId="27" r:id="rId17"/>
    <sheet name="Π.10" sheetId="28" r:id="rId18"/>
    <sheet name="Π.11" sheetId="30" r:id="rId19"/>
    <sheet name="Π.11Α" sheetId="31" r:id="rId20"/>
    <sheet name="Π.11Β" sheetId="32" r:id="rId21"/>
    <sheet name="Π.12" sheetId="45" r:id="rId22"/>
    <sheet name="Π.12Α" sheetId="48" r:id="rId23"/>
    <sheet name="Π.12Β" sheetId="49" r:id="rId24"/>
    <sheet name="Π.13" sheetId="50" r:id="rId25"/>
    <sheet name="Π.13Α" sheetId="46" r:id="rId26"/>
    <sheet name="Π13Β" sheetId="47" r:id="rId27"/>
    <sheet name="Π.21" sheetId="16" r:id="rId28"/>
    <sheet name="Π.22" sheetId="17" r:id="rId29"/>
    <sheet name="Π.23" sheetId="18" r:id="rId30"/>
    <sheet name="Π.24" sheetId="19" r:id="rId31"/>
    <sheet name="Π.25" sheetId="20" r:id="rId32"/>
    <sheet name="Π.31" sheetId="36" r:id="rId33"/>
    <sheet name="Π.32" sheetId="37" r:id="rId34"/>
    <sheet name="Π.Α" sheetId="21" r:id="rId35"/>
    <sheet name="Π.ΑΑ" sheetId="22" r:id="rId36"/>
    <sheet name="Π.ΑΒ" sheetId="23" r:id="rId37"/>
    <sheet name="Π.Β" sheetId="44" r:id="rId38"/>
    <sheet name="Π.ΒΑ" sheetId="51" r:id="rId39"/>
    <sheet name="Π.ΒΒ" sheetId="52" r:id="rId40"/>
    <sheet name="Π.Γ" sheetId="24" r:id="rId41"/>
    <sheet name="Π.Δ" sheetId="38" r:id="rId42"/>
    <sheet name="Π.Ε" sheetId="39" r:id="rId43"/>
    <sheet name="Π.ΣΤ" sheetId="40" r:id="rId44"/>
    <sheet name="Π.Ι" sheetId="41" r:id="rId45"/>
    <sheet name="Π.ΙΓ" sheetId="42" r:id="rId46"/>
    <sheet name="Π.ΙΔ" sheetId="43" r:id="rId47"/>
    <sheet name="Π.Ι ΚΩΔΙΚΟΙ ΠΟΣΑ" sheetId="53" r:id="rId48"/>
  </sheets>
  <definedNames>
    <definedName name="_xlnm.Print_Area" localSheetId="0">'ΠΕΡΙΕΧΟΜΕΝΑ '!$A$1:$B$51</definedName>
  </definedNames>
  <calcPr calcId="125725"/>
</workbook>
</file>

<file path=xl/calcChain.xml><?xml version="1.0" encoding="utf-8"?>
<calcChain xmlns="http://schemas.openxmlformats.org/spreadsheetml/2006/main">
  <c r="N20" i="20"/>
  <c r="O20"/>
  <c r="N21"/>
  <c r="O21"/>
  <c r="N20" i="19"/>
  <c r="O20"/>
  <c r="N21"/>
  <c r="O21"/>
  <c r="O1638"/>
  <c r="N1638"/>
  <c r="O1637"/>
  <c r="N1637"/>
  <c r="O1636"/>
  <c r="N1636"/>
  <c r="O1635"/>
  <c r="N1635"/>
  <c r="O1634"/>
  <c r="N1634"/>
  <c r="O1633"/>
  <c r="N1633"/>
  <c r="O1632"/>
  <c r="N1632"/>
  <c r="O1631"/>
  <c r="N1631"/>
  <c r="O1630"/>
  <c r="N1630"/>
  <c r="O1629"/>
  <c r="N1629"/>
  <c r="O1628"/>
  <c r="N1628"/>
  <c r="O1627"/>
  <c r="N1627"/>
  <c r="O1626"/>
  <c r="N1626"/>
  <c r="O1625"/>
  <c r="N1625"/>
  <c r="O1624"/>
  <c r="N1624"/>
  <c r="O1623"/>
  <c r="N1623"/>
  <c r="O1622"/>
  <c r="N1622"/>
  <c r="O1621"/>
  <c r="N1621"/>
  <c r="O1620"/>
  <c r="N1620"/>
  <c r="O1619"/>
  <c r="N1619"/>
  <c r="O1618"/>
  <c r="N1618"/>
  <c r="O1617"/>
  <c r="N1617"/>
  <c r="O1616"/>
  <c r="N1616"/>
  <c r="O1615"/>
  <c r="N1615"/>
  <c r="O1614"/>
  <c r="N1614"/>
  <c r="O1613"/>
  <c r="N1613"/>
  <c r="O1612"/>
  <c r="N1612"/>
  <c r="O1611"/>
  <c r="N1611"/>
  <c r="O1610"/>
  <c r="N1610"/>
  <c r="O1609"/>
  <c r="N1609"/>
  <c r="O1608"/>
  <c r="N1608"/>
  <c r="O1607"/>
  <c r="N1607"/>
  <c r="O1606"/>
  <c r="N1606"/>
  <c r="O1605"/>
  <c r="N1605"/>
  <c r="O1604"/>
  <c r="N1604"/>
  <c r="O1603"/>
  <c r="N1603"/>
  <c r="O1602"/>
  <c r="N1602"/>
  <c r="O1601"/>
  <c r="N1601"/>
  <c r="O1600"/>
  <c r="N1600"/>
  <c r="O1599"/>
  <c r="N1599"/>
  <c r="O1598"/>
  <c r="N1598"/>
  <c r="O1597"/>
  <c r="N1597"/>
  <c r="O1596"/>
  <c r="N1596"/>
  <c r="O1595"/>
  <c r="N1595"/>
  <c r="O1594"/>
  <c r="N1594"/>
  <c r="O1593"/>
  <c r="N1593"/>
  <c r="O1592"/>
  <c r="N1592"/>
  <c r="O1591"/>
  <c r="N1591"/>
  <c r="O1590"/>
  <c r="N1590"/>
  <c r="O1589"/>
  <c r="N1589"/>
  <c r="O1588"/>
  <c r="N1588"/>
  <c r="O1587"/>
  <c r="N1587"/>
  <c r="O1586"/>
  <c r="N1586"/>
  <c r="O1585"/>
  <c r="N1585"/>
  <c r="O1584"/>
  <c r="N1584"/>
  <c r="O1583"/>
  <c r="N1583"/>
  <c r="O1582"/>
  <c r="N1582"/>
  <c r="O1581"/>
  <c r="N1581"/>
  <c r="O1580"/>
  <c r="N1580"/>
  <c r="O1579"/>
  <c r="N1579"/>
  <c r="O1578"/>
  <c r="N1578"/>
  <c r="O1577"/>
  <c r="N1577"/>
  <c r="O1576"/>
  <c r="N1576"/>
  <c r="O1575"/>
  <c r="N1575"/>
  <c r="O1574"/>
  <c r="N1574"/>
  <c r="O1573"/>
  <c r="N1573"/>
  <c r="O1572"/>
  <c r="N1572"/>
  <c r="O1571"/>
  <c r="N1571"/>
  <c r="O1570"/>
  <c r="N1570"/>
  <c r="O1569"/>
  <c r="N1569"/>
  <c r="O1568"/>
  <c r="N1568"/>
  <c r="O1567"/>
  <c r="N1567"/>
  <c r="O1566"/>
  <c r="N1566"/>
  <c r="O1565"/>
  <c r="N1565"/>
  <c r="O1564"/>
  <c r="N1564"/>
  <c r="O1563"/>
  <c r="N1563"/>
  <c r="O1562"/>
  <c r="N1562"/>
  <c r="O1561"/>
  <c r="N1561"/>
  <c r="O1560"/>
  <c r="N1560"/>
  <c r="O1559"/>
  <c r="N1559"/>
  <c r="O1558"/>
  <c r="N1558"/>
  <c r="O1557"/>
  <c r="N1557"/>
  <c r="O1556"/>
  <c r="N1556"/>
  <c r="O1555"/>
  <c r="N1555"/>
  <c r="O1554"/>
  <c r="N1554"/>
  <c r="O1553"/>
  <c r="N1553"/>
  <c r="O1552"/>
  <c r="N1552"/>
  <c r="O1551"/>
  <c r="N1551"/>
  <c r="O1550"/>
  <c r="N1550"/>
  <c r="O1549"/>
  <c r="N1549"/>
  <c r="O1548"/>
  <c r="N1548"/>
  <c r="O1547"/>
  <c r="N1547"/>
  <c r="O1546"/>
  <c r="N1546"/>
  <c r="O1545"/>
  <c r="N1545"/>
  <c r="O1544"/>
  <c r="N1544"/>
  <c r="O1543"/>
  <c r="N1543"/>
  <c r="O1542"/>
  <c r="N1542"/>
  <c r="O1541"/>
  <c r="N1541"/>
  <c r="O1540"/>
  <c r="N1540"/>
  <c r="O1539"/>
  <c r="N1539"/>
  <c r="O1538"/>
  <c r="N1538"/>
  <c r="O1537"/>
  <c r="N1537"/>
  <c r="O1536"/>
  <c r="N1536"/>
  <c r="O1535"/>
  <c r="N1535"/>
  <c r="O1534"/>
  <c r="N1534"/>
  <c r="O1533"/>
  <c r="N1533"/>
  <c r="O1532"/>
  <c r="N1532"/>
  <c r="O1531"/>
  <c r="N1531"/>
  <c r="O1530"/>
  <c r="N1530"/>
  <c r="O1529"/>
  <c r="N1529"/>
  <c r="O1528"/>
  <c r="N1528"/>
  <c r="O1527"/>
  <c r="N1527"/>
  <c r="O1526"/>
  <c r="N1526"/>
  <c r="O1525"/>
  <c r="N1525"/>
  <c r="O1524"/>
  <c r="N1524"/>
  <c r="O1523"/>
  <c r="N1523"/>
  <c r="O1522"/>
  <c r="N1522"/>
  <c r="O1521"/>
  <c r="N1521"/>
  <c r="O1520"/>
  <c r="N1520"/>
  <c r="O1519"/>
  <c r="N1519"/>
  <c r="O1518"/>
  <c r="N1518"/>
  <c r="O1517"/>
  <c r="N1517"/>
  <c r="O1516"/>
  <c r="N1516"/>
  <c r="O1515"/>
  <c r="N1515"/>
  <c r="O1514"/>
  <c r="N1514"/>
  <c r="O1513"/>
  <c r="N1513"/>
  <c r="O1512"/>
  <c r="N1512"/>
  <c r="O1511"/>
  <c r="N1511"/>
  <c r="O1510"/>
  <c r="N1510"/>
  <c r="O1509"/>
  <c r="N1509"/>
  <c r="O1508"/>
  <c r="N1508"/>
  <c r="O1507"/>
  <c r="N1507"/>
  <c r="O1506"/>
  <c r="N1506"/>
  <c r="O1505"/>
  <c r="N1505"/>
  <c r="O1504"/>
  <c r="N1504"/>
  <c r="O1503"/>
  <c r="N1503"/>
  <c r="O1502"/>
  <c r="N1502"/>
  <c r="O1501"/>
  <c r="N1501"/>
  <c r="O1500"/>
  <c r="N1500"/>
  <c r="O1499"/>
  <c r="N1499"/>
  <c r="O1498"/>
  <c r="N1498"/>
  <c r="O1497"/>
  <c r="N1497"/>
  <c r="O1496"/>
  <c r="N1496"/>
  <c r="O1495"/>
  <c r="N1495"/>
  <c r="O1494"/>
  <c r="N1494"/>
  <c r="O1493"/>
  <c r="N1493"/>
  <c r="O1492"/>
  <c r="N1492"/>
  <c r="O1491"/>
  <c r="N1491"/>
  <c r="O1490"/>
  <c r="N1490"/>
  <c r="O1489"/>
  <c r="N1489"/>
  <c r="O1488"/>
  <c r="N1488"/>
  <c r="O1487"/>
  <c r="N1487"/>
  <c r="O1486"/>
  <c r="N1486"/>
  <c r="O1485"/>
  <c r="N1485"/>
  <c r="O1484"/>
  <c r="N1484"/>
  <c r="O1483"/>
  <c r="N1483"/>
  <c r="O1482"/>
  <c r="N1482"/>
  <c r="O1481"/>
  <c r="N1481"/>
  <c r="O1480"/>
  <c r="N1480"/>
  <c r="O1479"/>
  <c r="N1479"/>
  <c r="O1478"/>
  <c r="N1478"/>
  <c r="O1477"/>
  <c r="N1477"/>
  <c r="O1476"/>
  <c r="N1476"/>
  <c r="O1475"/>
  <c r="N1475"/>
  <c r="O1474"/>
  <c r="N1474"/>
  <c r="O1473"/>
  <c r="N1473"/>
  <c r="O1472"/>
  <c r="N1472"/>
  <c r="O1471"/>
  <c r="N1471"/>
  <c r="O1470"/>
  <c r="N1470"/>
  <c r="O1469"/>
  <c r="N1469"/>
  <c r="O1468"/>
  <c r="N1468"/>
  <c r="O1467"/>
  <c r="N1467"/>
  <c r="O1466"/>
  <c r="N1466"/>
  <c r="O1465"/>
  <c r="N1465"/>
  <c r="O1464"/>
  <c r="N1464"/>
  <c r="O1463"/>
  <c r="N1463"/>
  <c r="O1462"/>
  <c r="N1462"/>
  <c r="O1461"/>
  <c r="N1461"/>
  <c r="O1460"/>
  <c r="N1460"/>
  <c r="O1459"/>
  <c r="N1459"/>
  <c r="O1458"/>
  <c r="N1458"/>
  <c r="O1457"/>
  <c r="N1457"/>
  <c r="O1456"/>
  <c r="N1456"/>
  <c r="O1455"/>
  <c r="N1455"/>
  <c r="O1454"/>
  <c r="N1454"/>
  <c r="O1453"/>
  <c r="N1453"/>
  <c r="O1452"/>
  <c r="N1452"/>
  <c r="O1451"/>
  <c r="N1451"/>
  <c r="O1450"/>
  <c r="N1450"/>
  <c r="O1449"/>
  <c r="N1449"/>
  <c r="O1448"/>
  <c r="N1448"/>
  <c r="O1447"/>
  <c r="N1447"/>
  <c r="O1446"/>
  <c r="N1446"/>
  <c r="O1445"/>
  <c r="N1445"/>
  <c r="O1444"/>
  <c r="N1444"/>
  <c r="O1443"/>
  <c r="N1443"/>
  <c r="O1442"/>
  <c r="N1442"/>
  <c r="O1441"/>
  <c r="N1441"/>
  <c r="O1440"/>
  <c r="N1440"/>
  <c r="O1439"/>
  <c r="N1439"/>
  <c r="O1438"/>
  <c r="N1438"/>
  <c r="O1437"/>
  <c r="N1437"/>
  <c r="O1436"/>
  <c r="N1436"/>
  <c r="O1435"/>
  <c r="N1435"/>
  <c r="O1434"/>
  <c r="N1434"/>
  <c r="O1433"/>
  <c r="N1433"/>
  <c r="O1432"/>
  <c r="N1432"/>
  <c r="O1431"/>
  <c r="N1431"/>
  <c r="O1430"/>
  <c r="N1430"/>
  <c r="O1429"/>
  <c r="N1429"/>
  <c r="O1428"/>
  <c r="N1428"/>
  <c r="O1427"/>
  <c r="N1427"/>
  <c r="O1426"/>
  <c r="N1426"/>
  <c r="O1425"/>
  <c r="N1425"/>
  <c r="O1424"/>
  <c r="N1424"/>
  <c r="O1423"/>
  <c r="N1423"/>
  <c r="O1422"/>
  <c r="N1422"/>
  <c r="O1421"/>
  <c r="N1421"/>
  <c r="O1420"/>
  <c r="N1420"/>
  <c r="O1419"/>
  <c r="N1419"/>
  <c r="O1418"/>
  <c r="N1418"/>
  <c r="O1417"/>
  <c r="N1417"/>
  <c r="O1416"/>
  <c r="N1416"/>
  <c r="O1415"/>
  <c r="N1415"/>
  <c r="O1414"/>
  <c r="N1414"/>
  <c r="O1413"/>
  <c r="N1413"/>
  <c r="O1412"/>
  <c r="N1412"/>
  <c r="O1411"/>
  <c r="N1411"/>
  <c r="O1410"/>
  <c r="N1410"/>
  <c r="O1409"/>
  <c r="N1409"/>
  <c r="O1408"/>
  <c r="N1408"/>
  <c r="O1407"/>
  <c r="N1407"/>
  <c r="O1406"/>
  <c r="N1406"/>
  <c r="O1405"/>
  <c r="N1405"/>
  <c r="O1404"/>
  <c r="N1404"/>
  <c r="O1403"/>
  <c r="N1403"/>
  <c r="O1402"/>
  <c r="N1402"/>
  <c r="O1401"/>
  <c r="N1401"/>
  <c r="O1400"/>
  <c r="N1400"/>
  <c r="O1399"/>
  <c r="N1399"/>
  <c r="O1398"/>
  <c r="N1398"/>
  <c r="O1397"/>
  <c r="N1397"/>
  <c r="O1396"/>
  <c r="N1396"/>
  <c r="O1395"/>
  <c r="N1395"/>
  <c r="O1394"/>
  <c r="N1394"/>
  <c r="O1393"/>
  <c r="N1393"/>
  <c r="O1392"/>
  <c r="N1392"/>
  <c r="O1391"/>
  <c r="N1391"/>
  <c r="O1390"/>
  <c r="N1390"/>
  <c r="O1389"/>
  <c r="N1389"/>
  <c r="O1388"/>
  <c r="N1388"/>
  <c r="O1387"/>
  <c r="N1387"/>
  <c r="O1386"/>
  <c r="N1386"/>
  <c r="O1385"/>
  <c r="N1385"/>
  <c r="O1384"/>
  <c r="N1384"/>
  <c r="O1383"/>
  <c r="N1383"/>
  <c r="O1382"/>
  <c r="N1382"/>
  <c r="O1381"/>
  <c r="N1381"/>
  <c r="O1380"/>
  <c r="N1380"/>
  <c r="O1379"/>
  <c r="N1379"/>
  <c r="O1378"/>
  <c r="N1378"/>
  <c r="O1377"/>
  <c r="N1377"/>
  <c r="O1376"/>
  <c r="N1376"/>
  <c r="O1375"/>
  <c r="N1375"/>
  <c r="O1374"/>
  <c r="N1374"/>
  <c r="O1373"/>
  <c r="N1373"/>
  <c r="O1372"/>
  <c r="N1372"/>
  <c r="O1371"/>
  <c r="N1371"/>
  <c r="O1370"/>
  <c r="N1370"/>
  <c r="O1369"/>
  <c r="N1369"/>
  <c r="O1368"/>
  <c r="N1368"/>
  <c r="O1367"/>
  <c r="N1367"/>
  <c r="O1366"/>
  <c r="N1366"/>
  <c r="O1365"/>
  <c r="N1365"/>
  <c r="O1364"/>
  <c r="N1364"/>
  <c r="O1363"/>
  <c r="N1363"/>
  <c r="O1362"/>
  <c r="N1362"/>
  <c r="O1361"/>
  <c r="N1361"/>
  <c r="O1360"/>
  <c r="N1360"/>
  <c r="O1359"/>
  <c r="N1359"/>
  <c r="O1358"/>
  <c r="N1358"/>
  <c r="O1357"/>
  <c r="N1357"/>
  <c r="O1356"/>
  <c r="N1356"/>
  <c r="O1355"/>
  <c r="N1355"/>
  <c r="O1354"/>
  <c r="N1354"/>
  <c r="O1353"/>
  <c r="N1353"/>
  <c r="O1352"/>
  <c r="N1352"/>
  <c r="O1351"/>
  <c r="N1351"/>
  <c r="O1350"/>
  <c r="N1350"/>
  <c r="O1349"/>
  <c r="N1349"/>
  <c r="O1348"/>
  <c r="N1348"/>
  <c r="O1347"/>
  <c r="N1347"/>
  <c r="O1346"/>
  <c r="N1346"/>
  <c r="O1345"/>
  <c r="N1345"/>
  <c r="O1344"/>
  <c r="N1344"/>
  <c r="O1343"/>
  <c r="N1343"/>
  <c r="O1342"/>
  <c r="N1342"/>
  <c r="O1341"/>
  <c r="N1341"/>
  <c r="O1340"/>
  <c r="N1340"/>
  <c r="O1339"/>
  <c r="N1339"/>
  <c r="O1338"/>
  <c r="N1338"/>
  <c r="O1337"/>
  <c r="N1337"/>
  <c r="O1336"/>
  <c r="N1336"/>
  <c r="O1335"/>
  <c r="N1335"/>
  <c r="O1334"/>
  <c r="N1334"/>
  <c r="O1333"/>
  <c r="N1333"/>
  <c r="O1332"/>
  <c r="N1332"/>
  <c r="O1331"/>
  <c r="N1331"/>
  <c r="O1330"/>
  <c r="N1330"/>
  <c r="O1329"/>
  <c r="N1329"/>
  <c r="O1328"/>
  <c r="N1328"/>
  <c r="O1327"/>
  <c r="N1327"/>
  <c r="O1326"/>
  <c r="N1326"/>
  <c r="O1325"/>
  <c r="N1325"/>
  <c r="O1324"/>
  <c r="N1324"/>
  <c r="O1323"/>
  <c r="N1323"/>
  <c r="O1322"/>
  <c r="N1322"/>
  <c r="O1321"/>
  <c r="N1321"/>
  <c r="O1320"/>
  <c r="N1320"/>
  <c r="O1319"/>
  <c r="N1319"/>
  <c r="O1318"/>
  <c r="N1318"/>
  <c r="O1317"/>
  <c r="N1317"/>
  <c r="O1316"/>
  <c r="N1316"/>
  <c r="O1315"/>
  <c r="N1315"/>
  <c r="O1314"/>
  <c r="N1314"/>
  <c r="O1313"/>
  <c r="N1313"/>
  <c r="O1312"/>
  <c r="N1312"/>
  <c r="O1311"/>
  <c r="N1311"/>
  <c r="O1310"/>
  <c r="N1310"/>
  <c r="O1309"/>
  <c r="N1309"/>
  <c r="O1308"/>
  <c r="N1308"/>
  <c r="O1307"/>
  <c r="N1307"/>
  <c r="O1306"/>
  <c r="N1306"/>
  <c r="O1305"/>
  <c r="N1305"/>
  <c r="O1304"/>
  <c r="N1304"/>
  <c r="O1303"/>
  <c r="N1303"/>
  <c r="O1302"/>
  <c r="N1302"/>
  <c r="O1301"/>
  <c r="N1301"/>
  <c r="O1300"/>
  <c r="N1300"/>
  <c r="O1299"/>
  <c r="N1299"/>
  <c r="O1298"/>
  <c r="N1298"/>
  <c r="O1297"/>
  <c r="N1297"/>
  <c r="O1296"/>
  <c r="N1296"/>
  <c r="O1295"/>
  <c r="N1295"/>
  <c r="O1294"/>
  <c r="N1294"/>
  <c r="O1293"/>
  <c r="N1293"/>
  <c r="O1292"/>
  <c r="N1292"/>
  <c r="O1291"/>
  <c r="N1291"/>
  <c r="O1290"/>
  <c r="N1290"/>
  <c r="O1289"/>
  <c r="N1289"/>
  <c r="O1288"/>
  <c r="N1288"/>
  <c r="O1287"/>
  <c r="N1287"/>
  <c r="O1286"/>
  <c r="N1286"/>
  <c r="O1285"/>
  <c r="N1285"/>
  <c r="O1284"/>
  <c r="N1284"/>
  <c r="O1283"/>
  <c r="N1283"/>
  <c r="O1282"/>
  <c r="N1282"/>
  <c r="O1281"/>
  <c r="N1281"/>
  <c r="O1280"/>
  <c r="N1280"/>
  <c r="O1279"/>
  <c r="N1279"/>
  <c r="O1278"/>
  <c r="N1278"/>
  <c r="O1277"/>
  <c r="N1277"/>
  <c r="O1276"/>
  <c r="N1276"/>
  <c r="O1275"/>
  <c r="N1275"/>
  <c r="O1274"/>
  <c r="N1274"/>
  <c r="O1273"/>
  <c r="N1273"/>
  <c r="O1272"/>
  <c r="N1272"/>
  <c r="O1271"/>
  <c r="N1271"/>
  <c r="O1270"/>
  <c r="N1270"/>
  <c r="O1269"/>
  <c r="N1269"/>
  <c r="O1268"/>
  <c r="N1268"/>
  <c r="O1267"/>
  <c r="N1267"/>
  <c r="O1266"/>
  <c r="N1266"/>
  <c r="O1265"/>
  <c r="N1265"/>
  <c r="O1264"/>
  <c r="N1264"/>
  <c r="O1263"/>
  <c r="N1263"/>
  <c r="O1262"/>
  <c r="N1262"/>
  <c r="O1261"/>
  <c r="N1261"/>
  <c r="O1260"/>
  <c r="N1260"/>
  <c r="O1259"/>
  <c r="N1259"/>
  <c r="O1258"/>
  <c r="N1258"/>
  <c r="O1257"/>
  <c r="N1257"/>
  <c r="O1256"/>
  <c r="N1256"/>
  <c r="O1255"/>
  <c r="N1255"/>
  <c r="O1254"/>
  <c r="N1254"/>
  <c r="O1253"/>
  <c r="N1253"/>
  <c r="O1252"/>
  <c r="N1252"/>
  <c r="O1251"/>
  <c r="N1251"/>
  <c r="O1250"/>
  <c r="N1250"/>
  <c r="O1249"/>
  <c r="N1249"/>
  <c r="O1248"/>
  <c r="N1248"/>
  <c r="O1247"/>
  <c r="N1247"/>
  <c r="O1246"/>
  <c r="N1246"/>
  <c r="O1245"/>
  <c r="N1245"/>
  <c r="O1244"/>
  <c r="N1244"/>
  <c r="O1243"/>
  <c r="N1243"/>
  <c r="O1242"/>
  <c r="N1242"/>
  <c r="O1241"/>
  <c r="N1241"/>
  <c r="O1240"/>
  <c r="N1240"/>
  <c r="O1239"/>
  <c r="N1239"/>
  <c r="O1238"/>
  <c r="N1238"/>
  <c r="O1237"/>
  <c r="N1237"/>
  <c r="O1236"/>
  <c r="N1236"/>
  <c r="O1235"/>
  <c r="N1235"/>
  <c r="O1234"/>
  <c r="N1234"/>
  <c r="O1233"/>
  <c r="N1233"/>
  <c r="O1232"/>
  <c r="N1232"/>
  <c r="O1231"/>
  <c r="N1231"/>
  <c r="O1230"/>
  <c r="N1230"/>
  <c r="O1229"/>
  <c r="N1229"/>
  <c r="O1228"/>
  <c r="N1228"/>
  <c r="O1227"/>
  <c r="N1227"/>
  <c r="O1226"/>
  <c r="N1226"/>
  <c r="O1225"/>
  <c r="N1225"/>
  <c r="O1224"/>
  <c r="N1224"/>
  <c r="O1223"/>
  <c r="N1223"/>
  <c r="O1222"/>
  <c r="N1222"/>
  <c r="O1221"/>
  <c r="N1221"/>
  <c r="O1220"/>
  <c r="N1220"/>
  <c r="O1219"/>
  <c r="N1219"/>
  <c r="O1218"/>
  <c r="N1218"/>
  <c r="O1217"/>
  <c r="N1217"/>
  <c r="O1216"/>
  <c r="N1216"/>
  <c r="O1215"/>
  <c r="N1215"/>
  <c r="O1214"/>
  <c r="N1214"/>
  <c r="O1213"/>
  <c r="N1213"/>
  <c r="O1212"/>
  <c r="N1212"/>
  <c r="O1211"/>
  <c r="N1211"/>
  <c r="O1210"/>
  <c r="N1210"/>
  <c r="O1209"/>
  <c r="N1209"/>
  <c r="O1208"/>
  <c r="N1208"/>
  <c r="O1207"/>
  <c r="N1207"/>
  <c r="O1206"/>
  <c r="N1206"/>
  <c r="O1205"/>
  <c r="N1205"/>
  <c r="O1204"/>
  <c r="N1204"/>
  <c r="O1203"/>
  <c r="N1203"/>
  <c r="O1202"/>
  <c r="N1202"/>
  <c r="O1201"/>
  <c r="N1201"/>
  <c r="O1200"/>
  <c r="N1200"/>
  <c r="O1199"/>
  <c r="N1199"/>
  <c r="O1198"/>
  <c r="N1198"/>
  <c r="O1197"/>
  <c r="N1197"/>
  <c r="O1196"/>
  <c r="N1196"/>
  <c r="O1195"/>
  <c r="N1195"/>
  <c r="O1194"/>
  <c r="N1194"/>
  <c r="O1193"/>
  <c r="N1193"/>
  <c r="O1192"/>
  <c r="N1192"/>
  <c r="O1191"/>
  <c r="N1191"/>
  <c r="O1190"/>
  <c r="N1190"/>
  <c r="O1189"/>
  <c r="N1189"/>
  <c r="O1188"/>
  <c r="N1188"/>
  <c r="O1187"/>
  <c r="N1187"/>
  <c r="O1186"/>
  <c r="N1186"/>
  <c r="O1185"/>
  <c r="N1185"/>
  <c r="O1184"/>
  <c r="N1184"/>
  <c r="O1183"/>
  <c r="N1183"/>
  <c r="O1182"/>
  <c r="N1182"/>
  <c r="O1181"/>
  <c r="N1181"/>
  <c r="O1180"/>
  <c r="N1180"/>
  <c r="O1179"/>
  <c r="N1179"/>
  <c r="O1178"/>
  <c r="N1178"/>
  <c r="O1177"/>
  <c r="N1177"/>
  <c r="O1176"/>
  <c r="N1176"/>
  <c r="O1175"/>
  <c r="N1175"/>
  <c r="O1174"/>
  <c r="N1174"/>
  <c r="O1173"/>
  <c r="N1173"/>
  <c r="O1172"/>
  <c r="N1172"/>
  <c r="O1171"/>
  <c r="N1171"/>
  <c r="O1170"/>
  <c r="N1170"/>
  <c r="O1169"/>
  <c r="N1169"/>
  <c r="O1168"/>
  <c r="N1168"/>
  <c r="O1167"/>
  <c r="N1167"/>
  <c r="O1166"/>
  <c r="N1166"/>
  <c r="O1165"/>
  <c r="N1165"/>
  <c r="O1164"/>
  <c r="N1164"/>
  <c r="O1163"/>
  <c r="N1163"/>
  <c r="O1162"/>
  <c r="N1162"/>
  <c r="O1161"/>
  <c r="N1161"/>
  <c r="O1160"/>
  <c r="N1160"/>
  <c r="O1159"/>
  <c r="N1159"/>
  <c r="O1158"/>
  <c r="N1158"/>
  <c r="O1157"/>
  <c r="N1157"/>
  <c r="O1156"/>
  <c r="N1156"/>
  <c r="O1155"/>
  <c r="N1155"/>
  <c r="O1154"/>
  <c r="N1154"/>
  <c r="O1153"/>
  <c r="N1153"/>
  <c r="O1152"/>
  <c r="N1152"/>
  <c r="O1151"/>
  <c r="N1151"/>
  <c r="O1150"/>
  <c r="N1150"/>
  <c r="O1149"/>
  <c r="N1149"/>
  <c r="O1148"/>
  <c r="N1148"/>
  <c r="O1147"/>
  <c r="N1147"/>
  <c r="O1146"/>
  <c r="N1146"/>
  <c r="O1145"/>
  <c r="N1145"/>
  <c r="O1144"/>
  <c r="N1144"/>
  <c r="O1143"/>
  <c r="N1143"/>
  <c r="O1142"/>
  <c r="N1142"/>
  <c r="O1141"/>
  <c r="N1141"/>
  <c r="O1140"/>
  <c r="N1140"/>
  <c r="O1139"/>
  <c r="N1139"/>
  <c r="O1138"/>
  <c r="N1138"/>
  <c r="O1137"/>
  <c r="N1137"/>
  <c r="O1136"/>
  <c r="N1136"/>
  <c r="O1135"/>
  <c r="N1135"/>
  <c r="O1134"/>
  <c r="N1134"/>
  <c r="O1133"/>
  <c r="N1133"/>
  <c r="O1132"/>
  <c r="N1132"/>
  <c r="O1131"/>
  <c r="N1131"/>
  <c r="O1130"/>
  <c r="N1130"/>
  <c r="O1129"/>
  <c r="N1129"/>
  <c r="O1128"/>
  <c r="N1128"/>
  <c r="O1127"/>
  <c r="N1127"/>
  <c r="O1126"/>
  <c r="N1126"/>
  <c r="O1125"/>
  <c r="N1125"/>
  <c r="O1124"/>
  <c r="N1124"/>
  <c r="O1123"/>
  <c r="N1123"/>
  <c r="O1122"/>
  <c r="N1122"/>
  <c r="O1121"/>
  <c r="N1121"/>
  <c r="O1120"/>
  <c r="N1120"/>
  <c r="O1119"/>
  <c r="N1119"/>
  <c r="O1118"/>
  <c r="N1118"/>
  <c r="O1117"/>
  <c r="N1117"/>
  <c r="O1116"/>
  <c r="N1116"/>
  <c r="O1115"/>
  <c r="N1115"/>
  <c r="O1114"/>
  <c r="N1114"/>
  <c r="O1113"/>
  <c r="N1113"/>
  <c r="O1112"/>
  <c r="N1112"/>
  <c r="O1111"/>
  <c r="N1111"/>
  <c r="O1110"/>
  <c r="N1110"/>
  <c r="O1109"/>
  <c r="N1109"/>
  <c r="O1108"/>
  <c r="N1108"/>
  <c r="O1107"/>
  <c r="N1107"/>
  <c r="O1106"/>
  <c r="N1106"/>
  <c r="O1105"/>
  <c r="N1105"/>
  <c r="O1104"/>
  <c r="N1104"/>
  <c r="O1103"/>
  <c r="N1103"/>
  <c r="O1102"/>
  <c r="N1102"/>
  <c r="O1101"/>
  <c r="N1101"/>
  <c r="O1100"/>
  <c r="N1100"/>
  <c r="O1099"/>
  <c r="N1099"/>
  <c r="O1098"/>
  <c r="N1098"/>
  <c r="O1097"/>
  <c r="N1097"/>
  <c r="O1096"/>
  <c r="N1096"/>
  <c r="O1095"/>
  <c r="N1095"/>
  <c r="O1094"/>
  <c r="N1094"/>
  <c r="O1093"/>
  <c r="N1093"/>
  <c r="O1092"/>
  <c r="N1092"/>
  <c r="O1091"/>
  <c r="N1091"/>
  <c r="O1090"/>
  <c r="N1090"/>
  <c r="O1089"/>
  <c r="N1089"/>
  <c r="O1088"/>
  <c r="N1088"/>
  <c r="O1087"/>
  <c r="N1087"/>
  <c r="O1086"/>
  <c r="N1086"/>
  <c r="O1085"/>
  <c r="N1085"/>
  <c r="O1084"/>
  <c r="N1084"/>
  <c r="O1083"/>
  <c r="N1083"/>
  <c r="O1082"/>
  <c r="N1082"/>
  <c r="O1081"/>
  <c r="N1081"/>
  <c r="O1080"/>
  <c r="N1080"/>
  <c r="O1079"/>
  <c r="N1079"/>
  <c r="O1078"/>
  <c r="N1078"/>
  <c r="O1077"/>
  <c r="N1077"/>
  <c r="O1076"/>
  <c r="N1076"/>
  <c r="O1075"/>
  <c r="N1075"/>
  <c r="O1074"/>
  <c r="N1074"/>
  <c r="O1073"/>
  <c r="N1073"/>
  <c r="O1072"/>
  <c r="N1072"/>
  <c r="O1071"/>
  <c r="N1071"/>
  <c r="O1070"/>
  <c r="N1070"/>
  <c r="O1069"/>
  <c r="N1069"/>
  <c r="O1068"/>
  <c r="N1068"/>
  <c r="O1067"/>
  <c r="N1067"/>
  <c r="O1066"/>
  <c r="N1066"/>
  <c r="O1065"/>
  <c r="N1065"/>
  <c r="O1064"/>
  <c r="N1064"/>
  <c r="O1063"/>
  <c r="N1063"/>
  <c r="O1062"/>
  <c r="N1062"/>
  <c r="O1061"/>
  <c r="N1061"/>
  <c r="O1060"/>
  <c r="N1060"/>
  <c r="O1059"/>
  <c r="N1059"/>
  <c r="O1058"/>
  <c r="N1058"/>
  <c r="O1057"/>
  <c r="N1057"/>
  <c r="O1056"/>
  <c r="N1056"/>
  <c r="O1055"/>
  <c r="N1055"/>
  <c r="O1054"/>
  <c r="N1054"/>
  <c r="O1053"/>
  <c r="N1053"/>
  <c r="O1052"/>
  <c r="N1052"/>
  <c r="O1051"/>
  <c r="N1051"/>
  <c r="O1050"/>
  <c r="N1050"/>
  <c r="O1049"/>
  <c r="N1049"/>
  <c r="O1048"/>
  <c r="N1048"/>
  <c r="O1047"/>
  <c r="N1047"/>
  <c r="O1046"/>
  <c r="N1046"/>
  <c r="O1045"/>
  <c r="N1045"/>
  <c r="O1044"/>
  <c r="N1044"/>
  <c r="O1043"/>
  <c r="N1043"/>
  <c r="O1042"/>
  <c r="N1042"/>
  <c r="O1041"/>
  <c r="N1041"/>
  <c r="O1040"/>
  <c r="N1040"/>
  <c r="O1039"/>
  <c r="N1039"/>
  <c r="O1038"/>
  <c r="N1038"/>
  <c r="O1037"/>
  <c r="N1037"/>
  <c r="O1036"/>
  <c r="N1036"/>
  <c r="O1035"/>
  <c r="N1035"/>
  <c r="O1034"/>
  <c r="N1034"/>
  <c r="O1033"/>
  <c r="N1033"/>
  <c r="O1032"/>
  <c r="N1032"/>
  <c r="O1031"/>
  <c r="N1031"/>
  <c r="O1030"/>
  <c r="N1030"/>
  <c r="O1029"/>
  <c r="N1029"/>
  <c r="O1028"/>
  <c r="N1028"/>
  <c r="O1027"/>
  <c r="N1027"/>
  <c r="O1026"/>
  <c r="N1026"/>
  <c r="O1025"/>
  <c r="N1025"/>
  <c r="O1024"/>
  <c r="N1024"/>
  <c r="O1023"/>
  <c r="N1023"/>
  <c r="O1022"/>
  <c r="N1022"/>
  <c r="O1021"/>
  <c r="N1021"/>
  <c r="O1020"/>
  <c r="N1020"/>
  <c r="O1019"/>
  <c r="N1019"/>
  <c r="O1018"/>
  <c r="N1018"/>
  <c r="O1017"/>
  <c r="N1017"/>
  <c r="O1016"/>
  <c r="N1016"/>
  <c r="O1015"/>
  <c r="N1015"/>
  <c r="O1014"/>
  <c r="N1014"/>
  <c r="O1013"/>
  <c r="N1013"/>
  <c r="O1012"/>
  <c r="N1012"/>
  <c r="O1011"/>
  <c r="N1011"/>
  <c r="O1010"/>
  <c r="N1010"/>
  <c r="O1009"/>
  <c r="N1009"/>
  <c r="O1008"/>
  <c r="N1008"/>
  <c r="O1007"/>
  <c r="N1007"/>
  <c r="O1006"/>
  <c r="N1006"/>
  <c r="O1005"/>
  <c r="N1005"/>
  <c r="O1004"/>
  <c r="N1004"/>
  <c r="O1003"/>
  <c r="N1003"/>
  <c r="O1002"/>
  <c r="N1002"/>
  <c r="O1001"/>
  <c r="N1001"/>
  <c r="O1000"/>
  <c r="N1000"/>
  <c r="O999"/>
  <c r="N999"/>
  <c r="O998"/>
  <c r="N998"/>
  <c r="O997"/>
  <c r="N997"/>
  <c r="O996"/>
  <c r="N996"/>
  <c r="O995"/>
  <c r="N995"/>
  <c r="O994"/>
  <c r="N994"/>
  <c r="O993"/>
  <c r="N993"/>
  <c r="O992"/>
  <c r="N992"/>
  <c r="O991"/>
  <c r="N991"/>
  <c r="O990"/>
  <c r="N990"/>
  <c r="O989"/>
  <c r="N989"/>
  <c r="O988"/>
  <c r="N988"/>
  <c r="O987"/>
  <c r="N987"/>
  <c r="O986"/>
  <c r="N986"/>
  <c r="O985"/>
  <c r="N985"/>
  <c r="O984"/>
  <c r="N984"/>
  <c r="O983"/>
  <c r="N983"/>
  <c r="O982"/>
  <c r="N982"/>
  <c r="O981"/>
  <c r="N981"/>
  <c r="O980"/>
  <c r="N980"/>
  <c r="O979"/>
  <c r="N979"/>
  <c r="O978"/>
  <c r="N978"/>
  <c r="O977"/>
  <c r="N977"/>
  <c r="O976"/>
  <c r="N976"/>
  <c r="O975"/>
  <c r="N975"/>
  <c r="O974"/>
  <c r="N974"/>
  <c r="O973"/>
  <c r="N973"/>
  <c r="O972"/>
  <c r="N972"/>
  <c r="O971"/>
  <c r="N971"/>
  <c r="O970"/>
  <c r="N970"/>
  <c r="O969"/>
  <c r="N969"/>
  <c r="O968"/>
  <c r="N968"/>
  <c r="O967"/>
  <c r="N967"/>
  <c r="O966"/>
  <c r="N966"/>
  <c r="O965"/>
  <c r="N965"/>
  <c r="O964"/>
  <c r="N964"/>
  <c r="O963"/>
  <c r="N963"/>
  <c r="O962"/>
  <c r="N962"/>
  <c r="O961"/>
  <c r="N961"/>
  <c r="O960"/>
  <c r="N960"/>
  <c r="O959"/>
  <c r="N959"/>
  <c r="O958"/>
  <c r="N958"/>
  <c r="O957"/>
  <c r="N957"/>
  <c r="O956"/>
  <c r="N956"/>
  <c r="O955"/>
  <c r="N955"/>
  <c r="O954"/>
  <c r="N954"/>
  <c r="O953"/>
  <c r="N953"/>
  <c r="O952"/>
  <c r="N952"/>
  <c r="O951"/>
  <c r="N951"/>
  <c r="O950"/>
  <c r="N950"/>
  <c r="O949"/>
  <c r="N949"/>
  <c r="O948"/>
  <c r="N948"/>
  <c r="O947"/>
  <c r="N947"/>
  <c r="O946"/>
  <c r="N946"/>
  <c r="O945"/>
  <c r="N945"/>
  <c r="O944"/>
  <c r="N944"/>
  <c r="O943"/>
  <c r="N943"/>
  <c r="O942"/>
  <c r="N942"/>
  <c r="O941"/>
  <c r="N941"/>
  <c r="O940"/>
  <c r="N940"/>
  <c r="O939"/>
  <c r="N939"/>
  <c r="O938"/>
  <c r="N938"/>
  <c r="O937"/>
  <c r="N937"/>
  <c r="O936"/>
  <c r="N936"/>
  <c r="O935"/>
  <c r="N935"/>
  <c r="O934"/>
  <c r="N934"/>
  <c r="O933"/>
  <c r="N933"/>
  <c r="O932"/>
  <c r="N932"/>
  <c r="O931"/>
  <c r="N931"/>
  <c r="O930"/>
  <c r="N930"/>
  <c r="O929"/>
  <c r="N929"/>
  <c r="O928"/>
  <c r="N928"/>
  <c r="O927"/>
  <c r="N927"/>
  <c r="O926"/>
  <c r="N926"/>
  <c r="O925"/>
  <c r="N925"/>
  <c r="O924"/>
  <c r="N924"/>
  <c r="O923"/>
  <c r="N923"/>
  <c r="O922"/>
  <c r="N922"/>
  <c r="O921"/>
  <c r="N921"/>
  <c r="O920"/>
  <c r="N920"/>
  <c r="O919"/>
  <c r="N919"/>
  <c r="O918"/>
  <c r="N918"/>
  <c r="O917"/>
  <c r="N917"/>
  <c r="O916"/>
  <c r="N916"/>
  <c r="O915"/>
  <c r="N915"/>
  <c r="O914"/>
  <c r="N914"/>
  <c r="O913"/>
  <c r="N913"/>
  <c r="O912"/>
  <c r="N912"/>
  <c r="O911"/>
  <c r="N911"/>
  <c r="O910"/>
  <c r="N910"/>
  <c r="O909"/>
  <c r="N909"/>
  <c r="O908"/>
  <c r="N908"/>
  <c r="O907"/>
  <c r="N907"/>
  <c r="O906"/>
  <c r="N906"/>
  <c r="O905"/>
  <c r="N905"/>
  <c r="O904"/>
  <c r="N904"/>
  <c r="O903"/>
  <c r="N903"/>
  <c r="O902"/>
  <c r="N902"/>
  <c r="O901"/>
  <c r="N901"/>
  <c r="O900"/>
  <c r="N900"/>
  <c r="O899"/>
  <c r="N899"/>
  <c r="O898"/>
  <c r="N898"/>
  <c r="O897"/>
  <c r="N897"/>
  <c r="O896"/>
  <c r="N896"/>
  <c r="O895"/>
  <c r="N895"/>
  <c r="O894"/>
  <c r="N894"/>
  <c r="O893"/>
  <c r="N893"/>
  <c r="O892"/>
  <c r="N892"/>
  <c r="O891"/>
  <c r="N891"/>
  <c r="O890"/>
  <c r="N890"/>
  <c r="O889"/>
  <c r="N889"/>
  <c r="O888"/>
  <c r="N888"/>
  <c r="O887"/>
  <c r="N887"/>
  <c r="O886"/>
  <c r="N886"/>
  <c r="O885"/>
  <c r="N885"/>
  <c r="O884"/>
  <c r="N884"/>
  <c r="O883"/>
  <c r="N883"/>
  <c r="O882"/>
  <c r="N882"/>
  <c r="O881"/>
  <c r="N881"/>
  <c r="O880"/>
  <c r="N880"/>
  <c r="O879"/>
  <c r="N879"/>
  <c r="O878"/>
  <c r="N878"/>
  <c r="O877"/>
  <c r="N877"/>
  <c r="O876"/>
  <c r="N876"/>
  <c r="O875"/>
  <c r="N875"/>
  <c r="O874"/>
  <c r="N874"/>
  <c r="O873"/>
  <c r="N873"/>
  <c r="O872"/>
  <c r="N872"/>
  <c r="O871"/>
  <c r="N871"/>
  <c r="O870"/>
  <c r="N870"/>
  <c r="O869"/>
  <c r="N869"/>
  <c r="O868"/>
  <c r="N868"/>
  <c r="O867"/>
  <c r="N867"/>
  <c r="O866"/>
  <c r="N866"/>
  <c r="O865"/>
  <c r="N865"/>
  <c r="O864"/>
  <c r="N864"/>
  <c r="O863"/>
  <c r="N863"/>
  <c r="O862"/>
  <c r="N862"/>
  <c r="O861"/>
  <c r="N861"/>
  <c r="O860"/>
  <c r="N860"/>
  <c r="O859"/>
  <c r="N859"/>
  <c r="O858"/>
  <c r="N858"/>
  <c r="O857"/>
  <c r="N857"/>
  <c r="O856"/>
  <c r="N856"/>
  <c r="O855"/>
  <c r="N855"/>
  <c r="O854"/>
  <c r="N854"/>
  <c r="O853"/>
  <c r="N853"/>
  <c r="O852"/>
  <c r="N852"/>
  <c r="O851"/>
  <c r="N851"/>
  <c r="O850"/>
  <c r="N850"/>
  <c r="O849"/>
  <c r="N849"/>
  <c r="O848"/>
  <c r="N848"/>
  <c r="O847"/>
  <c r="N847"/>
  <c r="O846"/>
  <c r="N846"/>
  <c r="O845"/>
  <c r="N845"/>
  <c r="O844"/>
  <c r="N844"/>
  <c r="O843"/>
  <c r="N843"/>
  <c r="O842"/>
  <c r="N842"/>
  <c r="O841"/>
  <c r="N841"/>
  <c r="O840"/>
  <c r="N840"/>
  <c r="O839"/>
  <c r="N839"/>
  <c r="O838"/>
  <c r="N838"/>
  <c r="O837"/>
  <c r="N837"/>
  <c r="O836"/>
  <c r="N836"/>
  <c r="O835"/>
  <c r="N835"/>
  <c r="O834"/>
  <c r="N834"/>
  <c r="O833"/>
  <c r="N833"/>
  <c r="O832"/>
  <c r="N832"/>
  <c r="O831"/>
  <c r="N831"/>
  <c r="O830"/>
  <c r="N830"/>
  <c r="O829"/>
  <c r="N829"/>
  <c r="O828"/>
  <c r="N828"/>
  <c r="O827"/>
  <c r="N827"/>
  <c r="O826"/>
  <c r="N826"/>
  <c r="O825"/>
  <c r="N825"/>
  <c r="O824"/>
  <c r="N824"/>
  <c r="O823"/>
  <c r="N823"/>
  <c r="O822"/>
  <c r="N822"/>
  <c r="O821"/>
  <c r="N821"/>
  <c r="O820"/>
  <c r="N820"/>
  <c r="O819"/>
  <c r="N819"/>
  <c r="O818"/>
  <c r="N818"/>
  <c r="O817"/>
  <c r="N817"/>
  <c r="O816"/>
  <c r="N816"/>
  <c r="O815"/>
  <c r="N815"/>
  <c r="O814"/>
  <c r="N814"/>
  <c r="O813"/>
  <c r="N813"/>
  <c r="O812"/>
  <c r="N812"/>
  <c r="O811"/>
  <c r="N811"/>
  <c r="O810"/>
  <c r="N810"/>
  <c r="O809"/>
  <c r="N809"/>
  <c r="O808"/>
  <c r="N808"/>
  <c r="O807"/>
  <c r="N807"/>
  <c r="O806"/>
  <c r="N806"/>
  <c r="O805"/>
  <c r="N805"/>
  <c r="O804"/>
  <c r="N804"/>
  <c r="O803"/>
  <c r="N803"/>
  <c r="O802"/>
  <c r="N802"/>
  <c r="O801"/>
  <c r="N801"/>
  <c r="O800"/>
  <c r="N800"/>
  <c r="O799"/>
  <c r="N799"/>
  <c r="O798"/>
  <c r="N798"/>
  <c r="O797"/>
  <c r="N797"/>
  <c r="O796"/>
  <c r="N796"/>
  <c r="O795"/>
  <c r="N795"/>
  <c r="O794"/>
  <c r="N794"/>
  <c r="O793"/>
  <c r="N793"/>
  <c r="O792"/>
  <c r="N792"/>
  <c r="O791"/>
  <c r="N791"/>
  <c r="O790"/>
  <c r="N790"/>
  <c r="O789"/>
  <c r="N789"/>
  <c r="O788"/>
  <c r="N788"/>
  <c r="O787"/>
  <c r="N787"/>
  <c r="O786"/>
  <c r="N786"/>
  <c r="O785"/>
  <c r="N785"/>
  <c r="O784"/>
  <c r="N784"/>
  <c r="O783"/>
  <c r="N783"/>
  <c r="O782"/>
  <c r="N782"/>
  <c r="O781"/>
  <c r="N781"/>
  <c r="O780"/>
  <c r="N780"/>
  <c r="O779"/>
  <c r="N779"/>
  <c r="O778"/>
  <c r="N778"/>
  <c r="O777"/>
  <c r="N777"/>
  <c r="O776"/>
  <c r="N776"/>
  <c r="O775"/>
  <c r="N775"/>
  <c r="O774"/>
  <c r="N774"/>
  <c r="O773"/>
  <c r="N773"/>
  <c r="O772"/>
  <c r="N772"/>
  <c r="O771"/>
  <c r="N771"/>
  <c r="O770"/>
  <c r="N770"/>
  <c r="O769"/>
  <c r="N769"/>
  <c r="O768"/>
  <c r="N768"/>
  <c r="O767"/>
  <c r="N767"/>
  <c r="O766"/>
  <c r="N766"/>
  <c r="O765"/>
  <c r="N765"/>
  <c r="O764"/>
  <c r="N764"/>
  <c r="O763"/>
  <c r="N763"/>
  <c r="O762"/>
  <c r="N762"/>
  <c r="O761"/>
  <c r="N761"/>
  <c r="O760"/>
  <c r="N760"/>
  <c r="O759"/>
  <c r="N759"/>
  <c r="O758"/>
  <c r="N758"/>
  <c r="O757"/>
  <c r="N757"/>
  <c r="O756"/>
  <c r="N756"/>
  <c r="O755"/>
  <c r="N755"/>
  <c r="O754"/>
  <c r="N754"/>
  <c r="O753"/>
  <c r="N753"/>
  <c r="O752"/>
  <c r="N752"/>
  <c r="O751"/>
  <c r="N751"/>
  <c r="O750"/>
  <c r="N750"/>
  <c r="O749"/>
  <c r="N749"/>
  <c r="O748"/>
  <c r="N748"/>
  <c r="O747"/>
  <c r="N747"/>
  <c r="O746"/>
  <c r="N746"/>
  <c r="O745"/>
  <c r="N745"/>
  <c r="O744"/>
  <c r="N744"/>
  <c r="O743"/>
  <c r="N743"/>
  <c r="O742"/>
  <c r="N742"/>
  <c r="O741"/>
  <c r="N741"/>
  <c r="O740"/>
  <c r="N740"/>
  <c r="O739"/>
  <c r="N739"/>
  <c r="O738"/>
  <c r="N738"/>
  <c r="O737"/>
  <c r="N737"/>
  <c r="O736"/>
  <c r="N736"/>
  <c r="O735"/>
  <c r="N735"/>
  <c r="O734"/>
  <c r="N734"/>
  <c r="O733"/>
  <c r="N733"/>
  <c r="O732"/>
  <c r="N732"/>
  <c r="O731"/>
  <c r="N731"/>
  <c r="O730"/>
  <c r="N730"/>
  <c r="O729"/>
  <c r="N729"/>
  <c r="O728"/>
  <c r="N728"/>
  <c r="O727"/>
  <c r="N727"/>
  <c r="O726"/>
  <c r="N726"/>
  <c r="O725"/>
  <c r="N725"/>
  <c r="O724"/>
  <c r="N724"/>
  <c r="O723"/>
  <c r="N723"/>
  <c r="O722"/>
  <c r="N722"/>
  <c r="O721"/>
  <c r="N721"/>
  <c r="O720"/>
  <c r="N720"/>
  <c r="O719"/>
  <c r="N719"/>
  <c r="O718"/>
  <c r="N718"/>
  <c r="O717"/>
  <c r="N717"/>
  <c r="O716"/>
  <c r="N716"/>
  <c r="O715"/>
  <c r="N715"/>
  <c r="O714"/>
  <c r="N714"/>
  <c r="O713"/>
  <c r="N713"/>
  <c r="O712"/>
  <c r="N712"/>
  <c r="O711"/>
  <c r="N711"/>
  <c r="O710"/>
  <c r="N710"/>
  <c r="O709"/>
  <c r="N709"/>
  <c r="O708"/>
  <c r="N708"/>
  <c r="O707"/>
  <c r="N707"/>
  <c r="O706"/>
  <c r="N706"/>
  <c r="O705"/>
  <c r="N705"/>
  <c r="O704"/>
  <c r="N704"/>
  <c r="O703"/>
  <c r="N703"/>
  <c r="O702"/>
  <c r="N702"/>
  <c r="O701"/>
  <c r="N701"/>
  <c r="O700"/>
  <c r="N700"/>
  <c r="O699"/>
  <c r="N699"/>
  <c r="O698"/>
  <c r="N698"/>
  <c r="O697"/>
  <c r="N697"/>
  <c r="O696"/>
  <c r="N696"/>
  <c r="O695"/>
  <c r="N695"/>
  <c r="O694"/>
  <c r="N694"/>
  <c r="O693"/>
  <c r="N693"/>
  <c r="O692"/>
  <c r="N692"/>
  <c r="O691"/>
  <c r="N691"/>
  <c r="O690"/>
  <c r="N690"/>
  <c r="O689"/>
  <c r="N689"/>
  <c r="O688"/>
  <c r="N688"/>
  <c r="O687"/>
  <c r="N687"/>
  <c r="O686"/>
  <c r="N686"/>
  <c r="O685"/>
  <c r="N685"/>
  <c r="O684"/>
  <c r="N684"/>
  <c r="O683"/>
  <c r="N683"/>
  <c r="O682"/>
  <c r="N682"/>
  <c r="O681"/>
  <c r="N681"/>
  <c r="O680"/>
  <c r="N680"/>
  <c r="O679"/>
  <c r="N679"/>
  <c r="O678"/>
  <c r="N678"/>
  <c r="O677"/>
  <c r="N677"/>
  <c r="O676"/>
  <c r="N676"/>
  <c r="O675"/>
  <c r="N675"/>
  <c r="O674"/>
  <c r="N674"/>
  <c r="O673"/>
  <c r="N673"/>
  <c r="O672"/>
  <c r="N672"/>
  <c r="O671"/>
  <c r="N671"/>
  <c r="O670"/>
  <c r="N670"/>
  <c r="O669"/>
  <c r="N669"/>
  <c r="O668"/>
  <c r="N668"/>
  <c r="O667"/>
  <c r="N667"/>
  <c r="O666"/>
  <c r="N666"/>
  <c r="O665"/>
  <c r="N665"/>
  <c r="O664"/>
  <c r="N664"/>
  <c r="O663"/>
  <c r="N663"/>
  <c r="O662"/>
  <c r="N662"/>
  <c r="O661"/>
  <c r="N661"/>
  <c r="O660"/>
  <c r="N660"/>
  <c r="O659"/>
  <c r="N659"/>
  <c r="O658"/>
  <c r="N658"/>
  <c r="O657"/>
  <c r="N657"/>
  <c r="O656"/>
  <c r="N656"/>
  <c r="O655"/>
  <c r="N655"/>
  <c r="O654"/>
  <c r="N654"/>
  <c r="O653"/>
  <c r="N653"/>
  <c r="O652"/>
  <c r="N652"/>
  <c r="O651"/>
  <c r="N651"/>
  <c r="O650"/>
  <c r="N650"/>
  <c r="O649"/>
  <c r="N649"/>
  <c r="O648"/>
  <c r="N648"/>
  <c r="O647"/>
  <c r="N647"/>
  <c r="O646"/>
  <c r="N646"/>
  <c r="O645"/>
  <c r="N645"/>
  <c r="O644"/>
  <c r="N644"/>
  <c r="O643"/>
  <c r="N643"/>
  <c r="O642"/>
  <c r="N642"/>
  <c r="O641"/>
  <c r="N641"/>
  <c r="O640"/>
  <c r="N640"/>
  <c r="O639"/>
  <c r="N639"/>
  <c r="O638"/>
  <c r="N638"/>
  <c r="O637"/>
  <c r="N637"/>
  <c r="O636"/>
  <c r="N636"/>
  <c r="O635"/>
  <c r="N635"/>
  <c r="O634"/>
  <c r="N634"/>
  <c r="O633"/>
  <c r="N633"/>
  <c r="O632"/>
  <c r="N632"/>
  <c r="O631"/>
  <c r="N631"/>
  <c r="O630"/>
  <c r="N630"/>
  <c r="O629"/>
  <c r="N629"/>
  <c r="O628"/>
  <c r="N628"/>
  <c r="O627"/>
  <c r="N627"/>
  <c r="O626"/>
  <c r="N626"/>
  <c r="O625"/>
  <c r="N625"/>
  <c r="O624"/>
  <c r="N624"/>
  <c r="O623"/>
  <c r="N623"/>
  <c r="O622"/>
  <c r="N622"/>
  <c r="O621"/>
  <c r="N621"/>
  <c r="O620"/>
  <c r="N620"/>
  <c r="O619"/>
  <c r="N619"/>
  <c r="O618"/>
  <c r="N618"/>
  <c r="O617"/>
  <c r="N617"/>
  <c r="O616"/>
  <c r="N616"/>
  <c r="O615"/>
  <c r="N615"/>
  <c r="O614"/>
  <c r="N614"/>
  <c r="O613"/>
  <c r="N613"/>
  <c r="O612"/>
  <c r="N612"/>
  <c r="O611"/>
  <c r="N611"/>
  <c r="O610"/>
  <c r="N610"/>
  <c r="O609"/>
  <c r="N609"/>
  <c r="O608"/>
  <c r="N608"/>
  <c r="O607"/>
  <c r="N607"/>
  <c r="O606"/>
  <c r="N606"/>
  <c r="O605"/>
  <c r="N605"/>
  <c r="O604"/>
  <c r="N604"/>
  <c r="O603"/>
  <c r="N603"/>
  <c r="O602"/>
  <c r="N602"/>
  <c r="O601"/>
  <c r="N601"/>
  <c r="O600"/>
  <c r="N600"/>
  <c r="O599"/>
  <c r="N599"/>
  <c r="O598"/>
  <c r="N598"/>
  <c r="O597"/>
  <c r="N597"/>
  <c r="O596"/>
  <c r="N596"/>
  <c r="O595"/>
  <c r="N595"/>
  <c r="O594"/>
  <c r="N594"/>
  <c r="O593"/>
  <c r="N593"/>
  <c r="O592"/>
  <c r="N592"/>
  <c r="O591"/>
  <c r="N591"/>
  <c r="O590"/>
  <c r="N590"/>
  <c r="O589"/>
  <c r="N589"/>
  <c r="O588"/>
  <c r="N588"/>
  <c r="O587"/>
  <c r="N587"/>
  <c r="O586"/>
  <c r="N586"/>
  <c r="O585"/>
  <c r="N585"/>
  <c r="O584"/>
  <c r="N584"/>
  <c r="O583"/>
  <c r="N583"/>
  <c r="O582"/>
  <c r="N582"/>
  <c r="O581"/>
  <c r="N581"/>
  <c r="O580"/>
  <c r="N580"/>
  <c r="O579"/>
  <c r="N579"/>
  <c r="O578"/>
  <c r="N578"/>
  <c r="O577"/>
  <c r="N577"/>
  <c r="O576"/>
  <c r="N576"/>
  <c r="O575"/>
  <c r="N575"/>
  <c r="O574"/>
  <c r="N574"/>
  <c r="O573"/>
  <c r="N573"/>
  <c r="O572"/>
  <c r="N572"/>
  <c r="O571"/>
  <c r="N571"/>
  <c r="O570"/>
  <c r="N570"/>
  <c r="O569"/>
  <c r="N569"/>
  <c r="O568"/>
  <c r="N568"/>
  <c r="O567"/>
  <c r="N567"/>
  <c r="O566"/>
  <c r="N566"/>
  <c r="O565"/>
  <c r="N565"/>
  <c r="O564"/>
  <c r="N564"/>
  <c r="O563"/>
  <c r="N563"/>
  <c r="O562"/>
  <c r="N562"/>
  <c r="O561"/>
  <c r="N561"/>
  <c r="O560"/>
  <c r="N560"/>
  <c r="O559"/>
  <c r="N559"/>
  <c r="O558"/>
  <c r="N558"/>
  <c r="O557"/>
  <c r="N557"/>
  <c r="O556"/>
  <c r="N556"/>
  <c r="O555"/>
  <c r="N555"/>
  <c r="O554"/>
  <c r="N554"/>
  <c r="O553"/>
  <c r="N553"/>
  <c r="O552"/>
  <c r="N552"/>
  <c r="O551"/>
  <c r="N551"/>
  <c r="O550"/>
  <c r="N550"/>
  <c r="O549"/>
  <c r="N549"/>
  <c r="O548"/>
  <c r="N548"/>
  <c r="O547"/>
  <c r="N547"/>
  <c r="O546"/>
  <c r="N546"/>
  <c r="O545"/>
  <c r="N545"/>
  <c r="O544"/>
  <c r="N544"/>
  <c r="O543"/>
  <c r="N543"/>
  <c r="O542"/>
  <c r="N542"/>
  <c r="O541"/>
  <c r="N541"/>
  <c r="O540"/>
  <c r="N540"/>
  <c r="O539"/>
  <c r="N539"/>
  <c r="O538"/>
  <c r="N538"/>
  <c r="O537"/>
  <c r="N537"/>
  <c r="O536"/>
  <c r="N536"/>
  <c r="O535"/>
  <c r="N535"/>
  <c r="O534"/>
  <c r="N534"/>
  <c r="O533"/>
  <c r="N533"/>
  <c r="O532"/>
  <c r="N532"/>
  <c r="O531"/>
  <c r="N531"/>
  <c r="O530"/>
  <c r="N530"/>
  <c r="O529"/>
  <c r="N529"/>
  <c r="O528"/>
  <c r="N528"/>
  <c r="O527"/>
  <c r="N527"/>
  <c r="O526"/>
  <c r="N526"/>
  <c r="O525"/>
  <c r="N525"/>
  <c r="O524"/>
  <c r="N524"/>
  <c r="O523"/>
  <c r="N523"/>
  <c r="O522"/>
  <c r="N522"/>
  <c r="O521"/>
  <c r="N521"/>
  <c r="O520"/>
  <c r="N520"/>
  <c r="O519"/>
  <c r="N519"/>
  <c r="O518"/>
  <c r="N518"/>
  <c r="O517"/>
  <c r="N517"/>
  <c r="O516"/>
  <c r="N516"/>
  <c r="O515"/>
  <c r="N515"/>
  <c r="O514"/>
  <c r="N514"/>
  <c r="O513"/>
  <c r="N513"/>
  <c r="O512"/>
  <c r="N512"/>
  <c r="O511"/>
  <c r="N511"/>
  <c r="O510"/>
  <c r="N510"/>
  <c r="O509"/>
  <c r="N509"/>
  <c r="O508"/>
  <c r="N508"/>
  <c r="O507"/>
  <c r="N507"/>
  <c r="O506"/>
  <c r="N506"/>
  <c r="O505"/>
  <c r="N505"/>
  <c r="O504"/>
  <c r="N504"/>
  <c r="O503"/>
  <c r="N503"/>
  <c r="O502"/>
  <c r="N502"/>
  <c r="O501"/>
  <c r="N501"/>
  <c r="O500"/>
  <c r="N500"/>
  <c r="O499"/>
  <c r="N499"/>
  <c r="O498"/>
  <c r="N498"/>
  <c r="O497"/>
  <c r="N497"/>
  <c r="O496"/>
  <c r="N496"/>
  <c r="O495"/>
  <c r="N495"/>
  <c r="O494"/>
  <c r="N494"/>
  <c r="O493"/>
  <c r="N493"/>
  <c r="O492"/>
  <c r="N492"/>
  <c r="O491"/>
  <c r="N491"/>
  <c r="O490"/>
  <c r="N490"/>
  <c r="O489"/>
  <c r="N489"/>
  <c r="O488"/>
  <c r="N488"/>
  <c r="O487"/>
  <c r="N487"/>
  <c r="O486"/>
  <c r="N486"/>
  <c r="O485"/>
  <c r="N485"/>
  <c r="O484"/>
  <c r="N484"/>
  <c r="O483"/>
  <c r="N483"/>
  <c r="O482"/>
  <c r="N482"/>
  <c r="O481"/>
  <c r="N481"/>
  <c r="O480"/>
  <c r="N480"/>
  <c r="O479"/>
  <c r="N479"/>
  <c r="O478"/>
  <c r="N478"/>
  <c r="O477"/>
  <c r="N477"/>
  <c r="O476"/>
  <c r="N476"/>
  <c r="O475"/>
  <c r="N475"/>
  <c r="O474"/>
  <c r="N474"/>
  <c r="O473"/>
  <c r="N473"/>
  <c r="O472"/>
  <c r="N472"/>
  <c r="O471"/>
  <c r="N471"/>
  <c r="O470"/>
  <c r="N470"/>
  <c r="O469"/>
  <c r="N469"/>
  <c r="O468"/>
  <c r="N468"/>
  <c r="O467"/>
  <c r="N467"/>
  <c r="O466"/>
  <c r="N466"/>
  <c r="O465"/>
  <c r="N465"/>
  <c r="O464"/>
  <c r="N464"/>
  <c r="O463"/>
  <c r="N463"/>
  <c r="O462"/>
  <c r="N462"/>
  <c r="O461"/>
  <c r="N461"/>
  <c r="O460"/>
  <c r="N460"/>
  <c r="O459"/>
  <c r="N459"/>
  <c r="O458"/>
  <c r="N458"/>
  <c r="O457"/>
  <c r="N457"/>
  <c r="O456"/>
  <c r="N456"/>
  <c r="O455"/>
  <c r="N455"/>
  <c r="O454"/>
  <c r="N454"/>
  <c r="O453"/>
  <c r="N453"/>
  <c r="O452"/>
  <c r="N452"/>
  <c r="O451"/>
  <c r="N451"/>
  <c r="O450"/>
  <c r="N450"/>
  <c r="O449"/>
  <c r="N449"/>
  <c r="O448"/>
  <c r="N448"/>
  <c r="O447"/>
  <c r="N447"/>
  <c r="O446"/>
  <c r="N446"/>
  <c r="O445"/>
  <c r="N445"/>
  <c r="O444"/>
  <c r="N444"/>
  <c r="O443"/>
  <c r="N443"/>
  <c r="O442"/>
  <c r="N442"/>
  <c r="O441"/>
  <c r="N441"/>
  <c r="O440"/>
  <c r="N440"/>
  <c r="O439"/>
  <c r="N439"/>
  <c r="O438"/>
  <c r="N438"/>
  <c r="O437"/>
  <c r="N437"/>
  <c r="O436"/>
  <c r="N436"/>
  <c r="O435"/>
  <c r="N435"/>
  <c r="O434"/>
  <c r="N434"/>
  <c r="O433"/>
  <c r="N433"/>
  <c r="O432"/>
  <c r="N432"/>
  <c r="O431"/>
  <c r="N431"/>
  <c r="O430"/>
  <c r="N430"/>
  <c r="O429"/>
  <c r="N429"/>
  <c r="O428"/>
  <c r="N428"/>
  <c r="O427"/>
  <c r="N427"/>
  <c r="O426"/>
  <c r="N426"/>
  <c r="O425"/>
  <c r="N425"/>
  <c r="O424"/>
  <c r="N424"/>
  <c r="O423"/>
  <c r="N423"/>
  <c r="O422"/>
  <c r="N422"/>
  <c r="O421"/>
  <c r="N421"/>
  <c r="O420"/>
  <c r="N420"/>
  <c r="O419"/>
  <c r="N419"/>
  <c r="O418"/>
  <c r="N418"/>
  <c r="O417"/>
  <c r="N417"/>
  <c r="O416"/>
  <c r="N416"/>
  <c r="O415"/>
  <c r="N415"/>
  <c r="O414"/>
  <c r="N414"/>
  <c r="O413"/>
  <c r="N413"/>
  <c r="O412"/>
  <c r="N412"/>
  <c r="O411"/>
  <c r="N411"/>
  <c r="O410"/>
  <c r="N410"/>
  <c r="O409"/>
  <c r="N409"/>
  <c r="O408"/>
  <c r="N408"/>
  <c r="O407"/>
  <c r="N407"/>
  <c r="O406"/>
  <c r="N406"/>
  <c r="O405"/>
  <c r="N405"/>
  <c r="O404"/>
  <c r="N404"/>
  <c r="O403"/>
  <c r="N403"/>
  <c r="O402"/>
  <c r="N402"/>
  <c r="O401"/>
  <c r="N401"/>
  <c r="O400"/>
  <c r="N400"/>
  <c r="O399"/>
  <c r="N399"/>
  <c r="O398"/>
  <c r="N398"/>
  <c r="O397"/>
  <c r="N397"/>
  <c r="O396"/>
  <c r="N396"/>
  <c r="O395"/>
  <c r="N395"/>
  <c r="O394"/>
  <c r="N394"/>
  <c r="O393"/>
  <c r="N393"/>
  <c r="O392"/>
  <c r="N392"/>
  <c r="O391"/>
  <c r="N391"/>
  <c r="O390"/>
  <c r="N390"/>
  <c r="O389"/>
  <c r="N389"/>
  <c r="O388"/>
  <c r="N388"/>
  <c r="O387"/>
  <c r="N387"/>
  <c r="O386"/>
  <c r="N386"/>
  <c r="O385"/>
  <c r="N385"/>
  <c r="O384"/>
  <c r="N384"/>
  <c r="O383"/>
  <c r="N383"/>
  <c r="O382"/>
  <c r="N382"/>
  <c r="O381"/>
  <c r="N381"/>
  <c r="O380"/>
  <c r="N380"/>
  <c r="O379"/>
  <c r="N379"/>
  <c r="O378"/>
  <c r="N378"/>
  <c r="O377"/>
  <c r="N377"/>
  <c r="O376"/>
  <c r="N376"/>
  <c r="O375"/>
  <c r="N375"/>
  <c r="O374"/>
  <c r="N374"/>
  <c r="O373"/>
  <c r="N373"/>
  <c r="O372"/>
  <c r="N372"/>
  <c r="O371"/>
  <c r="N371"/>
  <c r="O370"/>
  <c r="N370"/>
  <c r="O369"/>
  <c r="N369"/>
  <c r="O368"/>
  <c r="N368"/>
  <c r="O367"/>
  <c r="N367"/>
  <c r="O366"/>
  <c r="N366"/>
  <c r="O365"/>
  <c r="N365"/>
  <c r="O364"/>
  <c r="N364"/>
  <c r="O363"/>
  <c r="N363"/>
  <c r="O362"/>
  <c r="N362"/>
  <c r="O361"/>
  <c r="N361"/>
  <c r="O360"/>
  <c r="N360"/>
  <c r="O359"/>
  <c r="N359"/>
  <c r="O358"/>
  <c r="N358"/>
  <c r="O357"/>
  <c r="N357"/>
  <c r="O356"/>
  <c r="N356"/>
  <c r="O355"/>
  <c r="N355"/>
  <c r="O354"/>
  <c r="N354"/>
  <c r="O353"/>
  <c r="N353"/>
  <c r="O352"/>
  <c r="N352"/>
  <c r="O351"/>
  <c r="N351"/>
  <c r="O350"/>
  <c r="N350"/>
  <c r="O349"/>
  <c r="N349"/>
  <c r="O348"/>
  <c r="N348"/>
  <c r="O347"/>
  <c r="N347"/>
  <c r="O346"/>
  <c r="N346"/>
  <c r="O345"/>
  <c r="N345"/>
  <c r="O344"/>
  <c r="N344"/>
  <c r="O343"/>
  <c r="N343"/>
  <c r="O342"/>
  <c r="N342"/>
  <c r="O341"/>
  <c r="N341"/>
  <c r="O340"/>
  <c r="N340"/>
  <c r="O339"/>
  <c r="N339"/>
  <c r="O338"/>
  <c r="N338"/>
  <c r="O337"/>
  <c r="N337"/>
  <c r="O336"/>
  <c r="N336"/>
  <c r="O335"/>
  <c r="N335"/>
  <c r="O334"/>
  <c r="N334"/>
  <c r="O333"/>
  <c r="N333"/>
  <c r="O332"/>
  <c r="N332"/>
  <c r="O331"/>
  <c r="N331"/>
  <c r="O330"/>
  <c r="N330"/>
  <c r="O329"/>
  <c r="N329"/>
  <c r="O328"/>
  <c r="N328"/>
  <c r="O327"/>
  <c r="N327"/>
  <c r="O326"/>
  <c r="N326"/>
  <c r="O325"/>
  <c r="N325"/>
  <c r="O324"/>
  <c r="N324"/>
  <c r="O323"/>
  <c r="N323"/>
  <c r="O322"/>
  <c r="N322"/>
  <c r="O321"/>
  <c r="N321"/>
  <c r="O320"/>
  <c r="N320"/>
  <c r="O319"/>
  <c r="N319"/>
  <c r="O318"/>
  <c r="N318"/>
  <c r="O317"/>
  <c r="N317"/>
  <c r="O316"/>
  <c r="N316"/>
  <c r="O315"/>
  <c r="N315"/>
  <c r="O314"/>
  <c r="N314"/>
  <c r="O313"/>
  <c r="N313"/>
  <c r="O312"/>
  <c r="N312"/>
  <c r="O311"/>
  <c r="N311"/>
  <c r="O310"/>
  <c r="N310"/>
  <c r="O309"/>
  <c r="N309"/>
  <c r="O308"/>
  <c r="N308"/>
  <c r="O307"/>
  <c r="N307"/>
  <c r="O306"/>
  <c r="N306"/>
  <c r="O305"/>
  <c r="N305"/>
  <c r="O304"/>
  <c r="N304"/>
  <c r="O303"/>
  <c r="N303"/>
  <c r="O302"/>
  <c r="N302"/>
  <c r="O301"/>
  <c r="N301"/>
  <c r="O300"/>
  <c r="N300"/>
  <c r="O299"/>
  <c r="N299"/>
  <c r="O298"/>
  <c r="N298"/>
  <c r="O297"/>
  <c r="N297"/>
  <c r="O296"/>
  <c r="N296"/>
  <c r="O295"/>
  <c r="N295"/>
  <c r="O294"/>
  <c r="N294"/>
  <c r="O293"/>
  <c r="N293"/>
  <c r="O292"/>
  <c r="N292"/>
  <c r="O291"/>
  <c r="N291"/>
  <c r="O290"/>
  <c r="N290"/>
  <c r="O289"/>
  <c r="N289"/>
  <c r="O288"/>
  <c r="N288"/>
  <c r="O287"/>
  <c r="N287"/>
  <c r="O286"/>
  <c r="N286"/>
  <c r="O285"/>
  <c r="N285"/>
  <c r="O284"/>
  <c r="N284"/>
  <c r="O283"/>
  <c r="N283"/>
  <c r="O282"/>
  <c r="N282"/>
  <c r="O281"/>
  <c r="N281"/>
  <c r="O280"/>
  <c r="N280"/>
  <c r="O279"/>
  <c r="N279"/>
  <c r="O278"/>
  <c r="N278"/>
  <c r="O277"/>
  <c r="N277"/>
  <c r="O276"/>
  <c r="N276"/>
  <c r="O275"/>
  <c r="N275"/>
  <c r="O274"/>
  <c r="N274"/>
  <c r="O273"/>
  <c r="N273"/>
  <c r="O272"/>
  <c r="N272"/>
  <c r="O271"/>
  <c r="N271"/>
  <c r="O270"/>
  <c r="N270"/>
  <c r="O269"/>
  <c r="N269"/>
  <c r="O268"/>
  <c r="N268"/>
  <c r="O267"/>
  <c r="N267"/>
  <c r="O266"/>
  <c r="N266"/>
  <c r="O265"/>
  <c r="N265"/>
  <c r="O264"/>
  <c r="N264"/>
  <c r="O263"/>
  <c r="N263"/>
  <c r="O262"/>
  <c r="N262"/>
  <c r="O261"/>
  <c r="N261"/>
  <c r="O260"/>
  <c r="N260"/>
  <c r="O259"/>
  <c r="N259"/>
  <c r="O258"/>
  <c r="N258"/>
  <c r="O257"/>
  <c r="N257"/>
  <c r="O256"/>
  <c r="N256"/>
  <c r="O255"/>
  <c r="N255"/>
  <c r="O254"/>
  <c r="N254"/>
  <c r="O253"/>
  <c r="N253"/>
  <c r="O252"/>
  <c r="N252"/>
  <c r="O251"/>
  <c r="N251"/>
  <c r="O250"/>
  <c r="N250"/>
  <c r="O249"/>
  <c r="N249"/>
  <c r="O248"/>
  <c r="N248"/>
  <c r="O247"/>
  <c r="N247"/>
  <c r="O246"/>
  <c r="N246"/>
  <c r="O245"/>
  <c r="N245"/>
  <c r="O244"/>
  <c r="N244"/>
  <c r="O243"/>
  <c r="N243"/>
  <c r="O242"/>
  <c r="N242"/>
  <c r="O241"/>
  <c r="N241"/>
  <c r="O240"/>
  <c r="N240"/>
  <c r="O239"/>
  <c r="N239"/>
  <c r="O238"/>
  <c r="N238"/>
  <c r="O237"/>
  <c r="N237"/>
  <c r="O236"/>
  <c r="N236"/>
  <c r="O235"/>
  <c r="N235"/>
  <c r="O234"/>
  <c r="N234"/>
  <c r="O233"/>
  <c r="N233"/>
  <c r="O232"/>
  <c r="N232"/>
  <c r="O231"/>
  <c r="N231"/>
  <c r="O230"/>
  <c r="N230"/>
  <c r="O229"/>
  <c r="N229"/>
  <c r="O228"/>
  <c r="N228"/>
  <c r="O227"/>
  <c r="N227"/>
  <c r="O226"/>
  <c r="N226"/>
  <c r="O225"/>
  <c r="N225"/>
  <c r="O224"/>
  <c r="N224"/>
  <c r="O223"/>
  <c r="N223"/>
  <c r="O222"/>
  <c r="N222"/>
  <c r="O221"/>
  <c r="N221"/>
  <c r="O220"/>
  <c r="N220"/>
  <c r="O219"/>
  <c r="N219"/>
  <c r="O218"/>
  <c r="N218"/>
  <c r="O217"/>
  <c r="N217"/>
  <c r="O216"/>
  <c r="N216"/>
  <c r="O215"/>
  <c r="N215"/>
  <c r="O214"/>
  <c r="N214"/>
  <c r="O213"/>
  <c r="N213"/>
  <c r="O212"/>
  <c r="N212"/>
  <c r="O211"/>
  <c r="N211"/>
  <c r="O210"/>
  <c r="N210"/>
  <c r="O209"/>
  <c r="N209"/>
  <c r="O208"/>
  <c r="N208"/>
  <c r="O207"/>
  <c r="N207"/>
  <c r="O206"/>
  <c r="N206"/>
  <c r="O205"/>
  <c r="N205"/>
  <c r="O204"/>
  <c r="N204"/>
  <c r="O203"/>
  <c r="N203"/>
  <c r="O202"/>
  <c r="N202"/>
  <c r="O201"/>
  <c r="N201"/>
  <c r="O200"/>
  <c r="N200"/>
  <c r="O199"/>
  <c r="N199"/>
  <c r="O198"/>
  <c r="N198"/>
  <c r="O197"/>
  <c r="N197"/>
  <c r="O196"/>
  <c r="N196"/>
  <c r="O195"/>
  <c r="N195"/>
  <c r="O194"/>
  <c r="N194"/>
  <c r="O193"/>
  <c r="N193"/>
  <c r="O192"/>
  <c r="N192"/>
  <c r="O191"/>
  <c r="N191"/>
  <c r="O190"/>
  <c r="N190"/>
  <c r="O189"/>
  <c r="N189"/>
  <c r="O188"/>
  <c r="N188"/>
  <c r="O187"/>
  <c r="N187"/>
  <c r="O186"/>
  <c r="N186"/>
  <c r="O185"/>
  <c r="N185"/>
  <c r="O184"/>
  <c r="N184"/>
  <c r="O183"/>
  <c r="N183"/>
  <c r="O182"/>
  <c r="N182"/>
  <c r="O181"/>
  <c r="N181"/>
  <c r="O180"/>
  <c r="N180"/>
  <c r="O179"/>
  <c r="N179"/>
  <c r="O178"/>
  <c r="N178"/>
  <c r="O177"/>
  <c r="N177"/>
  <c r="O176"/>
  <c r="N176"/>
  <c r="O175"/>
  <c r="N175"/>
  <c r="O174"/>
  <c r="N174"/>
  <c r="O173"/>
  <c r="N173"/>
  <c r="O172"/>
  <c r="N172"/>
  <c r="O171"/>
  <c r="N171"/>
  <c r="O170"/>
  <c r="N170"/>
  <c r="O169"/>
  <c r="N169"/>
  <c r="O168"/>
  <c r="N168"/>
  <c r="O167"/>
  <c r="N167"/>
  <c r="O166"/>
  <c r="N166"/>
  <c r="O165"/>
  <c r="N165"/>
  <c r="O164"/>
  <c r="N164"/>
  <c r="O163"/>
  <c r="N163"/>
  <c r="O162"/>
  <c r="N162"/>
  <c r="O161"/>
  <c r="N161"/>
  <c r="O160"/>
  <c r="N160"/>
  <c r="O159"/>
  <c r="N159"/>
  <c r="O158"/>
  <c r="N158"/>
  <c r="O157"/>
  <c r="N157"/>
  <c r="O156"/>
  <c r="N156"/>
  <c r="O155"/>
  <c r="N155"/>
  <c r="O154"/>
  <c r="N154"/>
  <c r="O153"/>
  <c r="N153"/>
  <c r="O152"/>
  <c r="N152"/>
  <c r="O151"/>
  <c r="N151"/>
  <c r="O150"/>
  <c r="N150"/>
  <c r="O149"/>
  <c r="N149"/>
  <c r="O148"/>
  <c r="N148"/>
  <c r="O147"/>
  <c r="N147"/>
  <c r="O146"/>
  <c r="N146"/>
  <c r="O145"/>
  <c r="N145"/>
  <c r="O144"/>
  <c r="N144"/>
  <c r="O143"/>
  <c r="N143"/>
  <c r="O142"/>
  <c r="N142"/>
  <c r="O141"/>
  <c r="N141"/>
  <c r="O140"/>
  <c r="N140"/>
  <c r="O139"/>
  <c r="N139"/>
  <c r="O138"/>
  <c r="N138"/>
  <c r="O137"/>
  <c r="N137"/>
  <c r="O136"/>
  <c r="N136"/>
  <c r="O135"/>
  <c r="N135"/>
  <c r="O134"/>
  <c r="N134"/>
  <c r="O133"/>
  <c r="N133"/>
  <c r="O132"/>
  <c r="N132"/>
  <c r="O131"/>
  <c r="N131"/>
  <c r="O130"/>
  <c r="N130"/>
  <c r="O129"/>
  <c r="N129"/>
  <c r="O128"/>
  <c r="N128"/>
  <c r="O127"/>
  <c r="N127"/>
  <c r="O126"/>
  <c r="N126"/>
  <c r="O125"/>
  <c r="N125"/>
  <c r="O124"/>
  <c r="N124"/>
  <c r="O123"/>
  <c r="N123"/>
  <c r="O122"/>
  <c r="N122"/>
  <c r="O121"/>
  <c r="N121"/>
  <c r="O120"/>
  <c r="N120"/>
  <c r="O119"/>
  <c r="N119"/>
  <c r="O118"/>
  <c r="N118"/>
  <c r="O117"/>
  <c r="N117"/>
  <c r="O116"/>
  <c r="N116"/>
  <c r="O115"/>
  <c r="N115"/>
  <c r="O114"/>
  <c r="N114"/>
  <c r="O113"/>
  <c r="N113"/>
  <c r="O112"/>
  <c r="N112"/>
  <c r="O111"/>
  <c r="N111"/>
  <c r="O110"/>
  <c r="N110"/>
  <c r="O109"/>
  <c r="N109"/>
  <c r="O108"/>
  <c r="N108"/>
  <c r="O107"/>
  <c r="N107"/>
  <c r="O106"/>
  <c r="N106"/>
  <c r="O105"/>
  <c r="N105"/>
  <c r="O104"/>
  <c r="N104"/>
  <c r="O103"/>
  <c r="N103"/>
  <c r="O102"/>
  <c r="N102"/>
  <c r="O101"/>
  <c r="N101"/>
  <c r="O100"/>
  <c r="N100"/>
  <c r="O99"/>
  <c r="N99"/>
  <c r="O98"/>
  <c r="N98"/>
  <c r="O97"/>
  <c r="N97"/>
  <c r="O96"/>
  <c r="N96"/>
  <c r="O95"/>
  <c r="N95"/>
  <c r="O94"/>
  <c r="N94"/>
  <c r="O93"/>
  <c r="N93"/>
  <c r="O92"/>
  <c r="N92"/>
  <c r="O91"/>
  <c r="N91"/>
  <c r="O90"/>
  <c r="N90"/>
  <c r="O89"/>
  <c r="N89"/>
  <c r="O88"/>
  <c r="N88"/>
  <c r="O87"/>
  <c r="N87"/>
  <c r="O86"/>
  <c r="N86"/>
  <c r="O85"/>
  <c r="N85"/>
  <c r="O84"/>
  <c r="N84"/>
  <c r="O83"/>
  <c r="N83"/>
  <c r="O82"/>
  <c r="N82"/>
  <c r="O81"/>
  <c r="N81"/>
  <c r="O80"/>
  <c r="N80"/>
  <c r="O79"/>
  <c r="N79"/>
  <c r="O78"/>
  <c r="N78"/>
  <c r="O77"/>
  <c r="N77"/>
  <c r="O76"/>
  <c r="N76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N22" i="20"/>
  <c r="O22"/>
  <c r="N23"/>
  <c r="O23"/>
  <c r="N24"/>
  <c r="O24"/>
  <c r="N25"/>
  <c r="O25"/>
  <c r="N26"/>
  <c r="O26"/>
  <c r="N27"/>
  <c r="O27"/>
  <c r="N28"/>
  <c r="O28"/>
  <c r="N29"/>
  <c r="O29"/>
  <c r="N30"/>
  <c r="O30"/>
  <c r="N31"/>
  <c r="O31"/>
  <c r="N32"/>
  <c r="O32"/>
  <c r="N33"/>
  <c r="O33"/>
  <c r="N34"/>
  <c r="O34"/>
  <c r="N35"/>
  <c r="O35"/>
  <c r="N36"/>
  <c r="O36"/>
  <c r="N37"/>
  <c r="O37"/>
  <c r="N38"/>
  <c r="O38"/>
  <c r="N39"/>
  <c r="O39"/>
  <c r="N40"/>
  <c r="O40"/>
  <c r="N41"/>
  <c r="O41"/>
  <c r="N42"/>
  <c r="O42"/>
  <c r="N43"/>
  <c r="O43"/>
  <c r="N44"/>
  <c r="O44"/>
  <c r="N45"/>
  <c r="O45"/>
  <c r="N46"/>
  <c r="O46"/>
  <c r="N47"/>
  <c r="O47"/>
  <c r="N48"/>
  <c r="O48"/>
  <c r="N49"/>
  <c r="O49"/>
  <c r="N50"/>
  <c r="O50"/>
  <c r="N51"/>
  <c r="O51"/>
  <c r="N52"/>
  <c r="O52"/>
  <c r="N53"/>
  <c r="O53"/>
  <c r="N54"/>
  <c r="O54"/>
  <c r="N55"/>
  <c r="O55"/>
  <c r="N56"/>
  <c r="O56"/>
  <c r="N57"/>
  <c r="O57"/>
  <c r="N58"/>
  <c r="O58"/>
  <c r="N59"/>
  <c r="O59"/>
  <c r="N60"/>
  <c r="O60"/>
  <c r="N61"/>
  <c r="O61"/>
  <c r="N62"/>
  <c r="O62"/>
  <c r="N63"/>
  <c r="O63"/>
  <c r="N64"/>
  <c r="O64"/>
  <c r="N65"/>
  <c r="O65"/>
  <c r="N66"/>
  <c r="O66"/>
  <c r="N67"/>
  <c r="O67"/>
  <c r="N68"/>
  <c r="O68"/>
  <c r="N69"/>
  <c r="O69"/>
  <c r="N70"/>
  <c r="O70"/>
  <c r="N71"/>
  <c r="O71"/>
  <c r="N72"/>
  <c r="O72"/>
  <c r="N73"/>
  <c r="O73"/>
  <c r="N74"/>
  <c r="O74"/>
  <c r="N75"/>
  <c r="O75"/>
  <c r="N76"/>
  <c r="O76"/>
  <c r="N77"/>
  <c r="O77"/>
  <c r="N78"/>
  <c r="O78"/>
  <c r="N79"/>
  <c r="O79"/>
  <c r="N80"/>
  <c r="O80"/>
  <c r="N81"/>
  <c r="O81"/>
  <c r="N82"/>
  <c r="O82"/>
  <c r="N83"/>
  <c r="O83"/>
  <c r="N84"/>
  <c r="O84"/>
  <c r="N85"/>
  <c r="O85"/>
  <c r="N86"/>
  <c r="O86"/>
  <c r="N87"/>
  <c r="O87"/>
  <c r="N88"/>
  <c r="O88"/>
  <c r="N89"/>
  <c r="O89"/>
  <c r="N90"/>
  <c r="O90"/>
  <c r="N91"/>
  <c r="O91"/>
  <c r="N92"/>
  <c r="O92"/>
  <c r="N93"/>
  <c r="O93"/>
  <c r="N94"/>
  <c r="O94"/>
  <c r="N95"/>
  <c r="O95"/>
  <c r="N96"/>
  <c r="O96"/>
  <c r="N97"/>
  <c r="O97"/>
  <c r="N98"/>
  <c r="O98"/>
  <c r="N99"/>
  <c r="O99"/>
  <c r="N100"/>
  <c r="O100"/>
  <c r="N101"/>
  <c r="O101"/>
  <c r="N102"/>
  <c r="O102"/>
  <c r="N103"/>
  <c r="O103"/>
  <c r="N104"/>
  <c r="O104"/>
  <c r="N105"/>
  <c r="O105"/>
  <c r="N106"/>
  <c r="O106"/>
  <c r="N107"/>
  <c r="O107"/>
  <c r="N108"/>
  <c r="O108"/>
  <c r="N109"/>
  <c r="O109"/>
  <c r="N110"/>
  <c r="O110"/>
  <c r="N111"/>
  <c r="O111"/>
  <c r="N112"/>
  <c r="O112"/>
  <c r="N113"/>
  <c r="O113"/>
  <c r="N114"/>
  <c r="O114"/>
  <c r="N115"/>
  <c r="O115"/>
  <c r="N116"/>
  <c r="O116"/>
  <c r="N117"/>
  <c r="O117"/>
  <c r="N118"/>
  <c r="O118"/>
  <c r="N119"/>
  <c r="O119"/>
  <c r="N120"/>
  <c r="O120"/>
  <c r="N121"/>
  <c r="O121"/>
  <c r="N122"/>
  <c r="O122"/>
  <c r="N123"/>
  <c r="O123"/>
  <c r="N124"/>
  <c r="O124"/>
  <c r="N125"/>
  <c r="O125"/>
  <c r="N126"/>
  <c r="O126"/>
  <c r="N127"/>
  <c r="O127"/>
  <c r="N128"/>
  <c r="O128"/>
  <c r="N129"/>
  <c r="O129"/>
  <c r="N130"/>
  <c r="O130"/>
  <c r="N131"/>
  <c r="O131"/>
  <c r="N132"/>
  <c r="O132"/>
  <c r="N133"/>
  <c r="O133"/>
  <c r="N134"/>
  <c r="O134"/>
  <c r="N135"/>
  <c r="O135"/>
  <c r="N136"/>
  <c r="O136"/>
  <c r="N137"/>
  <c r="O137"/>
  <c r="N138"/>
  <c r="O138"/>
  <c r="N139"/>
  <c r="O139"/>
  <c r="N140"/>
  <c r="O140"/>
  <c r="N141"/>
  <c r="O141"/>
  <c r="N142"/>
  <c r="O142"/>
  <c r="N143"/>
  <c r="O143"/>
  <c r="N144"/>
  <c r="O144"/>
  <c r="N145"/>
  <c r="O145"/>
  <c r="N146"/>
  <c r="O146"/>
  <c r="N147"/>
  <c r="O147"/>
  <c r="N148"/>
  <c r="O148"/>
  <c r="N149"/>
  <c r="O149"/>
  <c r="N150"/>
  <c r="O150"/>
  <c r="N151"/>
  <c r="O151"/>
  <c r="N152"/>
  <c r="O152"/>
  <c r="N153"/>
  <c r="O153"/>
  <c r="N154"/>
  <c r="O154"/>
  <c r="N155"/>
  <c r="O155"/>
  <c r="N156"/>
  <c r="O156"/>
  <c r="N157"/>
  <c r="O157"/>
  <c r="N158"/>
  <c r="O158"/>
  <c r="N159"/>
  <c r="O159"/>
  <c r="N160"/>
  <c r="O160"/>
  <c r="N161"/>
  <c r="O161"/>
  <c r="N162"/>
  <c r="O162"/>
  <c r="N163"/>
  <c r="O163"/>
  <c r="N164"/>
  <c r="O164"/>
  <c r="N165"/>
  <c r="O165"/>
  <c r="N166"/>
  <c r="O166"/>
  <c r="N167"/>
  <c r="O167"/>
  <c r="N168"/>
  <c r="O168"/>
  <c r="N169"/>
  <c r="O169"/>
  <c r="N170"/>
  <c r="O170"/>
  <c r="N171"/>
  <c r="O171"/>
  <c r="N172"/>
  <c r="O172"/>
  <c r="N173"/>
  <c r="O173"/>
  <c r="N174"/>
  <c r="O174"/>
  <c r="N175"/>
  <c r="O175"/>
  <c r="N176"/>
  <c r="O176"/>
  <c r="N177"/>
  <c r="O177"/>
  <c r="N178"/>
  <c r="O178"/>
  <c r="N179"/>
  <c r="O179"/>
  <c r="N180"/>
  <c r="O180"/>
  <c r="N181"/>
  <c r="O181"/>
  <c r="N182"/>
  <c r="O182"/>
  <c r="N183"/>
  <c r="O183"/>
  <c r="N184"/>
  <c r="O184"/>
  <c r="N185"/>
  <c r="O185"/>
  <c r="N186"/>
  <c r="O186"/>
  <c r="N187"/>
  <c r="O187"/>
  <c r="N188"/>
  <c r="O188"/>
  <c r="N189"/>
  <c r="O189"/>
  <c r="N190"/>
  <c r="O190"/>
  <c r="N191"/>
  <c r="O191"/>
  <c r="N192"/>
  <c r="O192"/>
  <c r="N193"/>
  <c r="O193"/>
  <c r="N194"/>
  <c r="O194"/>
  <c r="N195"/>
  <c r="O195"/>
  <c r="N196"/>
  <c r="O196"/>
  <c r="N197"/>
  <c r="O197"/>
  <c r="N198"/>
  <c r="O198"/>
  <c r="N199"/>
  <c r="O199"/>
  <c r="N200"/>
  <c r="O200"/>
  <c r="N201"/>
  <c r="O201"/>
  <c r="N202"/>
  <c r="O202"/>
  <c r="N203"/>
  <c r="O203"/>
  <c r="N204"/>
  <c r="O204"/>
  <c r="N205"/>
  <c r="O205"/>
  <c r="N206"/>
  <c r="O206"/>
  <c r="N207"/>
  <c r="O207"/>
  <c r="N208"/>
  <c r="O208"/>
  <c r="N209"/>
  <c r="O209"/>
  <c r="N210"/>
  <c r="O210"/>
  <c r="N211"/>
  <c r="O211"/>
  <c r="N212"/>
  <c r="O212"/>
  <c r="N213"/>
  <c r="O213"/>
  <c r="N214"/>
  <c r="O214"/>
  <c r="N215"/>
  <c r="O215"/>
  <c r="N216"/>
  <c r="O216"/>
  <c r="N217"/>
  <c r="O217"/>
  <c r="N218"/>
  <c r="O218"/>
  <c r="N219"/>
  <c r="O219"/>
  <c r="N220"/>
  <c r="O220"/>
  <c r="N221"/>
  <c r="O221"/>
  <c r="N222"/>
  <c r="O222"/>
  <c r="N223"/>
  <c r="O223"/>
  <c r="N224"/>
  <c r="O224"/>
  <c r="N225"/>
  <c r="O225"/>
  <c r="N226"/>
  <c r="O226"/>
  <c r="N227"/>
  <c r="O227"/>
  <c r="N228"/>
  <c r="O228"/>
  <c r="N229"/>
  <c r="O229"/>
  <c r="N230"/>
  <c r="O230"/>
  <c r="N231"/>
  <c r="O231"/>
  <c r="N232"/>
  <c r="O232"/>
  <c r="N233"/>
  <c r="O233"/>
  <c r="N234"/>
  <c r="O234"/>
  <c r="N235"/>
  <c r="O235"/>
  <c r="N236"/>
  <c r="O236"/>
  <c r="N237"/>
  <c r="O237"/>
  <c r="N238"/>
  <c r="O238"/>
  <c r="N239"/>
  <c r="O239"/>
  <c r="N240"/>
  <c r="O240"/>
  <c r="N241"/>
  <c r="O241"/>
  <c r="N242"/>
  <c r="O242"/>
  <c r="N243"/>
  <c r="O243"/>
  <c r="N244"/>
  <c r="O244"/>
  <c r="N245"/>
  <c r="O245"/>
  <c r="N246"/>
  <c r="O246"/>
  <c r="N247"/>
  <c r="O247"/>
  <c r="N248"/>
  <c r="O248"/>
  <c r="N249"/>
  <c r="O249"/>
  <c r="N250"/>
  <c r="O250"/>
  <c r="N251"/>
  <c r="O251"/>
  <c r="N252"/>
  <c r="O252"/>
  <c r="N253"/>
  <c r="O253"/>
  <c r="N254"/>
  <c r="O254"/>
  <c r="N255"/>
  <c r="O255"/>
  <c r="N256"/>
  <c r="O256"/>
  <c r="N257"/>
  <c r="O257"/>
  <c r="N258"/>
  <c r="O258"/>
  <c r="N259"/>
  <c r="O259"/>
  <c r="N260"/>
  <c r="O260"/>
  <c r="N261"/>
  <c r="O261"/>
  <c r="N262"/>
  <c r="O262"/>
  <c r="N263"/>
  <c r="O263"/>
  <c r="N264"/>
  <c r="O264"/>
  <c r="N265"/>
  <c r="O265"/>
  <c r="N266"/>
  <c r="O266"/>
  <c r="N267"/>
  <c r="O267"/>
  <c r="N268"/>
  <c r="O268"/>
  <c r="N269"/>
  <c r="O269"/>
  <c r="N270"/>
  <c r="O270"/>
  <c r="N271"/>
  <c r="O271"/>
  <c r="N272"/>
  <c r="O272"/>
  <c r="N273"/>
  <c r="O273"/>
  <c r="N274"/>
  <c r="O274"/>
  <c r="N275"/>
  <c r="O275"/>
  <c r="N276"/>
  <c r="O276"/>
  <c r="N277"/>
  <c r="O277"/>
  <c r="N278"/>
  <c r="O278"/>
  <c r="N279"/>
  <c r="O279"/>
  <c r="N280"/>
  <c r="O280"/>
  <c r="N281"/>
  <c r="O281"/>
  <c r="N282"/>
  <c r="O282"/>
  <c r="N283"/>
  <c r="O283"/>
  <c r="N284"/>
  <c r="O284"/>
  <c r="N285"/>
  <c r="O285"/>
  <c r="N286"/>
  <c r="O286"/>
  <c r="N287"/>
  <c r="O287"/>
  <c r="N288"/>
  <c r="O288"/>
  <c r="N289"/>
  <c r="O289"/>
  <c r="N290"/>
  <c r="O290"/>
  <c r="N291"/>
  <c r="O291"/>
  <c r="N292"/>
  <c r="O292"/>
  <c r="N293"/>
  <c r="O293"/>
  <c r="N294"/>
  <c r="O294"/>
  <c r="N295"/>
  <c r="O295"/>
  <c r="N296"/>
  <c r="O296"/>
  <c r="N297"/>
  <c r="O297"/>
  <c r="N298"/>
  <c r="O298"/>
  <c r="N299"/>
  <c r="O299"/>
  <c r="N300"/>
  <c r="O300"/>
  <c r="N301"/>
  <c r="O301"/>
  <c r="N302"/>
  <c r="O302"/>
  <c r="N303"/>
  <c r="O303"/>
  <c r="N304"/>
  <c r="O304"/>
  <c r="N305"/>
  <c r="O305"/>
  <c r="N306"/>
  <c r="O306"/>
  <c r="N307"/>
  <c r="O307"/>
  <c r="N308"/>
  <c r="O308"/>
  <c r="N309"/>
  <c r="O309"/>
  <c r="N310"/>
  <c r="O310"/>
  <c r="N311"/>
  <c r="O311"/>
  <c r="N312"/>
  <c r="O312"/>
  <c r="N313"/>
  <c r="O313"/>
  <c r="N314"/>
  <c r="O314"/>
  <c r="N315"/>
  <c r="O315"/>
  <c r="N316"/>
  <c r="O316"/>
  <c r="N317"/>
  <c r="O317"/>
  <c r="N318"/>
  <c r="O318"/>
  <c r="N319"/>
  <c r="O319"/>
  <c r="N320"/>
  <c r="O320"/>
  <c r="N321"/>
  <c r="O321"/>
  <c r="N322"/>
  <c r="O322"/>
  <c r="N323"/>
  <c r="O323"/>
  <c r="N324"/>
  <c r="O324"/>
  <c r="N325"/>
  <c r="O325"/>
  <c r="N326"/>
  <c r="O326"/>
  <c r="N327"/>
  <c r="O327"/>
  <c r="N328"/>
  <c r="O328"/>
  <c r="N329"/>
  <c r="O329"/>
  <c r="N330"/>
  <c r="O330"/>
  <c r="N331"/>
  <c r="O331"/>
  <c r="N332"/>
  <c r="O332"/>
  <c r="N333"/>
  <c r="O333"/>
  <c r="N334"/>
  <c r="O334"/>
  <c r="N335"/>
  <c r="O335"/>
  <c r="N336"/>
  <c r="O336"/>
  <c r="N337"/>
  <c r="O337"/>
  <c r="N338"/>
  <c r="O338"/>
  <c r="N339"/>
  <c r="O339"/>
  <c r="N340"/>
  <c r="O340"/>
  <c r="N341"/>
  <c r="O341"/>
  <c r="N342"/>
  <c r="O342"/>
  <c r="N343"/>
  <c r="O343"/>
  <c r="N344"/>
  <c r="O344"/>
  <c r="N345"/>
  <c r="O345"/>
  <c r="N346"/>
  <c r="O346"/>
  <c r="N347"/>
  <c r="O347"/>
  <c r="N348"/>
  <c r="O348"/>
  <c r="N349"/>
  <c r="O349"/>
  <c r="N350"/>
  <c r="O350"/>
  <c r="N351"/>
  <c r="O351"/>
  <c r="N352"/>
  <c r="O352"/>
  <c r="N353"/>
  <c r="O353"/>
  <c r="N354"/>
  <c r="O354"/>
  <c r="N355"/>
  <c r="O355"/>
  <c r="N356"/>
  <c r="O356"/>
  <c r="N357"/>
  <c r="O357"/>
  <c r="N358"/>
  <c r="O358"/>
  <c r="N359"/>
  <c r="O359"/>
  <c r="N360"/>
  <c r="O360"/>
  <c r="N361"/>
  <c r="O361"/>
  <c r="N362"/>
  <c r="O362"/>
  <c r="N363"/>
  <c r="O363"/>
  <c r="N364"/>
  <c r="O364"/>
  <c r="N365"/>
  <c r="O365"/>
  <c r="N366"/>
  <c r="O366"/>
  <c r="N367"/>
  <c r="O367"/>
  <c r="N368"/>
  <c r="O368"/>
  <c r="N369"/>
  <c r="O369"/>
  <c r="N370"/>
  <c r="O370"/>
  <c r="N371"/>
  <c r="O371"/>
  <c r="N372"/>
  <c r="O372"/>
  <c r="N373"/>
  <c r="O373"/>
  <c r="N374"/>
  <c r="O374"/>
  <c r="N375"/>
  <c r="O375"/>
  <c r="N376"/>
  <c r="O376"/>
  <c r="N377"/>
  <c r="O377"/>
  <c r="N378"/>
  <c r="O378"/>
  <c r="N379"/>
  <c r="O379"/>
  <c r="N380"/>
  <c r="O380"/>
  <c r="N381"/>
  <c r="O381"/>
  <c r="N382"/>
  <c r="O382"/>
  <c r="N383"/>
  <c r="O383"/>
  <c r="N384"/>
  <c r="O384"/>
  <c r="N385"/>
  <c r="O385"/>
  <c r="N386"/>
  <c r="O386"/>
  <c r="N387"/>
  <c r="O387"/>
  <c r="N388"/>
  <c r="O388"/>
  <c r="N389"/>
  <c r="O389"/>
  <c r="N390"/>
  <c r="O390"/>
  <c r="N391"/>
  <c r="O391"/>
  <c r="N392"/>
  <c r="O392"/>
  <c r="N393"/>
  <c r="O393"/>
  <c r="N394"/>
  <c r="O394"/>
  <c r="N395"/>
  <c r="O395"/>
  <c r="N396"/>
  <c r="O396"/>
  <c r="N397"/>
  <c r="O397"/>
  <c r="N398"/>
  <c r="O398"/>
  <c r="N399"/>
  <c r="O399"/>
  <c r="N400"/>
  <c r="O400"/>
  <c r="N401"/>
  <c r="O401"/>
  <c r="N402"/>
  <c r="O402"/>
  <c r="N403"/>
  <c r="O403"/>
  <c r="N404"/>
  <c r="O404"/>
  <c r="N405"/>
  <c r="O405"/>
  <c r="N406"/>
  <c r="O406"/>
  <c r="N407"/>
  <c r="O407"/>
  <c r="N408"/>
  <c r="O408"/>
  <c r="N409"/>
  <c r="O409"/>
  <c r="N410"/>
  <c r="O410"/>
  <c r="N411"/>
  <c r="O411"/>
  <c r="N412"/>
  <c r="O412"/>
  <c r="N413"/>
  <c r="O413"/>
  <c r="N414"/>
  <c r="O414"/>
  <c r="N415"/>
  <c r="O415"/>
  <c r="N416"/>
  <c r="O416"/>
  <c r="N417"/>
  <c r="O417"/>
  <c r="N418"/>
  <c r="O418"/>
  <c r="N419"/>
  <c r="O419"/>
  <c r="N420"/>
  <c r="O420"/>
  <c r="N421"/>
  <c r="O421"/>
  <c r="N422"/>
  <c r="O422"/>
  <c r="N423"/>
  <c r="O423"/>
  <c r="N424"/>
  <c r="O424"/>
  <c r="N425"/>
  <c r="O425"/>
  <c r="N426"/>
  <c r="O426"/>
  <c r="N427"/>
  <c r="O427"/>
  <c r="N428"/>
  <c r="O428"/>
  <c r="N429"/>
  <c r="O429"/>
  <c r="N430"/>
  <c r="O430"/>
  <c r="N431"/>
  <c r="O431"/>
  <c r="N432"/>
  <c r="O432"/>
  <c r="N433"/>
  <c r="O433"/>
  <c r="N434"/>
  <c r="O434"/>
  <c r="N435"/>
  <c r="O435"/>
  <c r="N436"/>
  <c r="O436"/>
  <c r="N437"/>
  <c r="O437"/>
  <c r="N438"/>
  <c r="O438"/>
  <c r="N439"/>
  <c r="O439"/>
  <c r="N440"/>
  <c r="O440"/>
  <c r="N441"/>
  <c r="O441"/>
  <c r="N442"/>
  <c r="O442"/>
  <c r="N443"/>
  <c r="O443"/>
  <c r="N444"/>
  <c r="O444"/>
  <c r="N445"/>
  <c r="O445"/>
  <c r="N446"/>
  <c r="O446"/>
  <c r="N447"/>
  <c r="O447"/>
  <c r="N448"/>
  <c r="O448"/>
  <c r="N449"/>
  <c r="O449"/>
  <c r="N450"/>
  <c r="O450"/>
  <c r="N451"/>
  <c r="O451"/>
  <c r="N452"/>
  <c r="O452"/>
  <c r="N453"/>
  <c r="O453"/>
  <c r="N454"/>
  <c r="O454"/>
  <c r="N455"/>
  <c r="O455"/>
  <c r="N456"/>
  <c r="O456"/>
  <c r="N457"/>
  <c r="O457"/>
  <c r="N458"/>
  <c r="O458"/>
  <c r="N459"/>
  <c r="O459"/>
  <c r="N460"/>
  <c r="O460"/>
  <c r="N461"/>
  <c r="O461"/>
  <c r="N462"/>
  <c r="O462"/>
  <c r="N463"/>
  <c r="O463"/>
  <c r="N464"/>
  <c r="O464"/>
  <c r="N465"/>
  <c r="O465"/>
  <c r="N466"/>
  <c r="O466"/>
  <c r="N467"/>
  <c r="O467"/>
  <c r="N468"/>
  <c r="O468"/>
  <c r="N469"/>
  <c r="O469"/>
  <c r="N470"/>
  <c r="O470"/>
  <c r="N471"/>
  <c r="O471"/>
  <c r="N472"/>
  <c r="O472"/>
  <c r="N473"/>
  <c r="O473"/>
  <c r="N474"/>
  <c r="O474"/>
  <c r="N475"/>
  <c r="O475"/>
  <c r="N476"/>
  <c r="O476"/>
  <c r="N477"/>
  <c r="O477"/>
  <c r="N478"/>
  <c r="O478"/>
  <c r="N479"/>
  <c r="O479"/>
  <c r="N480"/>
  <c r="O480"/>
  <c r="N481"/>
  <c r="O481"/>
  <c r="N482"/>
  <c r="O482"/>
  <c r="N483"/>
  <c r="O483"/>
  <c r="N484"/>
  <c r="O484"/>
  <c r="N485"/>
  <c r="O485"/>
  <c r="N486"/>
  <c r="O486"/>
  <c r="N487"/>
  <c r="O487"/>
  <c r="N488"/>
  <c r="O488"/>
  <c r="N489"/>
  <c r="O489"/>
  <c r="N490"/>
  <c r="O490"/>
  <c r="N491"/>
  <c r="O491"/>
  <c r="N492"/>
  <c r="O492"/>
  <c r="N493"/>
  <c r="O493"/>
  <c r="N494"/>
  <c r="O494"/>
  <c r="N495"/>
  <c r="O495"/>
  <c r="N496"/>
  <c r="O496"/>
  <c r="N497"/>
  <c r="O497"/>
  <c r="N498"/>
  <c r="O498"/>
  <c r="N499"/>
  <c r="O499"/>
  <c r="N500"/>
  <c r="O500"/>
  <c r="N501"/>
  <c r="O501"/>
  <c r="N502"/>
  <c r="O502"/>
  <c r="N503"/>
  <c r="O503"/>
  <c r="N504"/>
  <c r="O504"/>
  <c r="N505"/>
  <c r="O505"/>
  <c r="N506"/>
  <c r="O506"/>
  <c r="N507"/>
  <c r="O507"/>
  <c r="N508"/>
  <c r="O508"/>
  <c r="N509"/>
  <c r="O509"/>
  <c r="N510"/>
  <c r="O510"/>
  <c r="N511"/>
  <c r="O511"/>
  <c r="N512"/>
  <c r="O512"/>
  <c r="N513"/>
  <c r="O513"/>
  <c r="N514"/>
  <c r="O514"/>
  <c r="N515"/>
  <c r="O515"/>
  <c r="N516"/>
  <c r="O516"/>
  <c r="N517"/>
  <c r="O517"/>
  <c r="N518"/>
  <c r="O518"/>
  <c r="N519"/>
  <c r="O519"/>
  <c r="N520"/>
  <c r="O520"/>
  <c r="N521"/>
  <c r="O521"/>
  <c r="N522"/>
  <c r="O522"/>
  <c r="N523"/>
  <c r="O523"/>
  <c r="N524"/>
  <c r="O524"/>
  <c r="N525"/>
  <c r="O525"/>
  <c r="N526"/>
  <c r="O526"/>
  <c r="N527"/>
  <c r="O527"/>
  <c r="N528"/>
  <c r="O528"/>
  <c r="N529"/>
  <c r="O529"/>
  <c r="N530"/>
  <c r="O530"/>
  <c r="N531"/>
  <c r="O531"/>
  <c r="N532"/>
  <c r="O532"/>
  <c r="N533"/>
  <c r="O533"/>
  <c r="N534"/>
  <c r="O534"/>
  <c r="N535"/>
  <c r="O535"/>
  <c r="N536"/>
  <c r="O536"/>
  <c r="N537"/>
  <c r="O537"/>
  <c r="N538"/>
  <c r="O538"/>
  <c r="N539"/>
  <c r="O539"/>
  <c r="N540"/>
  <c r="O540"/>
  <c r="N541"/>
  <c r="O541"/>
  <c r="N542"/>
  <c r="O542"/>
  <c r="N543"/>
  <c r="O543"/>
  <c r="N544"/>
  <c r="O544"/>
  <c r="N545"/>
  <c r="O545"/>
  <c r="N546"/>
  <c r="O546"/>
  <c r="N547"/>
  <c r="O547"/>
  <c r="N548"/>
  <c r="O548"/>
  <c r="N549"/>
  <c r="O549"/>
  <c r="N550"/>
  <c r="O550"/>
  <c r="N551"/>
  <c r="O551"/>
  <c r="N552"/>
  <c r="O552"/>
  <c r="N553"/>
  <c r="O553"/>
  <c r="N554"/>
  <c r="O554"/>
  <c r="N555"/>
  <c r="O555"/>
  <c r="N556"/>
  <c r="O556"/>
  <c r="N557"/>
  <c r="O557"/>
  <c r="N558"/>
  <c r="O558"/>
  <c r="N559"/>
  <c r="O559"/>
  <c r="N560"/>
  <c r="O560"/>
  <c r="N561"/>
  <c r="O561"/>
  <c r="N562"/>
  <c r="O562"/>
  <c r="N563"/>
  <c r="O563"/>
  <c r="N564"/>
  <c r="O564"/>
  <c r="N565"/>
  <c r="O565"/>
  <c r="N566"/>
  <c r="O566"/>
  <c r="N567"/>
  <c r="O567"/>
  <c r="N568"/>
  <c r="O568"/>
  <c r="N569"/>
  <c r="O569"/>
  <c r="N570"/>
  <c r="O570"/>
  <c r="N571"/>
  <c r="O571"/>
  <c r="N572"/>
  <c r="O572"/>
  <c r="N573"/>
  <c r="O573"/>
  <c r="N574"/>
  <c r="O574"/>
  <c r="N575"/>
  <c r="O575"/>
  <c r="N576"/>
  <c r="O576"/>
  <c r="N577"/>
  <c r="O577"/>
  <c r="N578"/>
  <c r="O578"/>
  <c r="N579"/>
  <c r="O579"/>
  <c r="N580"/>
  <c r="O580"/>
  <c r="N581"/>
  <c r="O581"/>
  <c r="N582"/>
  <c r="O582"/>
  <c r="N583"/>
  <c r="O583"/>
  <c r="N584"/>
  <c r="O584"/>
  <c r="N585"/>
  <c r="O585"/>
  <c r="N586"/>
  <c r="O586"/>
  <c r="N587"/>
  <c r="O587"/>
  <c r="N588"/>
  <c r="O588"/>
  <c r="N589"/>
  <c r="O589"/>
  <c r="N590"/>
  <c r="O590"/>
  <c r="N591"/>
  <c r="O591"/>
  <c r="N592"/>
  <c r="O592"/>
  <c r="N593"/>
  <c r="O593"/>
  <c r="N594"/>
  <c r="O594"/>
  <c r="N595"/>
  <c r="O595"/>
  <c r="N596"/>
  <c r="O596"/>
  <c r="N597"/>
  <c r="O597"/>
  <c r="N598"/>
  <c r="O598"/>
  <c r="N599"/>
  <c r="O599"/>
  <c r="N600"/>
  <c r="O600"/>
  <c r="N601"/>
  <c r="O601"/>
  <c r="N602"/>
  <c r="O602"/>
  <c r="N603"/>
  <c r="O603"/>
  <c r="N604"/>
  <c r="O604"/>
  <c r="N605"/>
  <c r="O605"/>
  <c r="N606"/>
  <c r="O606"/>
  <c r="N607"/>
  <c r="O607"/>
  <c r="N608"/>
  <c r="O608"/>
  <c r="N609"/>
  <c r="O609"/>
  <c r="N610"/>
  <c r="O610"/>
  <c r="N611"/>
  <c r="O611"/>
  <c r="N612"/>
  <c r="O612"/>
  <c r="N613"/>
  <c r="O613"/>
  <c r="N614"/>
  <c r="O614"/>
  <c r="N615"/>
  <c r="O615"/>
  <c r="N616"/>
  <c r="O616"/>
  <c r="N617"/>
  <c r="O617"/>
  <c r="N618"/>
  <c r="O618"/>
  <c r="N619"/>
  <c r="O619"/>
  <c r="N620"/>
  <c r="O620"/>
  <c r="N621"/>
  <c r="O621"/>
  <c r="N622"/>
  <c r="O622"/>
  <c r="N623"/>
  <c r="O623"/>
  <c r="N624"/>
  <c r="O624"/>
  <c r="N625"/>
  <c r="O625"/>
  <c r="N626"/>
  <c r="O626"/>
  <c r="N627"/>
  <c r="O627"/>
  <c r="N628"/>
  <c r="O628"/>
  <c r="N629"/>
  <c r="O629"/>
  <c r="N630"/>
  <c r="O630"/>
  <c r="N631"/>
  <c r="O631"/>
  <c r="N632"/>
  <c r="O632"/>
  <c r="N633"/>
  <c r="O633"/>
  <c r="N634"/>
  <c r="O634"/>
  <c r="N635"/>
  <c r="O635"/>
  <c r="N636"/>
  <c r="O636"/>
  <c r="N637"/>
  <c r="O637"/>
  <c r="N638"/>
  <c r="O638"/>
  <c r="N639"/>
  <c r="O639"/>
  <c r="N640"/>
  <c r="O640"/>
  <c r="N641"/>
  <c r="O641"/>
  <c r="N642"/>
  <c r="O642"/>
  <c r="N643"/>
  <c r="O643"/>
  <c r="N644"/>
  <c r="O644"/>
  <c r="N645"/>
  <c r="O645"/>
  <c r="N646"/>
  <c r="O646"/>
  <c r="N647"/>
  <c r="O647"/>
  <c r="N648"/>
  <c r="O648"/>
  <c r="N649"/>
  <c r="O649"/>
  <c r="N650"/>
  <c r="O650"/>
  <c r="N651"/>
  <c r="O651"/>
  <c r="N652"/>
  <c r="O652"/>
  <c r="N653"/>
  <c r="O653"/>
  <c r="N654"/>
  <c r="O654"/>
  <c r="N655"/>
  <c r="O655"/>
  <c r="N656"/>
  <c r="O656"/>
  <c r="N657"/>
  <c r="O657"/>
  <c r="N658"/>
  <c r="O658"/>
  <c r="N659"/>
  <c r="O659"/>
  <c r="N660"/>
  <c r="O660"/>
  <c r="N661"/>
  <c r="O661"/>
  <c r="N662"/>
  <c r="O662"/>
  <c r="N663"/>
  <c r="O663"/>
  <c r="N664"/>
  <c r="O664"/>
  <c r="N665"/>
  <c r="O665"/>
  <c r="N666"/>
  <c r="O666"/>
  <c r="N667"/>
  <c r="O667"/>
  <c r="N668"/>
  <c r="O668"/>
  <c r="N669"/>
  <c r="O669"/>
  <c r="N670"/>
  <c r="O670"/>
  <c r="N671"/>
  <c r="O671"/>
  <c r="N672"/>
  <c r="O672"/>
  <c r="N673"/>
  <c r="O673"/>
  <c r="N674"/>
  <c r="O674"/>
  <c r="N675"/>
  <c r="O675"/>
  <c r="N676"/>
  <c r="O676"/>
  <c r="N677"/>
  <c r="O677"/>
  <c r="N678"/>
  <c r="O678"/>
  <c r="N679"/>
  <c r="O679"/>
  <c r="N680"/>
  <c r="O680"/>
  <c r="N681"/>
  <c r="O681"/>
  <c r="N682"/>
  <c r="O682"/>
  <c r="N683"/>
  <c r="O683"/>
  <c r="N684"/>
  <c r="O684"/>
  <c r="N685"/>
  <c r="O685"/>
  <c r="N686"/>
  <c r="O686"/>
  <c r="N687"/>
  <c r="O687"/>
  <c r="N688"/>
  <c r="O688"/>
  <c r="N689"/>
  <c r="O689"/>
  <c r="N690"/>
  <c r="O690"/>
  <c r="N691"/>
  <c r="O691"/>
  <c r="N692"/>
  <c r="O692"/>
  <c r="N693"/>
  <c r="O693"/>
  <c r="N694"/>
  <c r="O694"/>
  <c r="N695"/>
  <c r="O695"/>
  <c r="N696"/>
  <c r="O696"/>
  <c r="N697"/>
  <c r="O697"/>
  <c r="N698"/>
  <c r="O698"/>
  <c r="N699"/>
  <c r="O699"/>
  <c r="N700"/>
  <c r="O700"/>
  <c r="N701"/>
  <c r="O701"/>
  <c r="N702"/>
  <c r="O702"/>
  <c r="N703"/>
  <c r="O703"/>
  <c r="N704"/>
  <c r="O704"/>
  <c r="N705"/>
  <c r="O705"/>
  <c r="N706"/>
  <c r="O706"/>
  <c r="N707"/>
  <c r="O707"/>
  <c r="N708"/>
  <c r="O708"/>
  <c r="N709"/>
  <c r="O709"/>
  <c r="N710"/>
  <c r="O710"/>
  <c r="N711"/>
  <c r="O711"/>
  <c r="N712"/>
  <c r="O712"/>
  <c r="N713"/>
  <c r="O713"/>
  <c r="N714"/>
  <c r="O714"/>
  <c r="N715"/>
  <c r="O715"/>
  <c r="N716"/>
  <c r="O716"/>
  <c r="N717"/>
  <c r="O717"/>
  <c r="N718"/>
  <c r="O718"/>
  <c r="N719"/>
  <c r="O719"/>
  <c r="N720"/>
  <c r="O720"/>
  <c r="N721"/>
  <c r="O721"/>
  <c r="N722"/>
  <c r="O722"/>
  <c r="N723"/>
  <c r="O723"/>
  <c r="N724"/>
  <c r="O724"/>
  <c r="N725"/>
  <c r="O725"/>
  <c r="N726"/>
  <c r="O726"/>
  <c r="N727"/>
  <c r="O727"/>
  <c r="N728"/>
  <c r="O728"/>
  <c r="N729"/>
  <c r="O729"/>
  <c r="N730"/>
  <c r="O730"/>
  <c r="N731"/>
  <c r="O731"/>
  <c r="N732"/>
  <c r="O732"/>
  <c r="N733"/>
  <c r="O733"/>
  <c r="N734"/>
  <c r="O734"/>
  <c r="N735"/>
  <c r="O735"/>
  <c r="N736"/>
  <c r="O736"/>
  <c r="N737"/>
  <c r="O737"/>
  <c r="N738"/>
  <c r="O738"/>
  <c r="N739"/>
  <c r="O739"/>
  <c r="N740"/>
  <c r="O740"/>
  <c r="N741"/>
  <c r="O741"/>
  <c r="N742"/>
  <c r="O742"/>
  <c r="N743"/>
  <c r="O743"/>
  <c r="N744"/>
  <c r="O744"/>
  <c r="N745"/>
  <c r="O745"/>
  <c r="N746"/>
  <c r="O746"/>
  <c r="N747"/>
  <c r="O747"/>
  <c r="N748"/>
  <c r="O748"/>
  <c r="N749"/>
  <c r="O749"/>
  <c r="N750"/>
  <c r="O750"/>
  <c r="N751"/>
  <c r="O751"/>
  <c r="N752"/>
  <c r="O752"/>
  <c r="N753"/>
  <c r="O753"/>
  <c r="N754"/>
  <c r="O754"/>
  <c r="N755"/>
  <c r="O755"/>
  <c r="N756"/>
  <c r="O756"/>
  <c r="N757"/>
  <c r="O757"/>
  <c r="N758"/>
  <c r="O758"/>
  <c r="N759"/>
  <c r="O759"/>
  <c r="N760"/>
  <c r="O760"/>
  <c r="N761"/>
  <c r="O761"/>
  <c r="N762"/>
  <c r="O762"/>
  <c r="N763"/>
  <c r="O763"/>
  <c r="N764"/>
  <c r="O764"/>
  <c r="N765"/>
  <c r="O765"/>
  <c r="N766"/>
  <c r="O766"/>
  <c r="N767"/>
  <c r="O767"/>
  <c r="N768"/>
  <c r="O768"/>
  <c r="N769"/>
  <c r="O769"/>
  <c r="N770"/>
  <c r="O770"/>
  <c r="N771"/>
  <c r="O771"/>
  <c r="N772"/>
  <c r="O772"/>
  <c r="N773"/>
  <c r="O773"/>
  <c r="N774"/>
  <c r="O774"/>
  <c r="N775"/>
  <c r="O775"/>
  <c r="N776"/>
  <c r="O776"/>
  <c r="N777"/>
  <c r="O777"/>
  <c r="N778"/>
  <c r="O778"/>
  <c r="N779"/>
  <c r="O779"/>
  <c r="N780"/>
  <c r="O780"/>
  <c r="N781"/>
  <c r="O781"/>
  <c r="N782"/>
  <c r="O782"/>
  <c r="N783"/>
  <c r="O783"/>
  <c r="N784"/>
  <c r="O784"/>
  <c r="N785"/>
  <c r="O785"/>
  <c r="N786"/>
  <c r="O786"/>
  <c r="N787"/>
  <c r="O787"/>
  <c r="N788"/>
  <c r="O788"/>
  <c r="N789"/>
  <c r="O789"/>
  <c r="N790"/>
  <c r="O790"/>
  <c r="N791"/>
  <c r="O791"/>
  <c r="N792"/>
  <c r="O792"/>
  <c r="N793"/>
  <c r="O793"/>
  <c r="N794"/>
  <c r="O794"/>
  <c r="N795"/>
  <c r="O795"/>
  <c r="N796"/>
  <c r="O796"/>
  <c r="N797"/>
  <c r="O797"/>
  <c r="N798"/>
  <c r="O798"/>
  <c r="N799"/>
  <c r="O799"/>
  <c r="N800"/>
  <c r="O800"/>
  <c r="N801"/>
  <c r="O801"/>
  <c r="N802"/>
  <c r="O802"/>
  <c r="N803"/>
  <c r="O803"/>
  <c r="N804"/>
  <c r="O804"/>
  <c r="N805"/>
  <c r="O805"/>
  <c r="N806"/>
  <c r="O806"/>
  <c r="N807"/>
  <c r="O807"/>
  <c r="N808"/>
  <c r="O808"/>
  <c r="N809"/>
  <c r="O809"/>
  <c r="N810"/>
  <c r="O810"/>
  <c r="N811"/>
  <c r="O811"/>
  <c r="N812"/>
  <c r="O812"/>
  <c r="N813"/>
  <c r="O813"/>
  <c r="N814"/>
  <c r="O814"/>
  <c r="N815"/>
  <c r="O815"/>
  <c r="N816"/>
  <c r="O816"/>
  <c r="N817"/>
  <c r="O817"/>
  <c r="N818"/>
  <c r="O818"/>
  <c r="N819"/>
  <c r="O819"/>
  <c r="N820"/>
  <c r="O820"/>
  <c r="N821"/>
  <c r="O821"/>
  <c r="N822"/>
  <c r="O822"/>
  <c r="N823"/>
  <c r="O823"/>
  <c r="N824"/>
  <c r="O824"/>
  <c r="N825"/>
  <c r="O825"/>
  <c r="N826"/>
  <c r="O826"/>
  <c r="N827"/>
  <c r="O827"/>
  <c r="N828"/>
  <c r="O828"/>
  <c r="N829"/>
  <c r="O829"/>
  <c r="N830"/>
  <c r="O830"/>
  <c r="N831"/>
  <c r="O831"/>
  <c r="N832"/>
  <c r="O832"/>
  <c r="N833"/>
  <c r="O833"/>
  <c r="N834"/>
  <c r="O834"/>
  <c r="N835"/>
  <c r="O835"/>
  <c r="N836"/>
  <c r="O836"/>
  <c r="N837"/>
  <c r="O837"/>
  <c r="N838"/>
  <c r="O838"/>
  <c r="N839"/>
  <c r="O839"/>
  <c r="N840"/>
  <c r="O840"/>
  <c r="N841"/>
  <c r="O841"/>
  <c r="N842"/>
  <c r="O842"/>
  <c r="N843"/>
  <c r="O843"/>
  <c r="N844"/>
  <c r="O844"/>
  <c r="N845"/>
  <c r="O845"/>
  <c r="N846"/>
  <c r="O846"/>
  <c r="N847"/>
  <c r="O847"/>
  <c r="N848"/>
  <c r="O848"/>
  <c r="N849"/>
  <c r="O849"/>
  <c r="N850"/>
  <c r="O850"/>
  <c r="N851"/>
  <c r="O851"/>
  <c r="N852"/>
  <c r="O852"/>
  <c r="N853"/>
  <c r="O853"/>
  <c r="N854"/>
  <c r="O854"/>
  <c r="N855"/>
  <c r="O855"/>
  <c r="N856"/>
  <c r="O856"/>
  <c r="N857"/>
  <c r="O857"/>
  <c r="N858"/>
  <c r="O858"/>
  <c r="N859"/>
  <c r="O859"/>
  <c r="N860"/>
  <c r="O860"/>
  <c r="N861"/>
  <c r="O861"/>
  <c r="N862"/>
  <c r="O862"/>
  <c r="N863"/>
  <c r="O863"/>
  <c r="N864"/>
  <c r="O864"/>
  <c r="N865"/>
  <c r="O865"/>
  <c r="N866"/>
  <c r="O866"/>
  <c r="N867"/>
  <c r="O867"/>
  <c r="N868"/>
  <c r="O868"/>
  <c r="N869"/>
  <c r="O869"/>
  <c r="N870"/>
  <c r="O870"/>
  <c r="N871"/>
  <c r="O871"/>
  <c r="N872"/>
  <c r="O872"/>
  <c r="N873"/>
  <c r="O873"/>
  <c r="N874"/>
  <c r="O874"/>
  <c r="N875"/>
  <c r="O875"/>
  <c r="N876"/>
  <c r="O876"/>
  <c r="N877"/>
  <c r="O877"/>
  <c r="N878"/>
  <c r="O878"/>
  <c r="N879"/>
  <c r="O879"/>
  <c r="N880"/>
  <c r="O880"/>
  <c r="N881"/>
  <c r="O881"/>
  <c r="N882"/>
  <c r="O882"/>
  <c r="N883"/>
  <c r="O883"/>
  <c r="N884"/>
  <c r="O884"/>
  <c r="N885"/>
  <c r="O885"/>
  <c r="N886"/>
  <c r="O886"/>
  <c r="N887"/>
  <c r="O887"/>
  <c r="N888"/>
  <c r="O888"/>
  <c r="N889"/>
  <c r="O889"/>
  <c r="N890"/>
  <c r="O890"/>
  <c r="N891"/>
  <c r="O891"/>
  <c r="N892"/>
  <c r="O892"/>
  <c r="N893"/>
  <c r="O893"/>
  <c r="N894"/>
  <c r="O894"/>
  <c r="N895"/>
  <c r="O895"/>
  <c r="N896"/>
  <c r="O896"/>
  <c r="N897"/>
  <c r="O897"/>
  <c r="N898"/>
  <c r="O898"/>
  <c r="N899"/>
  <c r="O899"/>
  <c r="N900"/>
  <c r="O900"/>
  <c r="N901"/>
  <c r="O901"/>
  <c r="N902"/>
  <c r="O902"/>
  <c r="N903"/>
  <c r="O903"/>
  <c r="N904"/>
  <c r="O904"/>
  <c r="N905"/>
  <c r="O905"/>
  <c r="N906"/>
  <c r="O906"/>
  <c r="N907"/>
  <c r="O907"/>
  <c r="N908"/>
  <c r="O908"/>
  <c r="N909"/>
  <c r="O909"/>
  <c r="N910"/>
  <c r="O910"/>
  <c r="N911"/>
  <c r="O911"/>
  <c r="N912"/>
  <c r="O912"/>
  <c r="N913"/>
  <c r="O913"/>
  <c r="N914"/>
  <c r="O914"/>
  <c r="N915"/>
  <c r="O915"/>
  <c r="N916"/>
  <c r="O916"/>
  <c r="N917"/>
  <c r="O917"/>
  <c r="N918"/>
  <c r="O918"/>
  <c r="N919"/>
  <c r="O919"/>
  <c r="N920"/>
  <c r="O920"/>
  <c r="N921"/>
  <c r="O921"/>
  <c r="N922"/>
  <c r="O922"/>
  <c r="N923"/>
  <c r="O923"/>
  <c r="N924"/>
  <c r="O924"/>
  <c r="N925"/>
  <c r="O925"/>
  <c r="N926"/>
  <c r="O926"/>
  <c r="N927"/>
  <c r="O927"/>
  <c r="N928"/>
  <c r="O928"/>
  <c r="N929"/>
  <c r="O929"/>
  <c r="N930"/>
  <c r="O930"/>
  <c r="N931"/>
  <c r="O931"/>
  <c r="N932"/>
  <c r="O932"/>
  <c r="N933"/>
  <c r="O933"/>
  <c r="N934"/>
  <c r="O934"/>
  <c r="N935"/>
  <c r="O935"/>
  <c r="N936"/>
  <c r="O936"/>
  <c r="N937"/>
  <c r="O937"/>
  <c r="N938"/>
  <c r="O938"/>
  <c r="N939"/>
  <c r="O939"/>
  <c r="N940"/>
  <c r="O940"/>
  <c r="N941"/>
  <c r="O941"/>
  <c r="N942"/>
  <c r="O942"/>
  <c r="N943"/>
  <c r="O943"/>
  <c r="N944"/>
  <c r="O944"/>
  <c r="N945"/>
  <c r="O945"/>
  <c r="N946"/>
  <c r="O946"/>
  <c r="N947"/>
  <c r="O947"/>
  <c r="N948"/>
  <c r="O948"/>
  <c r="N949"/>
  <c r="O949"/>
  <c r="N950"/>
  <c r="O950"/>
  <c r="N951"/>
  <c r="O951"/>
  <c r="N952"/>
  <c r="O952"/>
  <c r="N953"/>
  <c r="O953"/>
  <c r="N954"/>
  <c r="O954"/>
  <c r="N955"/>
  <c r="O955"/>
  <c r="N956"/>
  <c r="O956"/>
  <c r="N957"/>
  <c r="O957"/>
  <c r="N958"/>
  <c r="O958"/>
  <c r="N959"/>
  <c r="O959"/>
  <c r="N960"/>
  <c r="O960"/>
  <c r="N961"/>
  <c r="O961"/>
  <c r="N962"/>
  <c r="O962"/>
  <c r="N963"/>
  <c r="O963"/>
  <c r="N964"/>
  <c r="O964"/>
  <c r="N965"/>
  <c r="O965"/>
  <c r="N966"/>
  <c r="O966"/>
  <c r="N967"/>
  <c r="O967"/>
  <c r="N968"/>
  <c r="O968"/>
  <c r="N969"/>
  <c r="O969"/>
  <c r="N970"/>
  <c r="O970"/>
  <c r="N971"/>
  <c r="O971"/>
  <c r="N972"/>
  <c r="O972"/>
  <c r="N973"/>
  <c r="O973"/>
  <c r="N974"/>
  <c r="O974"/>
  <c r="N975"/>
  <c r="O975"/>
  <c r="N976"/>
  <c r="O976"/>
  <c r="N977"/>
  <c r="O977"/>
  <c r="N978"/>
  <c r="O978"/>
  <c r="N979"/>
  <c r="O979"/>
  <c r="N980"/>
  <c r="O980"/>
  <c r="N981"/>
  <c r="O981"/>
  <c r="N982"/>
  <c r="O982"/>
  <c r="N983"/>
  <c r="O983"/>
  <c r="N984"/>
  <c r="O984"/>
  <c r="N985"/>
  <c r="O985"/>
  <c r="N986"/>
  <c r="O986"/>
  <c r="N987"/>
  <c r="O987"/>
  <c r="N988"/>
  <c r="O988"/>
  <c r="N989"/>
  <c r="O989"/>
  <c r="N990"/>
  <c r="O990"/>
  <c r="N991"/>
  <c r="O991"/>
  <c r="N992"/>
  <c r="O992"/>
  <c r="N993"/>
  <c r="O993"/>
  <c r="N994"/>
  <c r="O994"/>
  <c r="N995"/>
  <c r="O995"/>
  <c r="N996"/>
  <c r="O996"/>
  <c r="N997"/>
  <c r="O997"/>
  <c r="N998"/>
  <c r="O998"/>
  <c r="N999"/>
  <c r="O999"/>
  <c r="N1000"/>
  <c r="O1000"/>
  <c r="N1001"/>
  <c r="O1001"/>
  <c r="N1002"/>
  <c r="O1002"/>
  <c r="N1003"/>
  <c r="O1003"/>
  <c r="N1004"/>
  <c r="O1004"/>
  <c r="N1005"/>
  <c r="O1005"/>
  <c r="N1006"/>
  <c r="O1006"/>
  <c r="N1007"/>
  <c r="O1007"/>
  <c r="N1008"/>
  <c r="O1008"/>
  <c r="N1009"/>
  <c r="O1009"/>
  <c r="N1010"/>
  <c r="O1010"/>
  <c r="N1011"/>
  <c r="O1011"/>
  <c r="N1012"/>
  <c r="O1012"/>
  <c r="N1013"/>
  <c r="O1013"/>
  <c r="N1014"/>
  <c r="O1014"/>
  <c r="N1015"/>
  <c r="O1015"/>
  <c r="N1016"/>
  <c r="O1016"/>
  <c r="N1017"/>
  <c r="O1017"/>
  <c r="N1018"/>
  <c r="O1018"/>
  <c r="N1019"/>
  <c r="O1019"/>
  <c r="N1020"/>
  <c r="O1020"/>
  <c r="N1021"/>
  <c r="O1021"/>
  <c r="N1022"/>
  <c r="O1022"/>
  <c r="N1023"/>
  <c r="O1023"/>
  <c r="N1024"/>
  <c r="O1024"/>
  <c r="N1025"/>
  <c r="O1025"/>
  <c r="N1026"/>
  <c r="O1026"/>
  <c r="N1027"/>
  <c r="O1027"/>
  <c r="N1028"/>
  <c r="O1028"/>
  <c r="N1029"/>
  <c r="O1029"/>
  <c r="N1030"/>
  <c r="O1030"/>
  <c r="N1031"/>
  <c r="O1031"/>
  <c r="N1032"/>
  <c r="O1032"/>
  <c r="N1033"/>
  <c r="O1033"/>
  <c r="N1034"/>
  <c r="O1034"/>
  <c r="N1035"/>
  <c r="O1035"/>
  <c r="N1036"/>
  <c r="O1036"/>
  <c r="N1037"/>
  <c r="O1037"/>
  <c r="N1038"/>
  <c r="O1038"/>
  <c r="N1039"/>
  <c r="O1039"/>
  <c r="N1040"/>
  <c r="O1040"/>
  <c r="N1041"/>
  <c r="O1041"/>
  <c r="N1042"/>
  <c r="O1042"/>
  <c r="N1043"/>
  <c r="O1043"/>
  <c r="N1044"/>
  <c r="O1044"/>
  <c r="N1045"/>
  <c r="O1045"/>
  <c r="N1046"/>
  <c r="O1046"/>
  <c r="N1047"/>
  <c r="O1047"/>
  <c r="N1048"/>
  <c r="O1048"/>
  <c r="N1049"/>
  <c r="O1049"/>
  <c r="N1050"/>
  <c r="O1050"/>
  <c r="N1051"/>
  <c r="O1051"/>
  <c r="N1052"/>
  <c r="O1052"/>
  <c r="N1053"/>
  <c r="O1053"/>
  <c r="N1054"/>
  <c r="O1054"/>
  <c r="N1055"/>
  <c r="O1055"/>
  <c r="N1056"/>
  <c r="O1056"/>
  <c r="N1057"/>
  <c r="O1057"/>
  <c r="N1058"/>
  <c r="O1058"/>
  <c r="N1059"/>
  <c r="O1059"/>
  <c r="N1060"/>
  <c r="O1060"/>
  <c r="N1061"/>
  <c r="O1061"/>
  <c r="N1062"/>
  <c r="O1062"/>
  <c r="N1063"/>
  <c r="O1063"/>
  <c r="N1064"/>
  <c r="O1064"/>
  <c r="N1065"/>
  <c r="O1065"/>
  <c r="N1066"/>
  <c r="O1066"/>
  <c r="N1067"/>
  <c r="O1067"/>
  <c r="N1068"/>
  <c r="O1068"/>
  <c r="N1069"/>
  <c r="O1069"/>
  <c r="N1070"/>
  <c r="O1070"/>
  <c r="N1071"/>
  <c r="O1071"/>
  <c r="N1072"/>
  <c r="O1072"/>
  <c r="N1073"/>
  <c r="O1073"/>
  <c r="N1074"/>
  <c r="O1074"/>
  <c r="N1075"/>
  <c r="O1075"/>
  <c r="N1076"/>
  <c r="O1076"/>
  <c r="N1077"/>
  <c r="O1077"/>
  <c r="N1078"/>
  <c r="O1078"/>
  <c r="N1079"/>
  <c r="O1079"/>
  <c r="N1080"/>
  <c r="O1080"/>
  <c r="N1081"/>
  <c r="O1081"/>
  <c r="N1082"/>
  <c r="O1082"/>
  <c r="N1083"/>
  <c r="O1083"/>
  <c r="N1084"/>
  <c r="O1084"/>
  <c r="N1085"/>
  <c r="O1085"/>
  <c r="N1086"/>
  <c r="O1086"/>
  <c r="N1087"/>
  <c r="O1087"/>
  <c r="N1088"/>
  <c r="O1088"/>
  <c r="N1089"/>
  <c r="O1089"/>
  <c r="N1090"/>
  <c r="O1090"/>
  <c r="N1091"/>
  <c r="O1091"/>
  <c r="N1092"/>
  <c r="O1092"/>
  <c r="N1093"/>
  <c r="O1093"/>
  <c r="N1094"/>
  <c r="O1094"/>
  <c r="N1095"/>
  <c r="O1095"/>
  <c r="N1096"/>
  <c r="O1096"/>
  <c r="N1097"/>
  <c r="O1097"/>
  <c r="N1098"/>
  <c r="O1098"/>
  <c r="N1099"/>
  <c r="O1099"/>
  <c r="N1100"/>
  <c r="O1100"/>
  <c r="N1101"/>
  <c r="O1101"/>
  <c r="N1102"/>
  <c r="O1102"/>
  <c r="N1103"/>
  <c r="O1103"/>
  <c r="N1104"/>
  <c r="O1104"/>
  <c r="N1105"/>
  <c r="O1105"/>
  <c r="N1106"/>
  <c r="O1106"/>
  <c r="N1107"/>
  <c r="O1107"/>
  <c r="N1108"/>
  <c r="O1108"/>
  <c r="N1109"/>
  <c r="O1109"/>
  <c r="N1110"/>
  <c r="O1110"/>
  <c r="N1111"/>
  <c r="O1111"/>
  <c r="N1112"/>
  <c r="O1112"/>
  <c r="N1113"/>
  <c r="O1113"/>
  <c r="N1114"/>
  <c r="O1114"/>
  <c r="N1115"/>
  <c r="O1115"/>
  <c r="N1116"/>
  <c r="O1116"/>
  <c r="N1117"/>
  <c r="O1117"/>
  <c r="N1118"/>
  <c r="O1118"/>
  <c r="N1119"/>
  <c r="O1119"/>
  <c r="N1120"/>
  <c r="O1120"/>
  <c r="N1121"/>
  <c r="O1121"/>
  <c r="N1122"/>
  <c r="O1122"/>
  <c r="N1123"/>
  <c r="O1123"/>
  <c r="N1124"/>
  <c r="O1124"/>
  <c r="N1125"/>
  <c r="O1125"/>
  <c r="N1126"/>
  <c r="O1126"/>
  <c r="N1127"/>
  <c r="O1127"/>
  <c r="N1128"/>
  <c r="O1128"/>
  <c r="N1129"/>
  <c r="O1129"/>
  <c r="N1130"/>
  <c r="O1130"/>
  <c r="N1131"/>
  <c r="O1131"/>
  <c r="N1132"/>
  <c r="O1132"/>
  <c r="N1133"/>
  <c r="O1133"/>
  <c r="N1134"/>
  <c r="O1134"/>
  <c r="N1135"/>
  <c r="O1135"/>
  <c r="N1136"/>
  <c r="O1136"/>
  <c r="N1137"/>
  <c r="O1137"/>
  <c r="N1138"/>
  <c r="O1138"/>
  <c r="N1139"/>
  <c r="O1139"/>
  <c r="N1140"/>
  <c r="O1140"/>
  <c r="N1141"/>
  <c r="O1141"/>
  <c r="N1142"/>
  <c r="O1142"/>
  <c r="N1143"/>
  <c r="O1143"/>
  <c r="N1144"/>
  <c r="O1144"/>
  <c r="N1145"/>
  <c r="O1145"/>
  <c r="N1146"/>
  <c r="O1146"/>
  <c r="N1147"/>
  <c r="O1147"/>
  <c r="N1148"/>
  <c r="O1148"/>
  <c r="N1149"/>
  <c r="O1149"/>
  <c r="N1150"/>
  <c r="O1150"/>
  <c r="N1151"/>
  <c r="O1151"/>
  <c r="N1152"/>
  <c r="O1152"/>
  <c r="N1153"/>
  <c r="O1153"/>
  <c r="N1154"/>
  <c r="O1154"/>
  <c r="N1155"/>
  <c r="O1155"/>
  <c r="N1156"/>
  <c r="O1156"/>
  <c r="N1157"/>
  <c r="O1157"/>
  <c r="N1158"/>
  <c r="O1158"/>
  <c r="N1159"/>
  <c r="O1159"/>
  <c r="N1160"/>
  <c r="O1160"/>
  <c r="N1161"/>
  <c r="O1161"/>
  <c r="N1162"/>
  <c r="O1162"/>
  <c r="N1163"/>
  <c r="O1163"/>
  <c r="N1164"/>
  <c r="O1164"/>
  <c r="N1165"/>
  <c r="O1165"/>
  <c r="N1166"/>
  <c r="O1166"/>
  <c r="N1167"/>
  <c r="O1167"/>
  <c r="N1168"/>
  <c r="O1168"/>
  <c r="N1169"/>
  <c r="O1169"/>
  <c r="N1170"/>
  <c r="O1170"/>
  <c r="N1171"/>
  <c r="O1171"/>
  <c r="N1172"/>
  <c r="O1172"/>
  <c r="N1173"/>
  <c r="O1173"/>
  <c r="N1174"/>
  <c r="O1174"/>
  <c r="N1175"/>
  <c r="O1175"/>
  <c r="N1176"/>
  <c r="O1176"/>
  <c r="N1177"/>
  <c r="O1177"/>
  <c r="N1178"/>
  <c r="O1178"/>
  <c r="N1179"/>
  <c r="O1179"/>
  <c r="N1180"/>
  <c r="O1180"/>
  <c r="N1181"/>
  <c r="O1181"/>
  <c r="N1182"/>
  <c r="O1182"/>
  <c r="N1183"/>
  <c r="O1183"/>
  <c r="N1184"/>
  <c r="O1184"/>
  <c r="N1185"/>
  <c r="O1185"/>
  <c r="N1186"/>
  <c r="O1186"/>
  <c r="N1187"/>
  <c r="O1187"/>
  <c r="N1188"/>
  <c r="O1188"/>
  <c r="N1189"/>
  <c r="O1189"/>
  <c r="N1190"/>
  <c r="O1190"/>
  <c r="N1191"/>
  <c r="O1191"/>
  <c r="N1192"/>
  <c r="O1192"/>
  <c r="N1193"/>
  <c r="O1193"/>
  <c r="N1194"/>
  <c r="O1194"/>
  <c r="N1195"/>
  <c r="O1195"/>
  <c r="N1196"/>
  <c r="O1196"/>
  <c r="N1197"/>
  <c r="O1197"/>
  <c r="N1198"/>
  <c r="O1198"/>
  <c r="N1199"/>
  <c r="O1199"/>
  <c r="N1200"/>
  <c r="O1200"/>
  <c r="N1201"/>
  <c r="O1201"/>
  <c r="N1202"/>
  <c r="O1202"/>
  <c r="N1203"/>
  <c r="O1203"/>
  <c r="N1204"/>
  <c r="O1204"/>
  <c r="N1205"/>
  <c r="O1205"/>
  <c r="N1206"/>
  <c r="O1206"/>
  <c r="N1207"/>
  <c r="O1207"/>
  <c r="N1208"/>
  <c r="O1208"/>
  <c r="N1209"/>
  <c r="O1209"/>
  <c r="N1210"/>
  <c r="O1210"/>
  <c r="N1211"/>
  <c r="O1211"/>
  <c r="N1212"/>
  <c r="O1212"/>
  <c r="N1213"/>
  <c r="O1213"/>
  <c r="N1214"/>
  <c r="O1214"/>
  <c r="N1215"/>
  <c r="O1215"/>
  <c r="N1216"/>
  <c r="O1216"/>
  <c r="N1217"/>
  <c r="O1217"/>
  <c r="N1218"/>
  <c r="O1218"/>
  <c r="N1219"/>
  <c r="O1219"/>
  <c r="N1220"/>
  <c r="O1220"/>
  <c r="N1221"/>
  <c r="O1221"/>
  <c r="N1222"/>
  <c r="O1222"/>
  <c r="N1223"/>
  <c r="O1223"/>
  <c r="N1224"/>
  <c r="O1224"/>
  <c r="N1225"/>
  <c r="O1225"/>
  <c r="N1226"/>
  <c r="O1226"/>
  <c r="N1227"/>
  <c r="O1227"/>
  <c r="N1228"/>
  <c r="O1228"/>
  <c r="N1229"/>
  <c r="O1229"/>
  <c r="N1230"/>
  <c r="O1230"/>
  <c r="N1231"/>
  <c r="O1231"/>
  <c r="N1232"/>
  <c r="O1232"/>
  <c r="N1233"/>
  <c r="O1233"/>
  <c r="N1234"/>
  <c r="O1234"/>
  <c r="N1235"/>
  <c r="O1235"/>
  <c r="N1236"/>
  <c r="O1236"/>
  <c r="N1237"/>
  <c r="O1237"/>
  <c r="N1238"/>
  <c r="O1238"/>
  <c r="N1239"/>
  <c r="O1239"/>
  <c r="N1240"/>
  <c r="O1240"/>
  <c r="N1241"/>
  <c r="O1241"/>
  <c r="N1242"/>
  <c r="O1242"/>
  <c r="N1243"/>
  <c r="O1243"/>
  <c r="N1244"/>
  <c r="O1244"/>
  <c r="N1245"/>
  <c r="O1245"/>
  <c r="N1246"/>
  <c r="O1246"/>
  <c r="N1247"/>
  <c r="O1247"/>
  <c r="N1248"/>
  <c r="O1248"/>
  <c r="N1249"/>
  <c r="O1249"/>
  <c r="N1250"/>
  <c r="O1250"/>
  <c r="N1251"/>
  <c r="O1251"/>
  <c r="N1252"/>
  <c r="O1252"/>
  <c r="N1253"/>
  <c r="O1253"/>
  <c r="N1254"/>
  <c r="O1254"/>
  <c r="N1255"/>
  <c r="O1255"/>
  <c r="N1256"/>
  <c r="O1256"/>
  <c r="N1257"/>
  <c r="O1257"/>
  <c r="N1258"/>
  <c r="O1258"/>
  <c r="N1259"/>
  <c r="O1259"/>
  <c r="N1260"/>
  <c r="O1260"/>
  <c r="N1261"/>
  <c r="O1261"/>
  <c r="N1262"/>
  <c r="O1262"/>
  <c r="N1263"/>
  <c r="O1263"/>
  <c r="N1264"/>
  <c r="O1264"/>
  <c r="N1265"/>
  <c r="O1265"/>
  <c r="N1266"/>
  <c r="O1266"/>
  <c r="N1267"/>
  <c r="O1267"/>
  <c r="N1268"/>
  <c r="O1268"/>
  <c r="N1269"/>
  <c r="O1269"/>
  <c r="N1270"/>
  <c r="O1270"/>
  <c r="N1271"/>
  <c r="O1271"/>
  <c r="N1272"/>
  <c r="O1272"/>
  <c r="N1273"/>
  <c r="O1273"/>
  <c r="N1274"/>
  <c r="O1274"/>
  <c r="N1275"/>
  <c r="O1275"/>
  <c r="N1276"/>
  <c r="O1276"/>
  <c r="N1277"/>
  <c r="O1277"/>
  <c r="N1278"/>
  <c r="O1278"/>
  <c r="N1279"/>
  <c r="O1279"/>
  <c r="N1280"/>
  <c r="O1280"/>
  <c r="N1281"/>
  <c r="O1281"/>
  <c r="N1282"/>
  <c r="O1282"/>
  <c r="N1283"/>
  <c r="O1283"/>
  <c r="N1284"/>
  <c r="O1284"/>
  <c r="N1285"/>
  <c r="O1285"/>
  <c r="N1286"/>
  <c r="O1286"/>
  <c r="N1287"/>
  <c r="O1287"/>
  <c r="N1288"/>
  <c r="O1288"/>
  <c r="N1289"/>
  <c r="O1289"/>
  <c r="N1290"/>
  <c r="O1290"/>
  <c r="N1291"/>
  <c r="O1291"/>
  <c r="N1292"/>
  <c r="O1292"/>
  <c r="N1293"/>
  <c r="O1293"/>
  <c r="N1294"/>
  <c r="O1294"/>
  <c r="N1295"/>
  <c r="O1295"/>
  <c r="N1296"/>
  <c r="O1296"/>
  <c r="N1297"/>
  <c r="O1297"/>
  <c r="N1298"/>
  <c r="O1298"/>
  <c r="N1299"/>
  <c r="O1299"/>
  <c r="N1300"/>
  <c r="O1300"/>
  <c r="N1301"/>
  <c r="O1301"/>
  <c r="N1302"/>
  <c r="O1302"/>
  <c r="N1303"/>
  <c r="O1303"/>
  <c r="N1304"/>
  <c r="O1304"/>
  <c r="N1305"/>
  <c r="O1305"/>
  <c r="N1306"/>
  <c r="O1306"/>
  <c r="N1307"/>
  <c r="O1307"/>
  <c r="N1308"/>
  <c r="O1308"/>
  <c r="N1309"/>
  <c r="O1309"/>
  <c r="N1310"/>
  <c r="O1310"/>
  <c r="N1311"/>
  <c r="O1311"/>
  <c r="N1312"/>
  <c r="O1312"/>
  <c r="N1313"/>
  <c r="O1313"/>
  <c r="N1314"/>
  <c r="O1314"/>
  <c r="N1315"/>
  <c r="O1315"/>
  <c r="N1316"/>
  <c r="O1316"/>
  <c r="N1317"/>
  <c r="O1317"/>
  <c r="N1318"/>
  <c r="O1318"/>
  <c r="N1319"/>
  <c r="O1319"/>
  <c r="N1320"/>
  <c r="O1320"/>
  <c r="N1321"/>
  <c r="O1321"/>
  <c r="N1322"/>
  <c r="O1322"/>
  <c r="N1323"/>
  <c r="O1323"/>
  <c r="N1324"/>
  <c r="O1324"/>
  <c r="N1325"/>
  <c r="O1325"/>
  <c r="N1326"/>
  <c r="O1326"/>
  <c r="N1327"/>
  <c r="O1327"/>
  <c r="N1328"/>
  <c r="O1328"/>
  <c r="N1329"/>
  <c r="O1329"/>
  <c r="N1330"/>
  <c r="O1330"/>
  <c r="N1331"/>
  <c r="O1331"/>
  <c r="N1332"/>
  <c r="O1332"/>
  <c r="N1333"/>
  <c r="O1333"/>
  <c r="N1334"/>
  <c r="O1334"/>
  <c r="N1335"/>
  <c r="O1335"/>
  <c r="N1336"/>
  <c r="O1336"/>
  <c r="N1337"/>
  <c r="O1337"/>
  <c r="N1338"/>
  <c r="O1338"/>
  <c r="N1339"/>
  <c r="O1339"/>
  <c r="N1340"/>
  <c r="O1340"/>
  <c r="N1341"/>
  <c r="O1341"/>
  <c r="N1342"/>
  <c r="O1342"/>
  <c r="N1343"/>
  <c r="O1343"/>
  <c r="N1344"/>
  <c r="O1344"/>
  <c r="N1345"/>
  <c r="O1345"/>
  <c r="N1346"/>
  <c r="O1346"/>
  <c r="N1347"/>
  <c r="O1347"/>
  <c r="N1348"/>
  <c r="O1348"/>
  <c r="N1349"/>
  <c r="O1349"/>
  <c r="N1350"/>
  <c r="O1350"/>
  <c r="N1351"/>
  <c r="O1351"/>
  <c r="N1352"/>
  <c r="O1352"/>
  <c r="N1353"/>
  <c r="O1353"/>
  <c r="N1354"/>
  <c r="O1354"/>
  <c r="N1355"/>
  <c r="O1355"/>
  <c r="N1356"/>
  <c r="O1356"/>
  <c r="N1357"/>
  <c r="O1357"/>
  <c r="N1358"/>
  <c r="O1358"/>
  <c r="N1359"/>
  <c r="O1359"/>
  <c r="N1360"/>
  <c r="O1360"/>
  <c r="N1361"/>
  <c r="O1361"/>
  <c r="N1362"/>
  <c r="O1362"/>
  <c r="N1363"/>
  <c r="O1363"/>
  <c r="N1364"/>
  <c r="O1364"/>
  <c r="N1365"/>
  <c r="O1365"/>
  <c r="N1366"/>
  <c r="O1366"/>
  <c r="N1367"/>
  <c r="O1367"/>
  <c r="N1368"/>
  <c r="O1368"/>
  <c r="N1369"/>
  <c r="O1369"/>
  <c r="N1370"/>
  <c r="O1370"/>
  <c r="N1371"/>
  <c r="O1371"/>
  <c r="N1372"/>
  <c r="O1372"/>
  <c r="N1373"/>
  <c r="O1373"/>
  <c r="N1374"/>
  <c r="O1374"/>
  <c r="N1375"/>
  <c r="O1375"/>
  <c r="N1376"/>
  <c r="O1376"/>
  <c r="N1377"/>
  <c r="O1377"/>
  <c r="N1378"/>
  <c r="O1378"/>
  <c r="N1379"/>
  <c r="O1379"/>
  <c r="N1380"/>
  <c r="O1380"/>
  <c r="N1381"/>
  <c r="O1381"/>
  <c r="N1382"/>
  <c r="O1382"/>
  <c r="N1383"/>
  <c r="O1383"/>
  <c r="N1384"/>
  <c r="O1384"/>
  <c r="N1385"/>
  <c r="O1385"/>
  <c r="N1386"/>
  <c r="O1386"/>
  <c r="N1387"/>
  <c r="O1387"/>
  <c r="N1388"/>
  <c r="O1388"/>
  <c r="N1389"/>
  <c r="O1389"/>
  <c r="N1390"/>
  <c r="O1390"/>
  <c r="N1391"/>
  <c r="O1391"/>
  <c r="N1392"/>
  <c r="O1392"/>
  <c r="N1393"/>
  <c r="O1393"/>
  <c r="N1394"/>
  <c r="O1394"/>
  <c r="N1395"/>
  <c r="O1395"/>
  <c r="N1396"/>
  <c r="O1396"/>
  <c r="N1397"/>
  <c r="O1397"/>
  <c r="N1398"/>
  <c r="O1398"/>
  <c r="N1399"/>
  <c r="O1399"/>
  <c r="N1400"/>
  <c r="O1400"/>
  <c r="N1401"/>
  <c r="O1401"/>
  <c r="N1402"/>
  <c r="O1402"/>
  <c r="N1403"/>
  <c r="O1403"/>
  <c r="N1404"/>
  <c r="O1404"/>
  <c r="N1405"/>
  <c r="O1405"/>
  <c r="N1406"/>
  <c r="O1406"/>
  <c r="N1407"/>
  <c r="O1407"/>
  <c r="N1408"/>
  <c r="O1408"/>
  <c r="N1409"/>
  <c r="O1409"/>
  <c r="N1410"/>
  <c r="O1410"/>
  <c r="N1411"/>
  <c r="O1411"/>
  <c r="N1412"/>
  <c r="O1412"/>
  <c r="N1413"/>
  <c r="O1413"/>
  <c r="N1414"/>
  <c r="O1414"/>
  <c r="N1415"/>
  <c r="O1415"/>
  <c r="N1416"/>
  <c r="O1416"/>
  <c r="N1417"/>
  <c r="O1417"/>
  <c r="N1418"/>
  <c r="O1418"/>
  <c r="N1419"/>
  <c r="O1419"/>
  <c r="N1420"/>
  <c r="O1420"/>
  <c r="N1421"/>
  <c r="O1421"/>
  <c r="N1422"/>
  <c r="O1422"/>
  <c r="N1423"/>
  <c r="O1423"/>
  <c r="N1424"/>
  <c r="O1424"/>
  <c r="N1425"/>
  <c r="O1425"/>
  <c r="N1426"/>
  <c r="O1426"/>
  <c r="N1427"/>
  <c r="O1427"/>
  <c r="N1428"/>
  <c r="O1428"/>
  <c r="N1429"/>
  <c r="O1429"/>
  <c r="N1430"/>
  <c r="O1430"/>
  <c r="N1431"/>
  <c r="O1431"/>
  <c r="N1432"/>
  <c r="O1432"/>
  <c r="N1433"/>
  <c r="O1433"/>
  <c r="N1434"/>
  <c r="O1434"/>
  <c r="N1435"/>
  <c r="O1435"/>
  <c r="N1436"/>
  <c r="O1436"/>
  <c r="N1437"/>
  <c r="O1437"/>
  <c r="N1438"/>
  <c r="O1438"/>
  <c r="N1439"/>
  <c r="O1439"/>
  <c r="N1440"/>
  <c r="O1440"/>
  <c r="N1441"/>
  <c r="O1441"/>
  <c r="N1442"/>
  <c r="O1442"/>
  <c r="N1443"/>
  <c r="O1443"/>
  <c r="N1444"/>
  <c r="O1444"/>
  <c r="N1445"/>
  <c r="O1445"/>
  <c r="N1446"/>
  <c r="O1446"/>
  <c r="N1447"/>
  <c r="O1447"/>
  <c r="N1448"/>
  <c r="O1448"/>
  <c r="N1449"/>
  <c r="O1449"/>
  <c r="N1450"/>
  <c r="O1450"/>
  <c r="N1451"/>
  <c r="O1451"/>
  <c r="N1452"/>
  <c r="O1452"/>
  <c r="N1453"/>
  <c r="O1453"/>
  <c r="N1454"/>
  <c r="O1454"/>
  <c r="N1455"/>
  <c r="O1455"/>
  <c r="N1456"/>
  <c r="O1456"/>
  <c r="N1457"/>
  <c r="O1457"/>
  <c r="N1458"/>
  <c r="O1458"/>
  <c r="N1459"/>
  <c r="O1459"/>
  <c r="N1460"/>
  <c r="O1460"/>
  <c r="N1461"/>
  <c r="O1461"/>
  <c r="N1462"/>
  <c r="O1462"/>
  <c r="N1463"/>
  <c r="O1463"/>
  <c r="N1464"/>
  <c r="O1464"/>
  <c r="N1465"/>
  <c r="O1465"/>
  <c r="N1466"/>
  <c r="O1466"/>
  <c r="N1467"/>
  <c r="O1467"/>
  <c r="N1468"/>
  <c r="O1468"/>
  <c r="N1469"/>
  <c r="O1469"/>
  <c r="N1470"/>
  <c r="O1470"/>
  <c r="N1471"/>
  <c r="O1471"/>
  <c r="N1472"/>
  <c r="O1472"/>
  <c r="N1473"/>
  <c r="O1473"/>
  <c r="N1474"/>
  <c r="O1474"/>
  <c r="N1475"/>
  <c r="O1475"/>
  <c r="N1476"/>
  <c r="O1476"/>
  <c r="N1477"/>
  <c r="O1477"/>
  <c r="N1478"/>
  <c r="O1478"/>
  <c r="N1479"/>
  <c r="O1479"/>
  <c r="N1480"/>
  <c r="O1480"/>
  <c r="N1481"/>
  <c r="O1481"/>
  <c r="N1482"/>
  <c r="O1482"/>
  <c r="N1483"/>
  <c r="O1483"/>
  <c r="N1484"/>
  <c r="O1484"/>
  <c r="N1485"/>
  <c r="O1485"/>
  <c r="N1486"/>
  <c r="O1486"/>
  <c r="N1487"/>
  <c r="O1487"/>
  <c r="N1488"/>
  <c r="O1488"/>
  <c r="N1489"/>
  <c r="O1489"/>
  <c r="N1490"/>
  <c r="O1490"/>
  <c r="N1491"/>
  <c r="O1491"/>
  <c r="N1492"/>
  <c r="O1492"/>
  <c r="N1493"/>
  <c r="O1493"/>
  <c r="N1494"/>
  <c r="O1494"/>
  <c r="N1495"/>
  <c r="O1495"/>
  <c r="N1496"/>
  <c r="O1496"/>
  <c r="N1497"/>
  <c r="O1497"/>
  <c r="N1498"/>
  <c r="O1498"/>
  <c r="N1499"/>
  <c r="O1499"/>
  <c r="N1500"/>
  <c r="O1500"/>
  <c r="N1501"/>
  <c r="O1501"/>
  <c r="N1502"/>
  <c r="O1502"/>
  <c r="N1503"/>
  <c r="O1503"/>
  <c r="N1504"/>
  <c r="O1504"/>
  <c r="N1505"/>
  <c r="O1505"/>
  <c r="N1506"/>
  <c r="O1506"/>
  <c r="N1507"/>
  <c r="O1507"/>
  <c r="N1508"/>
  <c r="O1508"/>
  <c r="N1509"/>
  <c r="O1509"/>
  <c r="N1510"/>
  <c r="O1510"/>
  <c r="N1511"/>
  <c r="O1511"/>
  <c r="N1512"/>
  <c r="O1512"/>
  <c r="N1513"/>
  <c r="O1513"/>
  <c r="N1514"/>
  <c r="O1514"/>
  <c r="N1515"/>
  <c r="O1515"/>
  <c r="N1516"/>
  <c r="O1516"/>
  <c r="N1517"/>
  <c r="O1517"/>
  <c r="N1518"/>
  <c r="O1518"/>
  <c r="N1519"/>
  <c r="O1519"/>
  <c r="N1520"/>
  <c r="O1520"/>
  <c r="N1521"/>
  <c r="O1521"/>
  <c r="N1522"/>
  <c r="O1522"/>
  <c r="N1523"/>
  <c r="O1523"/>
  <c r="N1524"/>
  <c r="O1524"/>
  <c r="N1525"/>
  <c r="O1525"/>
  <c r="N1526"/>
  <c r="O1526"/>
  <c r="N1527"/>
  <c r="O1527"/>
  <c r="N1528"/>
  <c r="O1528"/>
  <c r="N1529"/>
  <c r="O1529"/>
  <c r="N1530"/>
  <c r="O1530"/>
  <c r="N1531"/>
  <c r="O1531"/>
  <c r="N1532"/>
  <c r="O1532"/>
  <c r="N1533"/>
  <c r="O1533"/>
  <c r="N1534"/>
  <c r="O1534"/>
  <c r="N1535"/>
  <c r="O1535"/>
  <c r="N1536"/>
  <c r="O1536"/>
  <c r="N1537"/>
  <c r="O1537"/>
  <c r="N1538"/>
  <c r="O1538"/>
  <c r="N1539"/>
  <c r="O1539"/>
  <c r="N1540"/>
  <c r="O1540"/>
  <c r="N1541"/>
  <c r="O1541"/>
  <c r="N1542"/>
  <c r="O1542"/>
  <c r="N1543"/>
  <c r="O1543"/>
  <c r="N1544"/>
  <c r="O1544"/>
  <c r="N1545"/>
  <c r="O1545"/>
  <c r="N1546"/>
  <c r="O1546"/>
  <c r="N1547"/>
  <c r="O1547"/>
  <c r="N1548"/>
  <c r="O1548"/>
  <c r="N1549"/>
  <c r="O1549"/>
  <c r="N1550"/>
  <c r="O1550"/>
  <c r="N1551"/>
  <c r="O1551"/>
  <c r="N1552"/>
  <c r="O1552"/>
  <c r="N1553"/>
  <c r="O1553"/>
  <c r="N1554"/>
  <c r="O1554"/>
  <c r="N1555"/>
  <c r="O1555"/>
  <c r="N1556"/>
  <c r="O1556"/>
  <c r="N1557"/>
  <c r="O1557"/>
  <c r="N1558"/>
  <c r="O1558"/>
  <c r="N1559"/>
  <c r="O1559"/>
  <c r="N1560"/>
  <c r="O1560"/>
  <c r="N1561"/>
  <c r="O1561"/>
  <c r="N1562"/>
  <c r="O1562"/>
  <c r="N1563"/>
  <c r="O1563"/>
  <c r="N1564"/>
  <c r="O1564"/>
  <c r="N1565"/>
  <c r="O1565"/>
  <c r="N1566"/>
  <c r="O1566"/>
  <c r="N1567"/>
  <c r="O1567"/>
  <c r="N1568"/>
  <c r="O1568"/>
  <c r="N1569"/>
  <c r="O1569"/>
  <c r="N1570"/>
  <c r="O1570"/>
  <c r="N1571"/>
  <c r="O1571"/>
  <c r="N1572"/>
  <c r="O1572"/>
  <c r="N1573"/>
  <c r="O1573"/>
  <c r="N1574"/>
  <c r="O1574"/>
  <c r="N1575"/>
  <c r="O1575"/>
  <c r="N1576"/>
  <c r="O1576"/>
  <c r="N1577"/>
  <c r="O1577"/>
  <c r="N1578"/>
  <c r="O1578"/>
  <c r="N1579"/>
  <c r="O1579"/>
  <c r="N1580"/>
  <c r="O1580"/>
  <c r="N1581"/>
  <c r="O1581"/>
  <c r="N1582"/>
  <c r="O1582"/>
  <c r="N1583"/>
  <c r="O1583"/>
  <c r="N1584"/>
  <c r="O1584"/>
  <c r="N1585"/>
  <c r="O1585"/>
  <c r="N1586"/>
  <c r="O1586"/>
  <c r="N1587"/>
  <c r="O1587"/>
  <c r="N1588"/>
  <c r="O1588"/>
  <c r="N1589"/>
  <c r="O1589"/>
  <c r="N1590"/>
  <c r="O1590"/>
  <c r="N1591"/>
  <c r="O1591"/>
  <c r="N1592"/>
  <c r="O1592"/>
  <c r="N1593"/>
  <c r="O1593"/>
  <c r="N1594"/>
  <c r="O1594"/>
  <c r="N1595"/>
  <c r="O1595"/>
  <c r="N1596"/>
  <c r="O1596"/>
  <c r="N1597"/>
  <c r="O1597"/>
  <c r="N1598"/>
  <c r="O1598"/>
  <c r="N1599"/>
  <c r="O1599"/>
  <c r="N1600"/>
  <c r="O1600"/>
  <c r="N1601"/>
  <c r="O1601"/>
  <c r="N1602"/>
  <c r="O1602"/>
  <c r="N1603"/>
  <c r="O1603"/>
  <c r="N1604"/>
  <c r="O1604"/>
  <c r="N1605"/>
  <c r="O1605"/>
  <c r="N1606"/>
  <c r="O1606"/>
  <c r="N1607"/>
  <c r="O1607"/>
  <c r="N1608"/>
  <c r="O1608"/>
  <c r="N1609"/>
  <c r="O1609"/>
  <c r="N1610"/>
  <c r="O1610"/>
  <c r="N1611"/>
  <c r="O1611"/>
  <c r="N1612"/>
  <c r="O1612"/>
  <c r="N1613"/>
  <c r="O1613"/>
  <c r="N1614"/>
  <c r="O1614"/>
  <c r="N1615"/>
  <c r="O1615"/>
  <c r="N1616"/>
  <c r="O1616"/>
  <c r="N1617"/>
  <c r="O1617"/>
  <c r="N1618"/>
  <c r="O1618"/>
  <c r="N1619"/>
  <c r="O1619"/>
  <c r="N1620"/>
  <c r="O1620"/>
  <c r="N1621"/>
  <c r="O1621"/>
  <c r="N1622"/>
  <c r="O1622"/>
  <c r="N1623"/>
  <c r="O1623"/>
  <c r="N1624"/>
  <c r="O1624"/>
  <c r="N1625"/>
  <c r="O1625"/>
  <c r="N1626"/>
  <c r="O1626"/>
  <c r="N1627"/>
  <c r="O1627"/>
  <c r="N1628"/>
  <c r="O1628"/>
  <c r="N1629"/>
  <c r="O1629"/>
  <c r="N1630"/>
  <c r="O1630"/>
  <c r="N1631"/>
  <c r="O1631"/>
  <c r="N1632"/>
  <c r="O1632"/>
  <c r="N1633"/>
  <c r="O1633"/>
  <c r="N1634"/>
  <c r="O1634"/>
  <c r="N1635"/>
  <c r="O1635"/>
  <c r="N1636"/>
  <c r="O1636"/>
  <c r="N1637"/>
  <c r="O1637"/>
  <c r="N1638"/>
  <c r="O1638"/>
  <c r="N1639"/>
  <c r="O1639"/>
  <c r="N1640"/>
  <c r="O1640"/>
  <c r="N1641"/>
  <c r="O1641"/>
  <c r="N1642"/>
  <c r="O1642"/>
  <c r="N1643"/>
  <c r="O1643"/>
  <c r="N1644"/>
  <c r="O1644"/>
  <c r="N1645"/>
  <c r="O1645"/>
  <c r="N1646"/>
  <c r="O1646"/>
  <c r="N1647"/>
  <c r="O1647"/>
  <c r="N1648"/>
  <c r="O1648"/>
  <c r="N1649"/>
  <c r="O1649"/>
  <c r="N1650"/>
  <c r="O1650"/>
  <c r="N1651"/>
  <c r="O1651"/>
  <c r="N1652"/>
  <c r="O1652"/>
  <c r="N1653"/>
  <c r="O1653"/>
  <c r="N1654"/>
  <c r="O1654"/>
  <c r="N1655"/>
  <c r="O1655"/>
  <c r="N1656"/>
  <c r="O1656"/>
  <c r="N1657"/>
  <c r="O1657"/>
  <c r="N1658"/>
  <c r="O1658"/>
  <c r="N1659"/>
  <c r="O1659"/>
  <c r="N1660"/>
  <c r="O1660"/>
  <c r="N1661"/>
  <c r="O1661"/>
  <c r="N1662"/>
  <c r="O1662"/>
  <c r="N1663"/>
  <c r="O1663"/>
  <c r="N1664"/>
  <c r="O1664"/>
  <c r="N1665"/>
  <c r="O1665"/>
  <c r="N1666"/>
  <c r="O1666"/>
  <c r="N1667"/>
  <c r="O1667"/>
  <c r="N1668"/>
  <c r="O1668"/>
  <c r="N1669"/>
  <c r="O1669"/>
  <c r="N1670"/>
  <c r="O1670"/>
  <c r="N1671"/>
  <c r="O1671"/>
  <c r="N1672"/>
  <c r="O1672"/>
  <c r="N1673"/>
  <c r="O1673"/>
  <c r="N1674"/>
  <c r="O1674"/>
  <c r="N1675"/>
  <c r="O1675"/>
  <c r="N1676"/>
  <c r="O1676"/>
  <c r="N1677"/>
  <c r="O1677"/>
  <c r="N1678"/>
  <c r="O1678"/>
  <c r="N1679"/>
  <c r="O1679"/>
  <c r="N1680"/>
  <c r="O1680"/>
  <c r="N1681"/>
  <c r="O1681"/>
  <c r="N1682"/>
  <c r="O1682"/>
  <c r="N1683"/>
  <c r="O1683"/>
  <c r="N1684"/>
  <c r="O1684"/>
  <c r="N1685"/>
  <c r="O1685"/>
  <c r="N1686"/>
  <c r="O1686"/>
  <c r="N1687"/>
  <c r="O1687"/>
  <c r="N1688"/>
  <c r="O1688"/>
  <c r="N1689"/>
  <c r="O1689"/>
  <c r="N1690"/>
  <c r="O1690"/>
  <c r="N1691"/>
  <c r="O1691"/>
  <c r="N1692"/>
  <c r="O1692"/>
  <c r="N1693"/>
  <c r="O1693"/>
  <c r="N1694"/>
  <c r="O1694"/>
  <c r="N1695"/>
  <c r="O1695"/>
  <c r="N1696"/>
  <c r="O1696"/>
  <c r="N1697"/>
  <c r="O1697"/>
  <c r="N1698"/>
  <c r="O1698"/>
  <c r="N1699"/>
  <c r="O1699"/>
  <c r="N1700"/>
  <c r="O1700"/>
  <c r="N1701"/>
  <c r="O1701"/>
  <c r="N1702"/>
  <c r="O1702"/>
  <c r="N1703"/>
  <c r="O1703"/>
  <c r="N1704"/>
  <c r="O1704"/>
  <c r="N1705"/>
  <c r="O1705"/>
  <c r="N1706"/>
  <c r="O1706"/>
  <c r="N1707"/>
  <c r="O1707"/>
  <c r="N1708"/>
  <c r="O1708"/>
  <c r="N1709"/>
  <c r="O1709"/>
  <c r="N1710"/>
  <c r="O1710"/>
  <c r="N1711"/>
  <c r="O1711"/>
  <c r="N1712"/>
  <c r="O1712"/>
  <c r="N1713"/>
  <c r="O1713"/>
  <c r="N1714"/>
  <c r="O1714"/>
  <c r="N1715"/>
  <c r="O1715"/>
  <c r="N1716"/>
  <c r="O1716"/>
  <c r="N1717"/>
  <c r="O1717"/>
  <c r="N1718"/>
  <c r="O1718"/>
  <c r="N1719"/>
  <c r="O1719"/>
  <c r="N1720"/>
  <c r="O1720"/>
  <c r="N1721"/>
  <c r="O1721"/>
  <c r="N1722"/>
  <c r="O1722"/>
  <c r="N1723"/>
  <c r="O1723"/>
  <c r="N1724"/>
  <c r="O1724"/>
  <c r="N1725"/>
  <c r="O1725"/>
  <c r="N1726"/>
  <c r="O1726"/>
  <c r="N1727"/>
  <c r="O1727"/>
  <c r="N1728"/>
  <c r="O1728"/>
  <c r="N1729"/>
  <c r="O1729"/>
  <c r="N1730"/>
  <c r="O1730"/>
  <c r="N1731"/>
  <c r="O1731"/>
  <c r="N1732"/>
  <c r="O1732"/>
  <c r="N1733"/>
  <c r="O1733"/>
  <c r="N1734"/>
  <c r="O1734"/>
  <c r="N1735"/>
  <c r="O1735"/>
  <c r="N1736"/>
  <c r="O1736"/>
  <c r="N1737"/>
  <c r="O1737"/>
  <c r="N1738"/>
  <c r="O1738"/>
  <c r="N1739"/>
  <c r="O1739"/>
  <c r="N1740"/>
  <c r="O1740"/>
  <c r="N1741"/>
  <c r="O1741"/>
  <c r="N1742"/>
  <c r="O1742"/>
  <c r="N1743"/>
  <c r="O1743"/>
  <c r="N1744"/>
  <c r="O1744"/>
  <c r="N1745"/>
  <c r="O1745"/>
  <c r="N1746"/>
  <c r="O1746"/>
  <c r="N1747"/>
  <c r="O1747"/>
  <c r="N1748"/>
  <c r="O1748"/>
  <c r="N1749"/>
  <c r="O1749"/>
  <c r="N1750"/>
  <c r="O1750"/>
  <c r="N1751"/>
  <c r="O1751"/>
  <c r="N1752"/>
  <c r="O1752"/>
  <c r="N1753"/>
  <c r="O1753"/>
  <c r="N1754"/>
  <c r="O1754"/>
  <c r="N1755"/>
  <c r="O1755"/>
  <c r="N1756"/>
  <c r="O1756"/>
  <c r="N1757"/>
  <c r="O1757"/>
  <c r="N1758"/>
  <c r="O1758"/>
  <c r="N1759"/>
  <c r="O1759"/>
  <c r="N1760"/>
  <c r="O1760"/>
  <c r="N1761"/>
  <c r="O1761"/>
  <c r="N1762"/>
  <c r="O1762"/>
  <c r="N1763"/>
  <c r="O1763"/>
  <c r="N1764"/>
  <c r="O1764"/>
  <c r="N1765"/>
  <c r="O1765"/>
  <c r="N1766"/>
  <c r="O1766"/>
  <c r="N1767"/>
  <c r="O1767"/>
  <c r="N1768"/>
  <c r="O1768"/>
  <c r="N1769"/>
  <c r="O1769"/>
  <c r="N1770"/>
  <c r="O1770"/>
  <c r="N1771"/>
  <c r="O1771"/>
  <c r="N1772"/>
  <c r="O1772"/>
  <c r="N1773"/>
  <c r="O1773"/>
  <c r="N1774"/>
  <c r="O1774"/>
  <c r="N1775"/>
  <c r="O1775"/>
  <c r="N1776"/>
  <c r="O1776"/>
  <c r="N1777"/>
  <c r="O1777"/>
  <c r="N1778"/>
  <c r="O1778"/>
  <c r="N1779"/>
  <c r="O1779"/>
  <c r="N1780"/>
  <c r="O1780"/>
  <c r="N1781"/>
  <c r="O1781"/>
  <c r="N1782"/>
  <c r="O1782"/>
  <c r="N1783"/>
  <c r="O1783"/>
  <c r="N1784"/>
  <c r="O1784"/>
  <c r="N1785"/>
  <c r="O1785"/>
  <c r="N1786"/>
  <c r="O1786"/>
  <c r="N1787"/>
  <c r="O1787"/>
  <c r="N1788"/>
  <c r="O1788"/>
  <c r="N1789"/>
  <c r="O1789"/>
  <c r="N1790"/>
  <c r="O1790"/>
  <c r="N1791"/>
  <c r="O1791"/>
  <c r="N1792"/>
  <c r="O1792"/>
  <c r="N1793"/>
  <c r="O1793"/>
  <c r="N1794"/>
  <c r="O1794"/>
  <c r="N1795"/>
  <c r="O1795"/>
  <c r="N1796"/>
  <c r="O1796"/>
  <c r="N1797"/>
  <c r="O1797"/>
  <c r="N1798"/>
  <c r="O1798"/>
  <c r="N1799"/>
  <c r="O1799"/>
  <c r="N1800"/>
  <c r="O1800"/>
  <c r="N1801"/>
  <c r="O1801"/>
  <c r="N1802"/>
  <c r="O1802"/>
  <c r="N1803"/>
  <c r="O1803"/>
  <c r="N1804"/>
  <c r="O1804"/>
  <c r="N1805"/>
  <c r="O1805"/>
  <c r="N1806"/>
  <c r="O1806"/>
  <c r="N1807"/>
  <c r="O1807"/>
  <c r="N1808"/>
  <c r="O1808"/>
  <c r="N1809"/>
  <c r="O1809"/>
  <c r="N1810"/>
  <c r="O1810"/>
  <c r="N1811"/>
  <c r="O1811"/>
  <c r="N1812"/>
  <c r="O1812"/>
  <c r="N1813"/>
  <c r="O1813"/>
  <c r="N1814"/>
  <c r="O1814"/>
  <c r="N1815"/>
  <c r="O1815"/>
  <c r="N1816"/>
  <c r="O1816"/>
  <c r="N1817"/>
  <c r="O1817"/>
  <c r="N1818"/>
  <c r="O1818"/>
  <c r="N1819"/>
  <c r="O1819"/>
  <c r="N1820"/>
  <c r="O1820"/>
  <c r="N1821"/>
  <c r="O1821"/>
  <c r="N1822"/>
  <c r="O1822"/>
  <c r="N1823"/>
  <c r="O1823"/>
  <c r="N1824"/>
  <c r="O1824"/>
  <c r="N1825"/>
  <c r="O1825"/>
  <c r="N1826"/>
  <c r="O1826"/>
  <c r="N1827"/>
  <c r="O1827"/>
  <c r="N1828"/>
  <c r="O1828"/>
  <c r="N1829"/>
  <c r="O1829"/>
  <c r="N1830"/>
  <c r="O1830"/>
  <c r="N1831"/>
  <c r="O1831"/>
  <c r="N1832"/>
  <c r="O1832"/>
  <c r="N1833"/>
  <c r="O1833"/>
  <c r="N1834"/>
  <c r="O1834"/>
  <c r="N1835"/>
  <c r="O1835"/>
  <c r="N1836"/>
  <c r="O1836"/>
  <c r="N1837"/>
  <c r="O1837"/>
  <c r="N1838"/>
  <c r="O1838"/>
  <c r="N1839"/>
  <c r="O1839"/>
  <c r="N1840"/>
  <c r="O1840"/>
  <c r="N1841"/>
  <c r="O1841"/>
  <c r="N1842"/>
  <c r="O1842"/>
  <c r="N1843"/>
  <c r="O1843"/>
  <c r="N1844"/>
  <c r="O1844"/>
  <c r="N1845"/>
  <c r="O1845"/>
  <c r="N1846"/>
  <c r="O1846"/>
  <c r="N1847"/>
  <c r="O1847"/>
  <c r="N1848"/>
  <c r="O1848"/>
  <c r="N1849"/>
  <c r="O1849"/>
  <c r="N1850"/>
  <c r="O1850"/>
  <c r="N1851"/>
  <c r="O1851"/>
  <c r="N1852"/>
  <c r="O1852"/>
  <c r="N1853"/>
  <c r="O1853"/>
  <c r="N1854"/>
  <c r="O1854"/>
  <c r="N1855"/>
  <c r="O1855"/>
  <c r="N1856"/>
  <c r="O1856"/>
  <c r="N1857"/>
  <c r="O1857"/>
  <c r="N1858"/>
  <c r="O1858"/>
  <c r="N1859"/>
  <c r="O1859"/>
  <c r="N1860"/>
  <c r="O1860"/>
  <c r="N1861"/>
  <c r="O1861"/>
  <c r="N1862"/>
  <c r="O1862"/>
  <c r="N1863"/>
  <c r="O1863"/>
  <c r="N1864"/>
  <c r="O1864"/>
  <c r="N1865"/>
  <c r="O1865"/>
  <c r="N1866"/>
  <c r="O1866"/>
  <c r="N1867"/>
  <c r="O1867"/>
  <c r="N1868"/>
  <c r="O1868"/>
  <c r="N1869"/>
  <c r="O1869"/>
  <c r="N1870"/>
  <c r="O1870"/>
  <c r="N1871"/>
  <c r="O1871"/>
  <c r="N1872"/>
  <c r="O1872"/>
  <c r="N1873"/>
  <c r="O1873"/>
  <c r="N1874"/>
  <c r="O1874"/>
  <c r="N1875"/>
  <c r="O1875"/>
  <c r="N1876"/>
  <c r="O1876"/>
  <c r="N1877"/>
  <c r="O1877"/>
  <c r="N1878"/>
  <c r="O1878"/>
  <c r="N1879"/>
  <c r="O1879"/>
  <c r="N1880"/>
  <c r="O1880"/>
  <c r="N1881"/>
  <c r="O1881"/>
  <c r="N1882"/>
  <c r="O1882"/>
  <c r="N1883"/>
  <c r="O1883"/>
  <c r="N1884"/>
  <c r="O1884"/>
  <c r="N1885"/>
  <c r="O1885"/>
  <c r="N1886"/>
  <c r="O1886"/>
  <c r="N1887"/>
  <c r="O1887"/>
  <c r="N1888"/>
  <c r="O1888"/>
  <c r="N1889"/>
  <c r="O1889"/>
  <c r="N1890"/>
  <c r="O1890"/>
  <c r="N1891"/>
  <c r="O1891"/>
  <c r="N1892"/>
  <c r="O1892"/>
  <c r="N1893"/>
  <c r="O1893"/>
  <c r="N1894"/>
  <c r="O1894"/>
  <c r="N1895"/>
  <c r="O1895"/>
  <c r="N1896"/>
  <c r="O1896"/>
  <c r="N1897"/>
  <c r="O1897"/>
  <c r="N1898"/>
  <c r="O1898"/>
  <c r="N1899"/>
  <c r="O1899"/>
  <c r="N1900"/>
  <c r="O1900"/>
  <c r="N1901"/>
  <c r="O1901"/>
  <c r="N1902"/>
  <c r="O1902"/>
  <c r="N1903"/>
  <c r="O1903"/>
  <c r="N1904"/>
  <c r="O1904"/>
  <c r="N1905"/>
  <c r="O1905"/>
  <c r="N1906"/>
  <c r="O1906"/>
  <c r="N1907"/>
  <c r="O1907"/>
  <c r="N1908"/>
  <c r="O1908"/>
  <c r="N1909"/>
  <c r="O1909"/>
  <c r="N1910"/>
  <c r="O1910"/>
  <c r="N1911"/>
  <c r="O1911"/>
  <c r="N1912"/>
  <c r="O1912"/>
  <c r="N1913"/>
  <c r="O1913"/>
  <c r="N1914"/>
  <c r="O1914"/>
  <c r="N1915"/>
  <c r="O1915"/>
  <c r="N1916"/>
  <c r="O1916"/>
  <c r="N1917"/>
  <c r="O1917"/>
  <c r="N1918"/>
  <c r="O1918"/>
  <c r="N1919"/>
  <c r="O1919"/>
  <c r="N1920"/>
  <c r="O1920"/>
  <c r="N1921"/>
  <c r="O1921"/>
  <c r="N1922"/>
  <c r="O1922"/>
  <c r="N1923"/>
  <c r="O1923"/>
  <c r="N1924"/>
  <c r="O1924"/>
  <c r="N1925"/>
  <c r="O1925"/>
  <c r="N1926"/>
  <c r="O1926"/>
  <c r="N1927"/>
  <c r="O1927"/>
  <c r="N1928"/>
  <c r="O1928"/>
  <c r="N1929"/>
  <c r="O1929"/>
  <c r="N1930"/>
  <c r="O1930"/>
  <c r="N1931"/>
  <c r="O1931"/>
  <c r="N1932"/>
  <c r="O1932"/>
  <c r="N1933"/>
  <c r="O1933"/>
  <c r="N1934"/>
  <c r="O1934"/>
  <c r="N1935"/>
  <c r="O1935"/>
  <c r="N1936"/>
  <c r="O1936"/>
  <c r="N1937"/>
  <c r="O1937"/>
  <c r="N1938"/>
  <c r="O1938"/>
  <c r="N1939"/>
  <c r="O1939"/>
  <c r="N1940"/>
  <c r="O1940"/>
  <c r="N1941"/>
  <c r="O1941"/>
  <c r="N1942"/>
  <c r="O1942"/>
  <c r="N1943"/>
  <c r="O1943"/>
  <c r="N1944"/>
  <c r="O1944"/>
  <c r="N1945"/>
  <c r="O1945"/>
  <c r="N1946"/>
  <c r="O1946"/>
  <c r="N1947"/>
  <c r="O1947"/>
  <c r="N1948"/>
  <c r="O1948"/>
  <c r="N1949"/>
  <c r="O1949"/>
  <c r="N1950"/>
  <c r="O1950"/>
  <c r="N1951"/>
  <c r="O1951"/>
  <c r="N1952"/>
  <c r="O1952"/>
  <c r="N1953"/>
  <c r="O1953"/>
  <c r="N1954"/>
  <c r="O1954"/>
  <c r="N1955"/>
  <c r="O1955"/>
  <c r="N1956"/>
  <c r="O1956"/>
  <c r="N1957"/>
  <c r="O1957"/>
  <c r="N1958"/>
  <c r="O1958"/>
  <c r="N1959"/>
  <c r="O1959"/>
  <c r="N1960"/>
  <c r="O1960"/>
  <c r="N1961"/>
  <c r="O1961"/>
  <c r="N1962"/>
  <c r="O1962"/>
  <c r="N1963"/>
  <c r="O1963"/>
  <c r="N1964"/>
  <c r="O1964"/>
  <c r="N1965"/>
  <c r="O1965"/>
  <c r="N1966"/>
  <c r="O1966"/>
  <c r="N1967"/>
  <c r="O1967"/>
  <c r="N1968"/>
  <c r="O1968"/>
  <c r="N1969"/>
  <c r="O1969"/>
  <c r="N1970"/>
  <c r="O1970"/>
  <c r="N1971"/>
  <c r="O1971"/>
  <c r="N1972"/>
  <c r="O1972"/>
  <c r="N1973"/>
  <c r="O1973"/>
  <c r="N1974"/>
  <c r="O1974"/>
  <c r="N1975"/>
  <c r="O1975"/>
  <c r="N1976"/>
  <c r="O1976"/>
  <c r="N1977"/>
  <c r="O1977"/>
  <c r="N1978"/>
  <c r="O1978"/>
  <c r="N1979"/>
  <c r="O1979"/>
  <c r="N1980"/>
  <c r="O1980"/>
  <c r="N1981"/>
  <c r="O1981"/>
  <c r="N1982"/>
  <c r="O1982"/>
  <c r="N1983"/>
  <c r="O1983"/>
  <c r="N1984"/>
  <c r="O1984"/>
  <c r="N1985"/>
  <c r="O1985"/>
  <c r="N1986"/>
  <c r="O1986"/>
  <c r="N1987"/>
  <c r="O1987"/>
  <c r="N1988"/>
  <c r="O1988"/>
  <c r="N1989"/>
  <c r="O1989"/>
  <c r="N1990"/>
  <c r="O1990"/>
  <c r="N1991"/>
  <c r="O1991"/>
  <c r="N1992"/>
  <c r="O1992"/>
  <c r="N1993"/>
  <c r="O1993"/>
  <c r="N1994"/>
  <c r="O1994"/>
  <c r="N1995"/>
  <c r="O1995"/>
  <c r="N1996"/>
  <c r="O1996"/>
  <c r="N1997"/>
  <c r="O1997"/>
  <c r="N1998"/>
  <c r="O1998"/>
  <c r="N1999"/>
  <c r="O1999"/>
  <c r="N2000"/>
  <c r="O2000"/>
  <c r="N2001"/>
  <c r="O2001"/>
  <c r="N2002"/>
  <c r="O2002"/>
  <c r="N2003"/>
  <c r="O2003"/>
  <c r="N2004"/>
  <c r="O2004"/>
  <c r="N2005"/>
  <c r="O2005"/>
  <c r="N2006"/>
  <c r="O2006"/>
  <c r="N2007"/>
  <c r="O2007"/>
  <c r="N2008"/>
  <c r="O2008"/>
  <c r="N2009"/>
  <c r="O2009"/>
  <c r="N2010"/>
  <c r="O2010"/>
  <c r="N2011"/>
  <c r="O2011"/>
  <c r="N2012"/>
  <c r="O2012"/>
  <c r="N2013"/>
  <c r="O2013"/>
  <c r="N2014"/>
  <c r="O2014"/>
  <c r="N2015"/>
  <c r="O2015"/>
  <c r="N2016"/>
  <c r="O2016"/>
  <c r="N2017"/>
  <c r="O2017"/>
  <c r="N2018"/>
  <c r="O2018"/>
  <c r="N2019"/>
  <c r="O2019"/>
  <c r="N2020"/>
  <c r="O2020"/>
  <c r="N2021"/>
  <c r="O2021"/>
  <c r="N2022"/>
  <c r="O2022"/>
  <c r="N2023"/>
  <c r="O2023"/>
  <c r="N2024"/>
  <c r="O2024"/>
  <c r="N2025"/>
  <c r="O2025"/>
  <c r="N2026"/>
  <c r="O2026"/>
  <c r="N2027"/>
  <c r="O2027"/>
  <c r="N2028"/>
  <c r="O2028"/>
  <c r="N2029"/>
  <c r="O2029"/>
  <c r="N2030"/>
  <c r="O2030"/>
  <c r="N2031"/>
  <c r="O2031"/>
  <c r="N2032"/>
  <c r="O2032"/>
  <c r="N2033"/>
  <c r="O2033"/>
  <c r="N2034"/>
  <c r="O2034"/>
  <c r="N2035"/>
  <c r="O2035"/>
  <c r="N2036"/>
  <c r="O2036"/>
  <c r="N2037"/>
  <c r="O2037"/>
  <c r="N2038"/>
  <c r="O2038"/>
  <c r="N2039"/>
  <c r="O2039"/>
  <c r="N2040"/>
  <c r="O2040"/>
  <c r="N2041"/>
  <c r="O2041"/>
  <c r="N2042"/>
  <c r="O2042"/>
  <c r="N2043"/>
  <c r="O2043"/>
  <c r="N2044"/>
  <c r="O2044"/>
  <c r="N2045"/>
  <c r="O2045"/>
  <c r="N2046"/>
  <c r="O2046"/>
  <c r="N2047"/>
  <c r="O2047"/>
  <c r="N2048"/>
  <c r="O2048"/>
  <c r="N2049"/>
  <c r="O2049"/>
  <c r="N2050"/>
  <c r="O2050"/>
  <c r="N2051"/>
  <c r="O2051"/>
  <c r="N2052"/>
  <c r="O2052"/>
  <c r="N2053"/>
  <c r="O2053"/>
  <c r="N2054"/>
  <c r="O2054"/>
  <c r="N2055"/>
  <c r="O2055"/>
  <c r="N2056"/>
  <c r="O2056"/>
  <c r="N2057"/>
  <c r="O2057"/>
  <c r="N2058"/>
  <c r="O2058"/>
  <c r="N2059"/>
  <c r="O2059"/>
  <c r="N2060"/>
  <c r="O2060"/>
  <c r="N2061"/>
  <c r="O2061"/>
  <c r="N2062"/>
  <c r="O2062"/>
  <c r="N2063"/>
  <c r="O2063"/>
  <c r="N2064"/>
  <c r="O2064"/>
  <c r="N2065"/>
  <c r="O2065"/>
  <c r="N2066"/>
  <c r="O2066"/>
  <c r="N2067"/>
  <c r="O2067"/>
  <c r="N2068"/>
  <c r="O2068"/>
  <c r="N2069"/>
  <c r="O2069"/>
  <c r="N2070"/>
  <c r="O2070"/>
  <c r="N2071"/>
  <c r="O2071"/>
  <c r="N2072"/>
  <c r="O2072"/>
  <c r="N2073"/>
  <c r="O2073"/>
  <c r="N2074"/>
  <c r="O2074"/>
  <c r="N2075"/>
  <c r="O2075"/>
  <c r="N2076"/>
  <c r="O2076"/>
  <c r="N2077"/>
  <c r="O2077"/>
  <c r="N2078"/>
  <c r="O2078"/>
  <c r="N2079"/>
  <c r="O2079"/>
  <c r="N2080"/>
  <c r="O2080"/>
  <c r="N2081"/>
  <c r="O2081"/>
  <c r="N2082"/>
  <c r="O2082"/>
  <c r="N2083"/>
  <c r="O2083"/>
  <c r="N2084"/>
  <c r="O2084"/>
  <c r="N2085"/>
  <c r="O2085"/>
  <c r="N2086"/>
  <c r="O2086"/>
  <c r="N2087"/>
  <c r="O2087"/>
  <c r="N2088"/>
  <c r="O2088"/>
  <c r="N2089"/>
  <c r="O2089"/>
  <c r="N2090"/>
  <c r="O2090"/>
  <c r="N2091"/>
  <c r="O2091"/>
  <c r="N2092"/>
  <c r="O2092"/>
  <c r="N2093"/>
  <c r="O2093"/>
  <c r="N2094"/>
  <c r="O2094"/>
  <c r="N2095"/>
  <c r="O2095"/>
  <c r="N2096"/>
  <c r="O2096"/>
  <c r="N2097"/>
  <c r="O2097"/>
  <c r="N2098"/>
  <c r="O2098"/>
  <c r="N2099"/>
  <c r="O2099"/>
  <c r="N2100"/>
  <c r="O2100"/>
  <c r="N2101"/>
  <c r="O2101"/>
  <c r="N2102"/>
  <c r="O2102"/>
  <c r="N2103"/>
  <c r="O2103"/>
  <c r="N2104"/>
  <c r="O2104"/>
  <c r="N2105"/>
  <c r="O2105"/>
  <c r="N2106"/>
  <c r="O2106"/>
  <c r="N2107"/>
  <c r="O2107"/>
  <c r="N2108"/>
  <c r="O2108"/>
  <c r="N2109"/>
  <c r="O2109"/>
  <c r="N2110"/>
  <c r="O2110"/>
  <c r="N2111"/>
  <c r="O2111"/>
  <c r="N2112"/>
  <c r="O2112"/>
  <c r="N2113"/>
  <c r="O2113"/>
  <c r="N2114"/>
  <c r="O2114"/>
  <c r="N2115"/>
  <c r="O2115"/>
  <c r="N2116"/>
  <c r="O2116"/>
  <c r="N2117"/>
  <c r="O2117"/>
  <c r="N2118"/>
  <c r="O2118"/>
  <c r="N2119"/>
  <c r="O2119"/>
  <c r="N2120"/>
  <c r="O2120"/>
  <c r="N2121"/>
  <c r="O2121"/>
  <c r="N2122"/>
  <c r="O2122"/>
  <c r="N2123"/>
  <c r="O2123"/>
  <c r="N2124"/>
  <c r="O2124"/>
  <c r="N2125"/>
  <c r="O2125"/>
  <c r="N2126"/>
  <c r="O2126"/>
  <c r="N2127"/>
  <c r="O2127"/>
  <c r="N2128"/>
  <c r="O2128"/>
  <c r="N2129"/>
  <c r="O2129"/>
  <c r="N2130"/>
  <c r="O2130"/>
  <c r="N2131"/>
  <c r="O2131"/>
  <c r="N2132"/>
  <c r="O2132"/>
  <c r="N2133"/>
  <c r="O2133"/>
  <c r="N2134"/>
  <c r="O2134"/>
  <c r="N2135"/>
  <c r="O2135"/>
  <c r="N2136"/>
  <c r="O2136"/>
  <c r="N2137"/>
  <c r="O2137"/>
  <c r="N2138"/>
  <c r="O2138"/>
  <c r="N2139"/>
  <c r="O2139"/>
  <c r="N2140"/>
  <c r="O2140"/>
  <c r="N2141"/>
  <c r="O2141"/>
  <c r="N2142"/>
  <c r="O2142"/>
  <c r="N2143"/>
  <c r="O2143"/>
  <c r="N2144"/>
  <c r="O2144"/>
  <c r="N2145"/>
  <c r="O2145"/>
  <c r="N2146"/>
  <c r="O2146"/>
  <c r="N2147"/>
  <c r="O2147"/>
  <c r="N2148"/>
  <c r="O2148"/>
  <c r="N2149"/>
  <c r="O2149"/>
  <c r="N2150"/>
  <c r="O2150"/>
  <c r="N2151"/>
  <c r="O2151"/>
  <c r="N2152"/>
  <c r="O2152"/>
  <c r="N2153"/>
  <c r="O2153"/>
  <c r="N2154"/>
  <c r="O2154"/>
  <c r="N2155"/>
  <c r="O2155"/>
  <c r="N2156"/>
  <c r="O2156"/>
  <c r="N2157"/>
  <c r="O2157"/>
  <c r="N2158"/>
  <c r="O2158"/>
  <c r="N2159"/>
  <c r="O2159"/>
  <c r="N2160"/>
  <c r="O2160"/>
  <c r="N2161"/>
  <c r="O2161"/>
  <c r="N2162"/>
  <c r="O2162"/>
  <c r="N2163"/>
  <c r="O2163"/>
  <c r="N2164"/>
  <c r="O2164"/>
  <c r="N2165"/>
  <c r="O2165"/>
  <c r="N2166"/>
  <c r="O2166"/>
  <c r="N2167"/>
  <c r="O2167"/>
  <c r="N2168"/>
  <c r="O2168"/>
  <c r="N2169"/>
  <c r="O2169"/>
  <c r="N2170"/>
  <c r="O2170"/>
  <c r="N2171"/>
  <c r="O2171"/>
  <c r="N2172"/>
  <c r="O2172"/>
  <c r="N2173"/>
  <c r="O2173"/>
  <c r="N2174"/>
  <c r="O2174"/>
  <c r="N2175"/>
  <c r="O2175"/>
  <c r="N2176"/>
  <c r="O2176"/>
  <c r="N2177"/>
  <c r="O2177"/>
  <c r="N2178"/>
  <c r="O2178"/>
  <c r="N2179"/>
  <c r="O2179"/>
  <c r="N2180"/>
  <c r="O2180"/>
  <c r="N2181"/>
  <c r="O2181"/>
  <c r="N2182"/>
  <c r="O2182"/>
  <c r="N2183"/>
  <c r="O2183"/>
  <c r="N2184"/>
  <c r="O2184"/>
  <c r="N2185"/>
  <c r="O2185"/>
  <c r="N2186"/>
  <c r="O2186"/>
  <c r="N2187"/>
  <c r="O2187"/>
  <c r="N2188"/>
  <c r="O2188"/>
  <c r="N2189"/>
  <c r="O2189"/>
  <c r="N2190"/>
  <c r="O2190"/>
  <c r="N2191"/>
  <c r="O2191"/>
  <c r="N2192"/>
  <c r="O2192"/>
  <c r="N2193"/>
  <c r="O2193"/>
  <c r="N2194"/>
  <c r="O2194"/>
  <c r="N2195"/>
  <c r="O2195"/>
  <c r="N2196"/>
  <c r="O2196"/>
  <c r="N2197"/>
  <c r="O2197"/>
  <c r="N2198"/>
  <c r="O2198"/>
  <c r="N2199"/>
  <c r="O2199"/>
  <c r="N2200"/>
  <c r="O2200"/>
  <c r="N2201"/>
  <c r="O2201"/>
  <c r="N2202"/>
  <c r="O2202"/>
  <c r="N2203"/>
  <c r="O2203"/>
  <c r="N2204"/>
  <c r="O2204"/>
  <c r="N2205"/>
  <c r="O2205"/>
  <c r="N2206"/>
  <c r="O2206"/>
  <c r="N2207"/>
  <c r="O2207"/>
  <c r="N2208"/>
  <c r="O2208"/>
  <c r="N2209"/>
  <c r="O2209"/>
  <c r="N2210"/>
  <c r="O2210"/>
  <c r="N2211"/>
  <c r="O2211"/>
  <c r="N2212"/>
  <c r="O2212"/>
  <c r="N2213"/>
  <c r="O2213"/>
  <c r="N2214"/>
  <c r="O2214"/>
  <c r="N2215"/>
  <c r="O2215"/>
  <c r="N2216"/>
  <c r="O2216"/>
  <c r="N2217"/>
  <c r="O2217"/>
  <c r="N2218"/>
  <c r="O2218"/>
  <c r="N2219"/>
  <c r="O2219"/>
  <c r="N2220"/>
  <c r="O2220"/>
  <c r="N2221"/>
  <c r="O2221"/>
  <c r="N2222"/>
  <c r="O2222"/>
  <c r="N2223"/>
  <c r="O2223"/>
  <c r="N2224"/>
  <c r="O2224"/>
  <c r="N2225"/>
  <c r="O2225"/>
  <c r="N2226"/>
  <c r="O2226"/>
  <c r="N2227"/>
  <c r="O2227"/>
  <c r="N2228"/>
  <c r="O2228"/>
  <c r="N2229"/>
  <c r="O2229"/>
  <c r="N2230"/>
  <c r="O2230"/>
  <c r="N2231"/>
  <c r="O2231"/>
  <c r="N2232"/>
  <c r="O2232"/>
  <c r="N2233"/>
  <c r="O2233"/>
  <c r="N2234"/>
  <c r="O2234"/>
  <c r="N2235"/>
  <c r="O2235"/>
  <c r="N2236"/>
  <c r="O2236"/>
  <c r="N2237"/>
  <c r="O2237"/>
  <c r="N2238"/>
  <c r="O2238"/>
  <c r="N2239"/>
  <c r="O2239"/>
  <c r="N2240"/>
  <c r="O2240"/>
  <c r="N2241"/>
  <c r="O2241"/>
  <c r="N2242"/>
  <c r="O2242"/>
  <c r="N2243"/>
  <c r="O2243"/>
  <c r="N2244"/>
  <c r="O2244"/>
  <c r="N2245"/>
  <c r="O2245"/>
  <c r="N2246"/>
  <c r="O2246"/>
  <c r="N2247"/>
  <c r="O2247"/>
  <c r="N2248"/>
  <c r="O2248"/>
  <c r="N2249"/>
  <c r="O2249"/>
  <c r="N2250"/>
  <c r="O2250"/>
  <c r="N2251"/>
  <c r="O2251"/>
  <c r="N2252"/>
  <c r="O2252"/>
  <c r="N2253"/>
  <c r="O2253"/>
  <c r="N2254"/>
  <c r="O2254"/>
  <c r="N2255"/>
  <c r="O2255"/>
  <c r="N2256"/>
  <c r="O2256"/>
  <c r="N2257"/>
  <c r="O2257"/>
  <c r="N2258"/>
  <c r="O2258"/>
  <c r="N2259"/>
  <c r="O2259"/>
  <c r="N2260"/>
  <c r="O2260"/>
  <c r="N2261"/>
  <c r="O2261"/>
  <c r="N2262"/>
  <c r="O2262"/>
  <c r="N2263"/>
  <c r="O2263"/>
  <c r="N2264"/>
  <c r="O2264"/>
  <c r="N2265"/>
  <c r="O2265"/>
  <c r="N2266"/>
  <c r="O2266"/>
  <c r="N2267"/>
  <c r="O2267"/>
  <c r="N2268"/>
  <c r="O2268"/>
  <c r="N2269"/>
  <c r="O2269"/>
  <c r="N2270"/>
  <c r="O2270"/>
  <c r="N2271"/>
  <c r="O2271"/>
  <c r="N2272"/>
  <c r="O2272"/>
  <c r="N2273"/>
  <c r="O2273"/>
  <c r="N2274"/>
  <c r="O2274"/>
  <c r="N2275"/>
  <c r="O2275"/>
  <c r="N2276"/>
  <c r="O2276"/>
  <c r="N2277"/>
  <c r="O2277"/>
  <c r="N2278"/>
  <c r="O2278"/>
  <c r="N2279"/>
  <c r="O2279"/>
  <c r="N2280"/>
  <c r="O2280"/>
  <c r="N2281"/>
  <c r="O2281"/>
  <c r="N2282"/>
  <c r="O2282"/>
  <c r="N2283"/>
  <c r="O2283"/>
  <c r="N2284"/>
  <c r="O2284"/>
  <c r="N2285"/>
  <c r="O2285"/>
  <c r="N2286"/>
  <c r="O2286"/>
  <c r="N2287"/>
  <c r="O2287"/>
  <c r="N2288"/>
  <c r="O2288"/>
  <c r="N2289"/>
  <c r="O2289"/>
  <c r="N2290"/>
  <c r="O2290"/>
  <c r="N2291"/>
  <c r="O2291"/>
  <c r="N2292"/>
  <c r="O2292"/>
  <c r="N2293"/>
  <c r="O2293"/>
  <c r="N2294"/>
  <c r="O2294"/>
  <c r="N2295"/>
  <c r="O2295"/>
  <c r="N2296"/>
  <c r="O2296"/>
  <c r="N2297"/>
  <c r="O2297"/>
  <c r="N2298"/>
  <c r="O2298"/>
  <c r="N2299"/>
  <c r="O2299"/>
  <c r="N2300"/>
  <c r="O2300"/>
  <c r="N2301"/>
  <c r="O2301"/>
  <c r="N2302"/>
  <c r="O2302"/>
  <c r="N2303"/>
  <c r="O2303"/>
  <c r="N2304"/>
  <c r="O2304"/>
  <c r="N2305"/>
  <c r="O2305"/>
  <c r="N2306"/>
  <c r="O2306"/>
  <c r="N2307"/>
  <c r="O2307"/>
  <c r="N2308"/>
  <c r="O2308"/>
  <c r="N2309"/>
  <c r="O2309"/>
  <c r="N2310"/>
  <c r="O2310"/>
  <c r="N2311"/>
  <c r="O2311"/>
  <c r="N2312"/>
  <c r="O2312"/>
  <c r="N2313"/>
  <c r="O2313"/>
  <c r="N2314"/>
  <c r="O2314"/>
  <c r="N2315"/>
  <c r="O2315"/>
  <c r="N2316"/>
  <c r="O2316"/>
  <c r="N2317"/>
  <c r="O2317"/>
  <c r="N2318"/>
  <c r="O2318"/>
  <c r="N2319"/>
  <c r="O2319"/>
  <c r="N2320"/>
  <c r="O2320"/>
  <c r="N2321"/>
  <c r="O2321"/>
  <c r="N2322"/>
  <c r="O2322"/>
  <c r="N2323"/>
  <c r="O2323"/>
  <c r="N2324"/>
  <c r="O2324"/>
  <c r="N2325"/>
  <c r="O2325"/>
  <c r="N2326"/>
  <c r="O2326"/>
  <c r="N2327"/>
  <c r="O2327"/>
  <c r="N2328"/>
  <c r="O2328"/>
  <c r="N2329"/>
  <c r="O2329"/>
  <c r="N2330"/>
  <c r="O2330"/>
  <c r="N2331"/>
  <c r="O2331"/>
  <c r="N2332"/>
  <c r="O2332"/>
  <c r="N2333"/>
  <c r="O2333"/>
  <c r="N2334"/>
  <c r="O2334"/>
  <c r="N2335"/>
  <c r="O2335"/>
  <c r="N2336"/>
  <c r="O2336"/>
  <c r="N2337"/>
  <c r="O2337"/>
  <c r="N2338"/>
  <c r="O2338"/>
  <c r="N2339"/>
  <c r="O2339"/>
  <c r="N2340"/>
  <c r="O2340"/>
  <c r="N2341"/>
  <c r="O2341"/>
  <c r="N2342"/>
  <c r="O2342"/>
  <c r="N2343"/>
  <c r="O2343"/>
  <c r="N2344"/>
  <c r="O2344"/>
  <c r="N2345"/>
  <c r="O2345"/>
  <c r="N2346"/>
  <c r="O2346"/>
  <c r="N2347"/>
  <c r="O2347"/>
  <c r="N2348"/>
  <c r="O2348"/>
  <c r="N2349"/>
  <c r="O2349"/>
  <c r="N2350"/>
  <c r="O2350"/>
  <c r="N2351"/>
  <c r="O2351"/>
  <c r="N2352"/>
  <c r="O2352"/>
  <c r="N2353"/>
  <c r="O2353"/>
  <c r="N2354"/>
  <c r="O2354"/>
  <c r="N2355"/>
  <c r="O2355"/>
  <c r="N2356"/>
  <c r="O2356"/>
  <c r="N2357"/>
  <c r="O2357"/>
  <c r="N2358"/>
  <c r="O2358"/>
  <c r="N2359"/>
  <c r="O2359"/>
  <c r="N2360"/>
  <c r="O2360"/>
  <c r="N2361"/>
  <c r="O2361"/>
  <c r="N2362"/>
  <c r="O2362"/>
  <c r="N2363"/>
  <c r="O2363"/>
  <c r="N2364"/>
  <c r="O2364"/>
  <c r="N2365"/>
  <c r="O2365"/>
  <c r="N2366"/>
  <c r="O2366"/>
  <c r="N2367"/>
  <c r="O2367"/>
  <c r="N2368"/>
  <c r="O2368"/>
  <c r="N2369"/>
  <c r="O2369"/>
  <c r="N2370"/>
  <c r="O2370"/>
  <c r="N2371"/>
  <c r="O2371"/>
  <c r="N2372"/>
  <c r="O2372"/>
  <c r="N2373"/>
  <c r="O2373"/>
  <c r="N2374"/>
  <c r="O2374"/>
  <c r="N2375"/>
  <c r="O2375"/>
  <c r="N2376"/>
  <c r="O2376"/>
  <c r="N2377"/>
  <c r="O2377"/>
  <c r="N2378"/>
  <c r="O2378"/>
  <c r="N2379"/>
  <c r="O2379"/>
  <c r="N2380"/>
  <c r="O2380"/>
  <c r="N2381"/>
  <c r="O2381"/>
  <c r="N2382"/>
  <c r="O2382"/>
  <c r="N2383"/>
  <c r="O2383"/>
  <c r="N2384"/>
  <c r="O2384"/>
  <c r="N2385"/>
  <c r="O2385"/>
  <c r="N2386"/>
  <c r="O2386"/>
  <c r="N2387"/>
  <c r="O2387"/>
  <c r="N2388"/>
  <c r="O2388"/>
  <c r="N2389"/>
  <c r="O2389"/>
  <c r="N2390"/>
  <c r="O2390"/>
  <c r="N2391"/>
  <c r="O2391"/>
  <c r="N2392"/>
  <c r="O2392"/>
  <c r="N2393"/>
  <c r="O2393"/>
  <c r="N2394"/>
  <c r="O2394"/>
  <c r="N2395"/>
  <c r="O2395"/>
  <c r="N2396"/>
  <c r="O2396"/>
  <c r="N2397"/>
  <c r="O2397"/>
  <c r="N2398"/>
  <c r="O2398"/>
  <c r="N2399"/>
  <c r="O2399"/>
  <c r="N2400"/>
  <c r="O2400"/>
  <c r="N2401"/>
  <c r="O2401"/>
  <c r="N2402"/>
  <c r="O2402"/>
  <c r="N2403"/>
  <c r="O2403"/>
  <c r="N2404"/>
  <c r="O2404"/>
  <c r="N2405"/>
  <c r="O2405"/>
  <c r="N2406"/>
  <c r="O2406"/>
  <c r="N2407"/>
  <c r="O2407"/>
  <c r="N2408"/>
  <c r="O2408"/>
  <c r="N2409"/>
  <c r="O2409"/>
  <c r="N2410"/>
  <c r="O2410"/>
  <c r="N2411"/>
  <c r="O2411"/>
  <c r="N2412"/>
  <c r="O2412"/>
  <c r="N2413"/>
  <c r="O2413"/>
  <c r="N2414"/>
  <c r="O2414"/>
  <c r="N2415"/>
  <c r="O2415"/>
  <c r="N2416"/>
  <c r="O2416"/>
  <c r="N2417"/>
  <c r="O2417"/>
  <c r="N2418"/>
  <c r="O2418"/>
  <c r="N2419"/>
  <c r="O2419"/>
  <c r="N2420"/>
  <c r="O2420"/>
  <c r="N2421"/>
  <c r="O2421"/>
  <c r="N2422"/>
  <c r="O2422"/>
  <c r="N2423"/>
  <c r="O2423"/>
  <c r="N2424"/>
  <c r="O2424"/>
  <c r="N2425"/>
  <c r="O2425"/>
  <c r="N2426"/>
  <c r="O2426"/>
  <c r="N2427"/>
  <c r="O2427"/>
  <c r="N2428"/>
  <c r="O2428"/>
  <c r="N2429"/>
  <c r="O2429"/>
  <c r="N2430"/>
  <c r="O2430"/>
  <c r="N2431"/>
  <c r="O2431"/>
  <c r="N2432"/>
  <c r="O2432"/>
  <c r="N2433"/>
  <c r="O2433"/>
  <c r="N2434"/>
  <c r="O2434"/>
  <c r="N2435"/>
  <c r="O2435"/>
  <c r="N2436"/>
  <c r="O2436"/>
  <c r="N2437"/>
  <c r="O2437"/>
  <c r="N2438"/>
  <c r="O2438"/>
  <c r="N2439"/>
  <c r="O2439"/>
  <c r="N2440"/>
  <c r="O2440"/>
  <c r="N2441"/>
  <c r="O2441"/>
  <c r="N2442"/>
  <c r="O2442"/>
  <c r="N2443"/>
  <c r="O2443"/>
  <c r="N2444"/>
  <c r="O2444"/>
  <c r="N2445"/>
  <c r="O2445"/>
  <c r="N2446"/>
  <c r="O2446"/>
  <c r="N2447"/>
  <c r="O2447"/>
  <c r="N2448"/>
  <c r="O2448"/>
  <c r="N2449"/>
  <c r="O2449"/>
  <c r="N2450"/>
  <c r="O2450"/>
  <c r="N2451"/>
  <c r="O2451"/>
  <c r="N2452"/>
  <c r="O2452"/>
  <c r="N2453"/>
  <c r="O2453"/>
  <c r="N2454"/>
  <c r="O2454"/>
  <c r="N2455"/>
  <c r="O2455"/>
  <c r="N2456"/>
  <c r="O2456"/>
  <c r="N2457"/>
  <c r="O2457"/>
  <c r="N2458"/>
  <c r="O2458"/>
  <c r="N2459"/>
  <c r="O2459"/>
  <c r="N2460"/>
  <c r="O2460"/>
  <c r="N2461"/>
  <c r="O2461"/>
  <c r="N2462"/>
  <c r="O2462"/>
  <c r="N2463"/>
  <c r="O2463"/>
  <c r="N2464"/>
  <c r="O2464"/>
  <c r="N2465"/>
  <c r="O2465"/>
  <c r="N2466"/>
  <c r="O2466"/>
  <c r="N2467"/>
  <c r="O2467"/>
  <c r="N2468"/>
  <c r="O2468"/>
  <c r="N2469"/>
  <c r="O2469"/>
  <c r="N2470"/>
  <c r="O2470"/>
  <c r="N2471"/>
  <c r="O2471"/>
  <c r="N2472"/>
  <c r="O2472"/>
  <c r="N2473"/>
  <c r="O2473"/>
  <c r="N2474"/>
  <c r="O2474"/>
  <c r="N2475"/>
  <c r="O2475"/>
  <c r="N2476"/>
  <c r="O2476"/>
  <c r="N2477"/>
  <c r="O2477"/>
  <c r="N2478"/>
  <c r="O2478"/>
  <c r="N2479"/>
  <c r="O2479"/>
  <c r="N2480"/>
  <c r="O2480"/>
  <c r="N2481"/>
  <c r="O2481"/>
  <c r="N2482"/>
  <c r="O2482"/>
  <c r="N2483"/>
  <c r="O2483"/>
  <c r="N2484"/>
  <c r="O2484"/>
  <c r="N2485"/>
  <c r="O2485"/>
  <c r="N2486"/>
  <c r="O2486"/>
  <c r="N2487"/>
  <c r="O2487"/>
  <c r="N2488"/>
  <c r="O2488"/>
  <c r="N2489"/>
  <c r="O2489"/>
  <c r="N2490"/>
  <c r="O2490"/>
  <c r="N2491"/>
  <c r="O2491"/>
  <c r="N2492"/>
  <c r="O2492"/>
  <c r="N2493"/>
  <c r="O2493"/>
  <c r="N2494"/>
  <c r="O2494"/>
  <c r="N2495"/>
  <c r="O2495"/>
  <c r="N2496"/>
  <c r="O2496"/>
  <c r="N2497"/>
  <c r="O2497"/>
  <c r="N2498"/>
  <c r="O2498"/>
  <c r="N2499"/>
  <c r="O2499"/>
  <c r="N2500"/>
  <c r="O2500"/>
  <c r="N2501"/>
  <c r="O2501"/>
  <c r="N2502"/>
  <c r="O2502"/>
  <c r="N2503"/>
  <c r="O2503"/>
  <c r="N2504"/>
  <c r="O2504"/>
  <c r="N2505"/>
  <c r="O2505"/>
  <c r="N2506"/>
  <c r="O2506"/>
  <c r="N2507"/>
  <c r="O2507"/>
  <c r="N2508"/>
  <c r="O2508"/>
  <c r="N2509"/>
  <c r="O2509"/>
  <c r="N2510"/>
  <c r="O2510"/>
  <c r="N2511"/>
  <c r="O2511"/>
  <c r="N2512"/>
  <c r="O2512"/>
  <c r="N2513"/>
  <c r="O2513"/>
  <c r="N2514"/>
  <c r="O2514"/>
  <c r="N2515"/>
  <c r="O2515"/>
  <c r="N2516"/>
  <c r="O2516"/>
  <c r="N2517"/>
  <c r="O2517"/>
  <c r="N2518"/>
  <c r="O2518"/>
  <c r="N2519"/>
  <c r="O2519"/>
  <c r="N2520"/>
  <c r="O2520"/>
  <c r="N2521"/>
  <c r="O2521"/>
  <c r="N2522"/>
  <c r="O2522"/>
  <c r="N2523"/>
  <c r="O2523"/>
  <c r="N2524"/>
  <c r="O2524"/>
  <c r="N2525"/>
  <c r="O2525"/>
  <c r="N2526"/>
  <c r="O2526"/>
  <c r="N2527"/>
  <c r="O2527"/>
  <c r="N2528"/>
  <c r="O2528"/>
  <c r="N2529"/>
  <c r="O2529"/>
  <c r="N2530"/>
  <c r="O2530"/>
  <c r="N2531"/>
  <c r="O2531"/>
  <c r="N2532"/>
  <c r="O2532"/>
  <c r="N2533"/>
  <c r="O2533"/>
  <c r="N2534"/>
  <c r="O2534"/>
  <c r="N2535"/>
  <c r="O2535"/>
  <c r="N2536"/>
  <c r="O2536"/>
  <c r="N2537"/>
  <c r="O2537"/>
  <c r="N2538"/>
  <c r="O2538"/>
  <c r="N2539"/>
  <c r="O2539"/>
  <c r="N2540"/>
  <c r="O2540"/>
  <c r="N2541"/>
  <c r="O2541"/>
  <c r="N2542"/>
  <c r="O2542"/>
  <c r="N2543"/>
  <c r="O2543"/>
  <c r="N2544"/>
  <c r="O2544"/>
  <c r="N2545"/>
  <c r="O2545"/>
  <c r="N2546"/>
  <c r="O2546"/>
  <c r="N2547"/>
  <c r="O2547"/>
  <c r="N2548"/>
  <c r="O2548"/>
  <c r="N2549"/>
  <c r="O2549"/>
  <c r="N2550"/>
  <c r="O2550"/>
  <c r="N2551"/>
  <c r="O2551"/>
  <c r="N2552"/>
  <c r="O2552"/>
  <c r="N2553"/>
  <c r="O2553"/>
  <c r="N2554"/>
  <c r="O2554"/>
  <c r="N2555"/>
  <c r="O2555"/>
  <c r="N2556"/>
  <c r="O2556"/>
  <c r="N2557"/>
  <c r="O2557"/>
  <c r="N2558"/>
  <c r="O2558"/>
  <c r="N2559"/>
  <c r="O2559"/>
  <c r="N2560"/>
  <c r="O2560"/>
  <c r="N2561"/>
  <c r="O2561"/>
  <c r="N2562"/>
  <c r="O2562"/>
  <c r="N2563"/>
  <c r="O2563"/>
  <c r="N2564"/>
  <c r="O2564"/>
  <c r="N2565"/>
  <c r="O2565"/>
  <c r="N2566"/>
  <c r="O2566"/>
  <c r="N2567"/>
  <c r="O2567"/>
  <c r="N2568"/>
  <c r="O2568"/>
  <c r="N2569"/>
  <c r="O2569"/>
  <c r="N2570"/>
  <c r="O2570"/>
  <c r="N2571"/>
  <c r="O2571"/>
  <c r="N2572"/>
  <c r="O2572"/>
  <c r="N2573"/>
  <c r="O2573"/>
  <c r="N2574"/>
  <c r="O2574"/>
  <c r="N2575"/>
  <c r="O2575"/>
  <c r="N2576"/>
  <c r="O2576"/>
  <c r="N2577"/>
  <c r="O2577"/>
  <c r="N2578"/>
  <c r="O2578"/>
  <c r="N2579"/>
  <c r="O2579"/>
  <c r="N2580"/>
  <c r="O2580"/>
  <c r="N2581"/>
  <c r="O2581"/>
  <c r="N2582"/>
  <c r="O2582"/>
  <c r="N2583"/>
  <c r="O2583"/>
  <c r="N2584"/>
  <c r="O2584"/>
  <c r="N2585"/>
  <c r="O2585"/>
  <c r="N2586"/>
  <c r="O2586"/>
  <c r="N2587"/>
  <c r="O2587"/>
  <c r="N2588"/>
  <c r="O2588"/>
  <c r="N2589"/>
  <c r="O2589"/>
  <c r="N2590"/>
  <c r="O2590"/>
  <c r="N2591"/>
  <c r="O2591"/>
  <c r="N2592"/>
  <c r="O2592"/>
  <c r="N2593"/>
  <c r="O2593"/>
  <c r="N2594"/>
  <c r="O2594"/>
  <c r="N2595"/>
  <c r="O2595"/>
  <c r="N2596"/>
  <c r="O2596"/>
  <c r="N2597"/>
  <c r="O2597"/>
  <c r="N2598"/>
  <c r="O2598"/>
  <c r="N2599"/>
  <c r="O2599"/>
  <c r="N2600"/>
  <c r="O2600"/>
  <c r="N2601"/>
  <c r="O2601"/>
  <c r="N2602"/>
  <c r="O2602"/>
  <c r="N2603"/>
  <c r="O2603"/>
  <c r="N2604"/>
  <c r="O2604"/>
  <c r="N2605"/>
  <c r="O2605"/>
  <c r="N2606"/>
  <c r="O2606"/>
  <c r="N2607"/>
  <c r="O2607"/>
  <c r="N2608"/>
  <c r="O2608"/>
  <c r="N2609"/>
  <c r="O2609"/>
  <c r="N2610"/>
  <c r="O2610"/>
  <c r="N2611"/>
  <c r="O2611"/>
  <c r="N2612"/>
  <c r="O2612"/>
  <c r="N2613"/>
  <c r="O2613"/>
  <c r="N2614"/>
  <c r="O2614"/>
  <c r="N2615"/>
  <c r="O2615"/>
  <c r="N2616"/>
  <c r="O2616"/>
  <c r="N2617"/>
  <c r="O2617"/>
  <c r="N2618"/>
  <c r="O2618"/>
  <c r="N2619"/>
  <c r="O2619"/>
  <c r="N2620"/>
  <c r="O2620"/>
  <c r="N2621"/>
  <c r="O2621"/>
  <c r="N2622"/>
  <c r="O2622"/>
  <c r="N2623"/>
  <c r="O2623"/>
  <c r="N2624"/>
  <c r="O2624"/>
  <c r="N2625"/>
  <c r="O2625"/>
  <c r="N2626"/>
  <c r="O2626"/>
  <c r="N2627"/>
  <c r="O2627"/>
  <c r="N2628"/>
  <c r="O2628"/>
  <c r="N2629"/>
  <c r="O2629"/>
  <c r="N2630"/>
  <c r="O2630"/>
  <c r="N2631"/>
  <c r="O2631"/>
  <c r="N2632"/>
  <c r="O2632"/>
  <c r="N2633"/>
  <c r="O2633"/>
  <c r="N2634"/>
  <c r="O2634"/>
  <c r="N2635"/>
  <c r="O2635"/>
  <c r="N2636"/>
  <c r="O2636"/>
  <c r="N2637"/>
  <c r="O2637"/>
  <c r="N2638"/>
  <c r="O2638"/>
  <c r="N2639"/>
  <c r="O2639"/>
  <c r="N2640"/>
  <c r="O2640"/>
  <c r="N2641"/>
  <c r="O2641"/>
  <c r="N2642"/>
  <c r="O2642"/>
  <c r="N2643"/>
  <c r="O2643"/>
  <c r="N2644"/>
  <c r="O2644"/>
  <c r="N2645"/>
  <c r="O2645"/>
  <c r="N2646"/>
  <c r="O2646"/>
  <c r="N2647"/>
  <c r="O2647"/>
  <c r="N2648"/>
  <c r="O2648"/>
  <c r="N2649"/>
  <c r="O2649"/>
  <c r="N2650"/>
  <c r="O2650"/>
  <c r="N2651"/>
  <c r="O2651"/>
  <c r="N2652"/>
  <c r="O2652"/>
  <c r="N2653"/>
  <c r="O2653"/>
  <c r="N2654"/>
  <c r="O2654"/>
  <c r="N2655"/>
  <c r="O2655"/>
  <c r="N2656"/>
  <c r="O2656"/>
  <c r="N2657"/>
  <c r="O2657"/>
  <c r="N2658"/>
  <c r="O2658"/>
  <c r="N2659"/>
  <c r="O2659"/>
  <c r="N2660"/>
  <c r="O2660"/>
  <c r="N2661"/>
  <c r="O2661"/>
  <c r="N2662"/>
  <c r="O2662"/>
  <c r="N2663"/>
  <c r="O2663"/>
  <c r="N2664"/>
  <c r="O2664"/>
  <c r="N2665"/>
  <c r="O2665"/>
  <c r="N2666"/>
  <c r="O2666"/>
  <c r="N2667"/>
  <c r="O2667"/>
  <c r="N2668"/>
  <c r="O2668"/>
  <c r="N2669"/>
  <c r="O2669"/>
  <c r="N2670"/>
  <c r="O2670"/>
  <c r="N2671"/>
  <c r="O2671"/>
  <c r="N2672"/>
  <c r="O2672"/>
  <c r="N2673"/>
  <c r="O2673"/>
  <c r="N2674"/>
  <c r="O2674"/>
  <c r="N2675"/>
  <c r="O2675"/>
  <c r="N2676"/>
  <c r="O2676"/>
  <c r="N2677"/>
  <c r="O2677"/>
  <c r="N2678"/>
  <c r="O2678"/>
  <c r="N2679"/>
  <c r="O2679"/>
  <c r="N2680"/>
  <c r="O2680"/>
  <c r="N2681"/>
  <c r="O2681"/>
  <c r="N2682"/>
  <c r="O2682"/>
  <c r="N2683"/>
  <c r="O2683"/>
  <c r="N2684"/>
  <c r="O2684"/>
  <c r="N2685"/>
  <c r="O2685"/>
  <c r="N2686"/>
  <c r="O2686"/>
  <c r="N2687"/>
  <c r="O2687"/>
  <c r="N2688"/>
  <c r="O2688"/>
  <c r="N2689"/>
  <c r="O2689"/>
  <c r="N2690"/>
  <c r="O2690"/>
  <c r="N2691"/>
  <c r="O2691"/>
  <c r="N2692"/>
  <c r="O2692"/>
  <c r="N2693"/>
  <c r="O2693"/>
  <c r="N2694"/>
  <c r="O2694"/>
  <c r="N2695"/>
  <c r="O2695"/>
  <c r="N2696"/>
  <c r="O2696"/>
  <c r="N2697"/>
  <c r="O2697"/>
  <c r="N2698"/>
  <c r="O2698"/>
  <c r="N2699"/>
  <c r="O2699"/>
  <c r="N2700"/>
  <c r="O2700"/>
  <c r="N2701"/>
  <c r="O2701"/>
  <c r="N2702"/>
  <c r="O2702"/>
  <c r="N2703"/>
  <c r="O2703"/>
  <c r="N2704"/>
  <c r="O2704"/>
  <c r="N2705"/>
  <c r="O2705"/>
  <c r="N2706"/>
  <c r="O2706"/>
  <c r="N2707"/>
  <c r="O2707"/>
  <c r="N2708"/>
  <c r="O2708"/>
  <c r="N2709"/>
  <c r="O2709"/>
  <c r="N2710"/>
  <c r="O2710"/>
  <c r="N2711"/>
  <c r="O2711"/>
  <c r="N2712"/>
  <c r="O2712"/>
  <c r="N2713"/>
  <c r="O2713"/>
  <c r="N2714"/>
  <c r="O2714"/>
  <c r="N2715"/>
  <c r="O2715"/>
  <c r="N2716"/>
  <c r="O2716"/>
  <c r="N2717"/>
  <c r="O2717"/>
  <c r="N2718"/>
  <c r="O2718"/>
  <c r="N2719"/>
  <c r="O2719"/>
  <c r="N2720"/>
  <c r="O2720"/>
  <c r="N2721"/>
  <c r="O2721"/>
  <c r="N2722"/>
  <c r="O2722"/>
  <c r="N2723"/>
  <c r="O2723"/>
  <c r="N2724"/>
  <c r="O2724"/>
  <c r="N2725"/>
  <c r="O2725"/>
  <c r="N2726"/>
  <c r="O2726"/>
  <c r="N2727"/>
  <c r="O2727"/>
  <c r="N2728"/>
  <c r="O2728"/>
  <c r="N2729"/>
  <c r="O2729"/>
  <c r="N2730"/>
  <c r="O2730"/>
  <c r="N2731"/>
  <c r="O2731"/>
  <c r="N2732"/>
  <c r="O2732"/>
  <c r="N2733"/>
  <c r="O2733"/>
  <c r="N2734"/>
  <c r="O2734"/>
  <c r="N2735"/>
  <c r="O2735"/>
  <c r="N2736"/>
  <c r="O2736"/>
  <c r="N2737"/>
  <c r="O2737"/>
  <c r="N2738"/>
  <c r="O2738"/>
  <c r="N2739"/>
  <c r="O2739"/>
  <c r="N2740"/>
  <c r="O2740"/>
  <c r="N2741"/>
  <c r="O2741"/>
  <c r="N2742"/>
  <c r="O2742"/>
  <c r="N2743"/>
  <c r="O2743"/>
  <c r="N2744"/>
  <c r="O2744"/>
  <c r="N2745"/>
  <c r="O2745"/>
  <c r="N2746"/>
  <c r="O2746"/>
  <c r="N2747"/>
  <c r="O2747"/>
  <c r="N2748"/>
  <c r="O2748"/>
  <c r="N2749"/>
  <c r="O2749"/>
  <c r="N2750"/>
  <c r="O2750"/>
  <c r="N2751"/>
  <c r="O2751"/>
  <c r="N2752"/>
  <c r="O2752"/>
  <c r="N2753"/>
  <c r="O2753"/>
  <c r="N2754"/>
  <c r="O2754"/>
  <c r="N2755"/>
  <c r="O2755"/>
  <c r="N2756"/>
  <c r="O2756"/>
  <c r="N2757"/>
  <c r="O2757"/>
  <c r="N2758"/>
  <c r="O2758"/>
  <c r="N2759"/>
  <c r="O2759"/>
  <c r="N2760"/>
  <c r="O2760"/>
  <c r="N2761"/>
  <c r="O2761"/>
  <c r="N2762"/>
  <c r="O2762"/>
  <c r="N2763"/>
  <c r="O2763"/>
  <c r="N2764"/>
  <c r="O2764"/>
  <c r="N2765"/>
  <c r="O2765"/>
  <c r="N2766"/>
  <c r="O2766"/>
  <c r="N2767"/>
  <c r="O2767"/>
  <c r="N2768"/>
  <c r="O2768"/>
  <c r="N2769"/>
  <c r="O2769"/>
  <c r="N2770"/>
  <c r="O2770"/>
  <c r="N2771"/>
  <c r="O2771"/>
  <c r="N2772"/>
  <c r="O2772"/>
  <c r="N2773"/>
  <c r="O2773"/>
  <c r="N2774"/>
  <c r="O2774"/>
  <c r="N2775"/>
  <c r="O2775"/>
  <c r="N2776"/>
  <c r="O2776"/>
  <c r="N2777"/>
  <c r="O2777"/>
  <c r="N2778"/>
  <c r="O2778"/>
  <c r="N2779"/>
  <c r="O2779"/>
  <c r="N2780"/>
  <c r="O2780"/>
  <c r="N2781"/>
  <c r="O2781"/>
  <c r="N2782"/>
  <c r="O2782"/>
  <c r="N2783"/>
  <c r="O2783"/>
  <c r="N2784"/>
  <c r="O2784"/>
  <c r="N2785"/>
  <c r="O2785"/>
  <c r="N2786"/>
  <c r="O2786"/>
  <c r="N2787"/>
  <c r="O2787"/>
  <c r="N2788"/>
  <c r="O2788"/>
  <c r="N2789"/>
  <c r="O2789"/>
  <c r="N2790"/>
  <c r="O2790"/>
  <c r="N2791"/>
  <c r="O2791"/>
  <c r="N2792"/>
  <c r="O2792"/>
  <c r="N2793"/>
  <c r="O2793"/>
  <c r="N2794"/>
  <c r="O2794"/>
  <c r="N2795"/>
  <c r="O2795"/>
  <c r="N2796"/>
  <c r="O2796"/>
  <c r="N2797"/>
  <c r="O2797"/>
  <c r="N2798"/>
  <c r="O2798"/>
  <c r="N2799"/>
  <c r="O2799"/>
  <c r="N2800"/>
  <c r="O2800"/>
  <c r="N2801"/>
  <c r="O2801"/>
  <c r="N2802"/>
  <c r="O2802"/>
  <c r="N2803"/>
  <c r="O2803"/>
  <c r="N2804"/>
  <c r="O2804"/>
  <c r="N2805"/>
  <c r="O2805"/>
  <c r="N2806"/>
  <c r="O2806"/>
  <c r="N2807"/>
  <c r="O2807"/>
  <c r="N2808"/>
  <c r="O2808"/>
  <c r="N2809"/>
  <c r="O2809"/>
  <c r="N2810"/>
  <c r="O2810"/>
  <c r="N2811"/>
  <c r="O2811"/>
  <c r="N2812"/>
  <c r="O2812"/>
  <c r="N2813"/>
  <c r="O2813"/>
  <c r="N2814"/>
  <c r="O2814"/>
  <c r="N2815"/>
  <c r="O2815"/>
  <c r="N2816"/>
  <c r="O2816"/>
  <c r="N2817"/>
  <c r="O2817"/>
  <c r="N2818"/>
  <c r="O2818"/>
  <c r="N2819"/>
  <c r="O2819"/>
  <c r="N2820"/>
  <c r="O2820"/>
  <c r="N2821"/>
  <c r="O2821"/>
  <c r="N2822"/>
  <c r="O2822"/>
  <c r="N2823"/>
  <c r="O2823"/>
  <c r="N2824"/>
  <c r="O2824"/>
  <c r="N2825"/>
  <c r="O2825"/>
  <c r="N2826"/>
  <c r="O2826"/>
  <c r="N2827"/>
  <c r="O2827"/>
  <c r="N2828"/>
  <c r="O2828"/>
  <c r="N2829"/>
  <c r="O2829"/>
  <c r="N2830"/>
  <c r="O2830"/>
  <c r="N2831"/>
  <c r="O2831"/>
  <c r="N2832"/>
  <c r="O2832"/>
  <c r="N2833"/>
  <c r="O2833"/>
  <c r="N2834"/>
  <c r="O2834"/>
  <c r="N2835"/>
  <c r="O2835"/>
  <c r="N2836"/>
  <c r="O2836"/>
  <c r="N2837"/>
  <c r="O2837"/>
  <c r="N2838"/>
  <c r="O2838"/>
  <c r="N2839"/>
  <c r="O2839"/>
  <c r="N2840"/>
  <c r="O2840"/>
  <c r="N2841"/>
  <c r="O2841"/>
  <c r="N2842"/>
  <c r="O2842"/>
  <c r="N2843"/>
  <c r="O2843"/>
  <c r="N2844"/>
  <c r="O2844"/>
  <c r="N2845"/>
  <c r="O2845"/>
  <c r="N2846"/>
  <c r="O2846"/>
  <c r="N2847"/>
  <c r="O2847"/>
  <c r="N2848"/>
  <c r="O2848"/>
  <c r="N2849"/>
  <c r="O2849"/>
  <c r="N2850"/>
  <c r="O2850"/>
  <c r="N2851"/>
  <c r="O2851"/>
  <c r="N2852"/>
  <c r="O2852"/>
  <c r="N2853"/>
  <c r="O2853"/>
  <c r="N2854"/>
  <c r="O2854"/>
  <c r="N2855"/>
  <c r="O2855"/>
  <c r="N2856"/>
  <c r="O2856"/>
  <c r="N2857"/>
  <c r="O2857"/>
  <c r="N2858"/>
  <c r="O2858"/>
  <c r="N2859"/>
  <c r="O2859"/>
  <c r="N2860"/>
  <c r="O2860"/>
  <c r="N2861"/>
  <c r="O2861"/>
  <c r="N2862"/>
  <c r="O2862"/>
  <c r="N2863"/>
  <c r="O2863"/>
  <c r="N2864"/>
  <c r="O2864"/>
  <c r="N2865"/>
  <c r="O2865"/>
  <c r="N2866"/>
  <c r="O2866"/>
  <c r="N2867"/>
  <c r="O2867"/>
  <c r="N2868"/>
  <c r="O2868"/>
  <c r="N2869"/>
  <c r="O2869"/>
  <c r="N2870"/>
  <c r="O2870"/>
  <c r="N2871"/>
  <c r="O2871"/>
  <c r="N2872"/>
  <c r="O2872"/>
  <c r="N2873"/>
  <c r="O2873"/>
  <c r="N2874"/>
  <c r="O2874"/>
  <c r="N2875"/>
  <c r="O2875"/>
  <c r="N2876"/>
  <c r="O2876"/>
  <c r="N2877"/>
  <c r="O2877"/>
  <c r="N2878"/>
  <c r="O2878"/>
  <c r="N2879"/>
  <c r="O2879"/>
  <c r="N2880"/>
  <c r="O2880"/>
  <c r="N2881"/>
  <c r="O2881"/>
  <c r="N2882"/>
  <c r="O2882"/>
  <c r="N2883"/>
  <c r="O2883"/>
  <c r="N2884"/>
  <c r="O2884"/>
  <c r="N2885"/>
  <c r="O2885"/>
  <c r="N2886"/>
  <c r="O2886"/>
  <c r="N2887"/>
  <c r="O2887"/>
  <c r="N2888"/>
  <c r="O2888"/>
  <c r="N2889"/>
  <c r="O2889"/>
  <c r="N2890"/>
  <c r="O2890"/>
  <c r="N2891"/>
  <c r="O2891"/>
  <c r="N2892"/>
  <c r="O2892"/>
  <c r="N2893"/>
  <c r="O2893"/>
  <c r="N2894"/>
  <c r="O2894"/>
  <c r="N2895"/>
  <c r="O2895"/>
  <c r="N2896"/>
  <c r="O2896"/>
  <c r="N2897"/>
  <c r="O2897"/>
  <c r="N2898"/>
  <c r="O2898"/>
  <c r="N2899"/>
  <c r="O2899"/>
  <c r="N2900"/>
  <c r="O2900"/>
  <c r="N2901"/>
  <c r="O2901"/>
  <c r="N2902"/>
  <c r="O2902"/>
  <c r="N2903"/>
  <c r="O2903"/>
  <c r="N2904"/>
  <c r="O2904"/>
  <c r="N2905"/>
  <c r="O2905"/>
  <c r="N2906"/>
  <c r="O2906"/>
  <c r="N2907"/>
  <c r="O2907"/>
  <c r="N2908"/>
  <c r="O2908"/>
  <c r="N2909"/>
  <c r="O2909"/>
  <c r="N2910"/>
  <c r="O2910"/>
  <c r="N2911"/>
  <c r="O2911"/>
  <c r="N2912"/>
  <c r="O2912"/>
  <c r="N2913"/>
  <c r="O2913"/>
  <c r="N2914"/>
  <c r="O2914"/>
  <c r="N2915"/>
  <c r="O2915"/>
  <c r="N2916"/>
  <c r="O2916"/>
  <c r="N2917"/>
  <c r="O2917"/>
  <c r="N2918"/>
  <c r="O2918"/>
  <c r="N2919"/>
  <c r="O2919"/>
  <c r="N2920"/>
  <c r="O2920"/>
  <c r="N2921"/>
  <c r="O2921"/>
  <c r="N2922"/>
  <c r="O2922"/>
  <c r="N2923"/>
  <c r="O2923"/>
  <c r="N2924"/>
  <c r="O2924"/>
  <c r="N2925"/>
  <c r="O2925"/>
  <c r="N2926"/>
  <c r="O2926"/>
  <c r="N2927"/>
  <c r="O2927"/>
  <c r="N2928"/>
  <c r="O2928"/>
  <c r="N2929"/>
  <c r="O2929"/>
  <c r="N2930"/>
  <c r="O2930"/>
  <c r="N2931"/>
  <c r="O2931"/>
  <c r="N2932"/>
  <c r="O2932"/>
  <c r="N2933"/>
  <c r="O2933"/>
  <c r="N2934"/>
  <c r="O2934"/>
  <c r="N2935"/>
  <c r="O2935"/>
  <c r="N2936"/>
  <c r="O2936"/>
  <c r="N2937"/>
  <c r="O2937"/>
  <c r="N2938"/>
  <c r="O2938"/>
  <c r="N2939"/>
  <c r="O2939"/>
  <c r="N2940"/>
  <c r="O2940"/>
  <c r="N2941"/>
  <c r="O2941"/>
  <c r="N2942"/>
  <c r="O2942"/>
  <c r="N2943"/>
  <c r="O2943"/>
  <c r="N2944"/>
  <c r="O2944"/>
  <c r="N2945"/>
  <c r="O2945"/>
  <c r="N2946"/>
  <c r="O2946"/>
  <c r="N2947"/>
  <c r="O2947"/>
  <c r="N2948"/>
  <c r="O2948"/>
  <c r="N2949"/>
  <c r="O2949"/>
  <c r="N2950"/>
  <c r="O2950"/>
  <c r="N2951"/>
  <c r="O2951"/>
  <c r="N2952"/>
  <c r="O2952"/>
  <c r="N2953"/>
  <c r="O2953"/>
  <c r="N2954"/>
  <c r="O2954"/>
  <c r="N2955"/>
  <c r="O2955"/>
  <c r="N2956"/>
  <c r="O2956"/>
  <c r="N2957"/>
  <c r="O2957"/>
  <c r="N2958"/>
  <c r="O2958"/>
  <c r="N2959"/>
  <c r="O2959"/>
  <c r="N2960"/>
  <c r="O2960"/>
  <c r="N2961"/>
  <c r="O2961"/>
  <c r="N2962"/>
  <c r="O2962"/>
  <c r="N2963"/>
  <c r="O2963"/>
  <c r="N2964"/>
  <c r="O2964"/>
  <c r="N2965"/>
  <c r="O2965"/>
  <c r="N2966"/>
  <c r="O2966"/>
  <c r="N2967"/>
  <c r="O2967"/>
  <c r="N2968"/>
  <c r="O2968"/>
  <c r="N2969"/>
  <c r="O2969"/>
  <c r="N2970"/>
  <c r="O2970"/>
  <c r="N2971"/>
  <c r="O2971"/>
  <c r="N2972"/>
  <c r="O2972"/>
  <c r="N2973"/>
  <c r="O2973"/>
  <c r="N2974"/>
  <c r="O2974"/>
  <c r="N2975"/>
  <c r="O2975"/>
  <c r="N2976"/>
  <c r="O2976"/>
  <c r="N2977"/>
  <c r="O2977"/>
  <c r="N2978"/>
  <c r="O2978"/>
  <c r="N2979"/>
  <c r="O2979"/>
  <c r="N2980"/>
  <c r="O2980"/>
  <c r="N2981"/>
  <c r="O2981"/>
  <c r="N2982"/>
  <c r="O2982"/>
  <c r="N2983"/>
  <c r="O2983"/>
  <c r="N2984"/>
  <c r="O2984"/>
  <c r="N2985"/>
  <c r="O2985"/>
  <c r="N2986"/>
  <c r="O2986"/>
  <c r="N2987"/>
  <c r="O2987"/>
  <c r="N2988"/>
  <c r="O2988"/>
  <c r="N2989"/>
  <c r="O2989"/>
  <c r="N2990"/>
  <c r="O2990"/>
  <c r="N2991"/>
  <c r="O2991"/>
  <c r="N2992"/>
  <c r="O2992"/>
  <c r="N2993"/>
  <c r="O2993"/>
  <c r="N2994"/>
  <c r="O2994"/>
  <c r="N2995"/>
  <c r="O2995"/>
  <c r="N2996"/>
  <c r="O2996"/>
  <c r="N2997"/>
  <c r="O2997"/>
  <c r="N2998"/>
  <c r="O2998"/>
  <c r="N2999"/>
  <c r="O2999"/>
  <c r="N3000"/>
  <c r="O3000"/>
  <c r="N3001"/>
  <c r="O3001"/>
  <c r="N3002"/>
  <c r="O3002"/>
  <c r="N3003"/>
  <c r="O3003"/>
  <c r="N3004"/>
  <c r="O3004"/>
  <c r="N3005"/>
  <c r="O3005"/>
  <c r="N3006"/>
  <c r="O3006"/>
  <c r="N3007"/>
  <c r="O3007"/>
  <c r="N3008"/>
  <c r="O3008"/>
  <c r="N3009"/>
  <c r="O3009"/>
  <c r="N3010"/>
  <c r="O3010"/>
  <c r="N3011"/>
  <c r="O3011"/>
  <c r="N3012"/>
  <c r="O3012"/>
  <c r="N3013"/>
  <c r="O3013"/>
  <c r="N3014"/>
  <c r="O3014"/>
  <c r="N3015"/>
  <c r="O3015"/>
  <c r="N3016"/>
  <c r="O3016"/>
  <c r="N3017"/>
  <c r="O3017"/>
  <c r="N3018"/>
  <c r="O3018"/>
  <c r="N3019"/>
  <c r="O3019"/>
  <c r="N3020"/>
  <c r="O3020"/>
  <c r="N3021"/>
  <c r="O3021"/>
  <c r="N3022"/>
  <c r="O3022"/>
  <c r="N3023"/>
  <c r="O3023"/>
  <c r="N3024"/>
  <c r="O3024"/>
  <c r="N3025"/>
  <c r="O3025"/>
  <c r="N3026"/>
  <c r="O3026"/>
  <c r="N3027"/>
  <c r="O3027"/>
  <c r="N3028"/>
  <c r="O3028"/>
  <c r="N3029"/>
  <c r="O3029"/>
  <c r="N3030"/>
  <c r="O3030"/>
  <c r="N3031"/>
  <c r="O3031"/>
  <c r="N3032"/>
  <c r="O3032"/>
  <c r="N8"/>
  <c r="O8"/>
  <c r="N9"/>
  <c r="O9"/>
  <c r="N10"/>
  <c r="O10"/>
  <c r="N11"/>
  <c r="O11"/>
  <c r="N12"/>
  <c r="O12"/>
  <c r="N13"/>
  <c r="O13"/>
  <c r="N14"/>
  <c r="O14"/>
  <c r="N15"/>
  <c r="O15"/>
  <c r="N16"/>
  <c r="O16"/>
  <c r="N17"/>
  <c r="O17"/>
  <c r="N18"/>
  <c r="O18"/>
  <c r="N19"/>
  <c r="O19"/>
  <c r="O7"/>
  <c r="N7"/>
  <c r="N61" i="16"/>
  <c r="O61"/>
  <c r="N61" i="18"/>
  <c r="O61"/>
  <c r="N8"/>
  <c r="O8"/>
  <c r="N9"/>
  <c r="O9"/>
  <c r="N10"/>
  <c r="O10"/>
  <c r="N11"/>
  <c r="O11"/>
  <c r="N12"/>
  <c r="O12"/>
  <c r="N13"/>
  <c r="O13"/>
  <c r="N14"/>
  <c r="O14"/>
  <c r="N15"/>
  <c r="O15"/>
  <c r="N16"/>
  <c r="O16"/>
  <c r="N17"/>
  <c r="O17"/>
  <c r="N18"/>
  <c r="O18"/>
  <c r="N19"/>
  <c r="O19"/>
  <c r="N20"/>
  <c r="O20"/>
  <c r="N21"/>
  <c r="O21"/>
  <c r="N22"/>
  <c r="O22"/>
  <c r="N23"/>
  <c r="O23"/>
  <c r="N24"/>
  <c r="O24"/>
  <c r="N25"/>
  <c r="O25"/>
  <c r="N26"/>
  <c r="O26"/>
  <c r="N27"/>
  <c r="O27"/>
  <c r="N28"/>
  <c r="O28"/>
  <c r="N29"/>
  <c r="O29"/>
  <c r="N30"/>
  <c r="O30"/>
  <c r="N31"/>
  <c r="O31"/>
  <c r="N32"/>
  <c r="O32"/>
  <c r="N33"/>
  <c r="O33"/>
  <c r="N34"/>
  <c r="O34"/>
  <c r="N35"/>
  <c r="O35"/>
  <c r="N36"/>
  <c r="O36"/>
  <c r="N37"/>
  <c r="O37"/>
  <c r="N38"/>
  <c r="O38"/>
  <c r="N39"/>
  <c r="O39"/>
  <c r="N40"/>
  <c r="O40"/>
  <c r="N41"/>
  <c r="O41"/>
  <c r="N42"/>
  <c r="O42"/>
  <c r="N43"/>
  <c r="O43"/>
  <c r="N44"/>
  <c r="O44"/>
  <c r="N45"/>
  <c r="O45"/>
  <c r="N46"/>
  <c r="O46"/>
  <c r="N47"/>
  <c r="O47"/>
  <c r="N48"/>
  <c r="O48"/>
  <c r="N49"/>
  <c r="O49"/>
  <c r="N50"/>
  <c r="O50"/>
  <c r="N51"/>
  <c r="O51"/>
  <c r="N52"/>
  <c r="O52"/>
  <c r="N53"/>
  <c r="O53"/>
  <c r="N54"/>
  <c r="O54"/>
  <c r="N55"/>
  <c r="O55"/>
  <c r="N56"/>
  <c r="O56"/>
  <c r="N57"/>
  <c r="O57"/>
  <c r="N58"/>
  <c r="O58"/>
  <c r="N59"/>
  <c r="O59"/>
  <c r="N60"/>
  <c r="O60"/>
  <c r="O7"/>
  <c r="N7"/>
  <c r="O8" i="16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7"/>
</calcChain>
</file>

<file path=xl/sharedStrings.xml><?xml version="1.0" encoding="utf-8"?>
<sst xmlns="http://schemas.openxmlformats.org/spreadsheetml/2006/main" count="4458" uniqueCount="1233">
  <si>
    <t>Ετικέτες στήλης</t>
  </si>
  <si>
    <t>ΑΝΑΤΟΛΙΚΗΣ ΜΑΚΕΔΟΝΙΑΣ ΚΑΙ ΘΡΑΚΗΣ</t>
  </si>
  <si>
    <t>ΑΤΤΙΚΗΣ</t>
  </si>
  <si>
    <t>ΒΟΡΕΙΟΥ ΑΙΓΑΙΟΥ</t>
  </si>
  <si>
    <t>ΔΥΤΙΚΗΣ ΕΛΛΑΔΑΣ</t>
  </si>
  <si>
    <t>ΔΥΤΙΚΗΣ ΜΑΚΕΔΟΝΙΑΣ</t>
  </si>
  <si>
    <t>ΗΠΕΙΡΟΥ</t>
  </si>
  <si>
    <t>ΘΕΣΣΑΛΙΑΣ</t>
  </si>
  <si>
    <t>ΙΟΝΙΩΝ ΝΗΣΩΝ</t>
  </si>
  <si>
    <t>ΚΕΝΤΡΙΚΗΣ ΜΑΚΕΔΟΝΙΑΣ</t>
  </si>
  <si>
    <t>ΚΡΗΤΗΣ</t>
  </si>
  <si>
    <t>ΝΟΤΙΟΥ ΑΙΓΑΙΟΥ</t>
  </si>
  <si>
    <t>ΠΕΛΟΠΟΝΝΗΣΟΥ</t>
  </si>
  <si>
    <t>ΣΤΕΡΕΑΣ ΕΛΛΑΔΑΣ</t>
  </si>
  <si>
    <t>Γενικό Άθροισμα</t>
  </si>
  <si>
    <t>Ετικέτες γραμμής</t>
  </si>
  <si>
    <t>ETOS</t>
  </si>
  <si>
    <t>Άθροισμα ΣΥΝΟΛΟ</t>
  </si>
  <si>
    <t>ΣΥΝΟΛΟ</t>
  </si>
  <si>
    <t>Άθροισμα ΤΟΥ ΥΠΟΧΡΕΟΥ</t>
  </si>
  <si>
    <t>ΤΟΥ ΥΠΟΧΡΕΟΥ</t>
  </si>
  <si>
    <t>Άθροισμα ΤΗΣ ΣΥΖΥΓΟΥ</t>
  </si>
  <si>
    <t>ΤΗΣ ΣΥΖΥΓΟΥ</t>
  </si>
  <si>
    <t>MEASURE_ID</t>
  </si>
  <si>
    <t>(Πολλά στοιχεία)</t>
  </si>
  <si>
    <t xml:space="preserve">            &lt;  1.000</t>
  </si>
  <si>
    <t xml:space="preserve">  1.000   -  2.000</t>
  </si>
  <si>
    <t xml:space="preserve">  2.000   -  3.000</t>
  </si>
  <si>
    <t xml:space="preserve">  3.000   -  4.000</t>
  </si>
  <si>
    <t xml:space="preserve">  4.000   -  5.000</t>
  </si>
  <si>
    <t xml:space="preserve">  5.000   -  6.000</t>
  </si>
  <si>
    <t xml:space="preserve">  6.000   -  7.000</t>
  </si>
  <si>
    <t xml:space="preserve">  7.000   -  8.000</t>
  </si>
  <si>
    <t xml:space="preserve">  8.000   -  9.000</t>
  </si>
  <si>
    <t xml:space="preserve">  9.000   - 10.000</t>
  </si>
  <si>
    <t xml:space="preserve"> 10.000  - 11.000</t>
  </si>
  <si>
    <t xml:space="preserve"> 11.000  - 12.000</t>
  </si>
  <si>
    <t xml:space="preserve"> 12.000  - 13.000</t>
  </si>
  <si>
    <t xml:space="preserve"> 13.000  - 14.000</t>
  </si>
  <si>
    <t xml:space="preserve"> 14.000  - 15.000</t>
  </si>
  <si>
    <t xml:space="preserve"> 15.000  - 16.000</t>
  </si>
  <si>
    <t xml:space="preserve"> 16.000  - 17.000</t>
  </si>
  <si>
    <t xml:space="preserve"> 17.000  - 18.000</t>
  </si>
  <si>
    <t xml:space="preserve"> 18.000  - 19.000</t>
  </si>
  <si>
    <t xml:space="preserve"> 19.000  - 20.000</t>
  </si>
  <si>
    <t xml:space="preserve"> 20.000  - 22.000</t>
  </si>
  <si>
    <t xml:space="preserve"> 22.000  - 24.000</t>
  </si>
  <si>
    <t xml:space="preserve"> 24.000  - 26.000</t>
  </si>
  <si>
    <t xml:space="preserve"> 26.000  - 28.000</t>
  </si>
  <si>
    <t xml:space="preserve"> 28.000  - 30.000</t>
  </si>
  <si>
    <t xml:space="preserve"> 30.000  - 33.000</t>
  </si>
  <si>
    <t xml:space="preserve"> 33.000  - 36.000</t>
  </si>
  <si>
    <t xml:space="preserve"> 36.000  - 39.000</t>
  </si>
  <si>
    <t xml:space="preserve"> 39.000  - 42.000</t>
  </si>
  <si>
    <t xml:space="preserve"> 42.000  - 45.000</t>
  </si>
  <si>
    <t xml:space="preserve"> 45.000  - 50.000</t>
  </si>
  <si>
    <t xml:space="preserve"> 50.000  - 55.000</t>
  </si>
  <si>
    <t xml:space="preserve"> 55.000  - 60.000</t>
  </si>
  <si>
    <t xml:space="preserve"> 60.000  - 65.000</t>
  </si>
  <si>
    <t xml:space="preserve"> 65.000  - 70.000</t>
  </si>
  <si>
    <t xml:space="preserve"> 70.000  - 75.000</t>
  </si>
  <si>
    <t xml:space="preserve"> 75.000  - 80.000</t>
  </si>
  <si>
    <t xml:space="preserve"> 80.000  - 85.000</t>
  </si>
  <si>
    <t xml:space="preserve"> 85.000  - 90.000</t>
  </si>
  <si>
    <t xml:space="preserve"> 90.000  - 95.000</t>
  </si>
  <si>
    <t xml:space="preserve"> 95.000  -100.000</t>
  </si>
  <si>
    <t>_           =       0</t>
  </si>
  <si>
    <t>100.000 -110.000</t>
  </si>
  <si>
    <t>110.000 -120.000</t>
  </si>
  <si>
    <t>120.000 -130.000</t>
  </si>
  <si>
    <t>130.000 -140.000</t>
  </si>
  <si>
    <t>140.000 -150.000</t>
  </si>
  <si>
    <t>150.000 -160.000</t>
  </si>
  <si>
    <t>160.000 -170.000</t>
  </si>
  <si>
    <t>170.000 -180.000</t>
  </si>
  <si>
    <t>180.000 -200.000</t>
  </si>
  <si>
    <t>200.000 -220.000</t>
  </si>
  <si>
    <t>220.000 -250.000</t>
  </si>
  <si>
    <t>250.000 -280.000</t>
  </si>
  <si>
    <t>280.000 -310.000</t>
  </si>
  <si>
    <t>310.000 -340.000</t>
  </si>
  <si>
    <t>340.000 -370.000</t>
  </si>
  <si>
    <t>370.000 -400.000</t>
  </si>
  <si>
    <t>400.000 -450.000</t>
  </si>
  <si>
    <t>450.000 -500.000</t>
  </si>
  <si>
    <t>500.000 -550.000</t>
  </si>
  <si>
    <t>550.000 -600.000</t>
  </si>
  <si>
    <t>600.000 -650.000</t>
  </si>
  <si>
    <t>650.000 -700.000</t>
  </si>
  <si>
    <t>700.000 -800.000</t>
  </si>
  <si>
    <t>800.000 -900.000</t>
  </si>
  <si>
    <t>900.000 ΚΑΙ ΑΝΩ</t>
  </si>
  <si>
    <t>ΦΟΡΟΛΟΓΟΥΜΕΝΟΙ</t>
  </si>
  <si>
    <t>ΔΗΛΩΘΕΝ ΕΙΣΟΔΗΜΑ</t>
  </si>
  <si>
    <t>ΑΠΑΛΛΑΓΕΣ ΚΑΙ ΑΦΟΡΟΛΟΓΗΤΑ ΠΟΣΑ</t>
  </si>
  <si>
    <t>ΦΟΡΟΛΟΓΟΥΜΕΝΟ ΕΙΣΟΔΗΜΑ</t>
  </si>
  <si>
    <t>ΜΕΙΩΣΕΙΣ  ΦΟΡΟΥ</t>
  </si>
  <si>
    <t>ΣΥΝΟΛΟ ΦΟΡΟΥ</t>
  </si>
  <si>
    <t>ΓΕΩΡΓΟΙ-ΚΤΗΝΟΤΡΟΦΟΙ-ΑΛΙΕΙΣ-ΕΚΜ. ΔΑΣΩΝ</t>
  </si>
  <si>
    <t>ΕΙΣΟΔΗΜΑΤΙΕΣ</t>
  </si>
  <si>
    <t>ΕΛΕΥΘΕΡΟΙ ΕΠΑΓΓΕΛΜΑΤΙΕΣ</t>
  </si>
  <si>
    <t>ΕΜΠΟΡΟΙ-ΒΙΟΜΗΧΑΝΟΙ-ΒΙΟΤΕΧΝΕΣ-ΕΠΙΤΗΔΕΥΜΑΤΙΕΣ</t>
  </si>
  <si>
    <t>Μ Ι Σ Θ Ω Τ Ο Ι</t>
  </si>
  <si>
    <t>ΣΥΝΤΑΞΙΟΥΧΟΙ</t>
  </si>
  <si>
    <t>ΔΥΟ (2)  ΤΕΚΝΑ</t>
  </si>
  <si>
    <t>ΕΝΑ (1)  ΤΕΚΝΟ</t>
  </si>
  <si>
    <t>ΕΞΙ  (6)  ΤΕΚΝΑ ΚΑΙ ΑΝΩ</t>
  </si>
  <si>
    <t>ΜΗΔΕΝ ΤΕΚΝΑ ΜΕ ΣΥΖΥΓΟ</t>
  </si>
  <si>
    <t>ΜΗΔΕΝ ΤΕΚΝΑ ΧΩΡΙΣ ΣΥΖΥΓΟ</t>
  </si>
  <si>
    <t>ΠΕΝΤΕ  (5)  ΤΕΚΝΑ</t>
  </si>
  <si>
    <t>ΤΕΣΣΕΡΑ (4)  ΤΕΚΝΑ</t>
  </si>
  <si>
    <t>ΤΡΙΑ (3)  ΤΕΚΝΑ</t>
  </si>
  <si>
    <t>ΑΡΙΘΜΟΣ ΦΟΡΟΛΟΓΟΥΜΕΝΩΝ</t>
  </si>
  <si>
    <t>ΕΙΣΟΔΗΜΑ</t>
  </si>
  <si>
    <t>ΣΥΝΟΛΙΚΟΣ ΦΟΡΟΣ</t>
  </si>
  <si>
    <t xml:space="preserve">ΑΡΙΘΜΟΣ  ΦΟΡΟΛΟΓΟΥΜΕΝΩΝ (φορολογικών  δηλώσεων)
</t>
  </si>
  <si>
    <t>ΦΟΡΟΣ ΚΛΙΜΑΚΑΣ</t>
  </si>
  <si>
    <t>ΑΝΑΛΟΓΟΥΝ ΦΟΡΟΣ</t>
  </si>
  <si>
    <t>ΜΕΙΩΣΕΙΣ  ΦΟΡΟΥ ΚΛΙΜΑΚΑΣ</t>
  </si>
  <si>
    <t>ΣΥΜΠΛΗΡΩΜΑΤΙΚΟΣ ΦΟΡΟΣ</t>
  </si>
  <si>
    <t>ΣΥΝΟΛΟ ΕΙΣΟΔΗΜΑΤΟΣ</t>
  </si>
  <si>
    <t>ΠΡΟΣΤ. ΔΙΑΦΟΡΑ ΤΕΚΜΗΡΙΟΥ ΔΑΠΑΝΩΝ ΔΙΑΒΙΩΣΗΣ</t>
  </si>
  <si>
    <t>ΚΙΝΗΤΕΣ ΑΞΙΕΣ</t>
  </si>
  <si>
    <t>ΕΙΣΟΔΗΜΑ ΑΛΛΟΔΑΠΗΣ</t>
  </si>
  <si>
    <t>ΕΜΠΟΡΙΚΕΣ ΚΑΙ ΒΙΟΜΗΧΑΝΙΚΕΣ  ΕΠΙΧΕΙΡΗΣΕΙΣ</t>
  </si>
  <si>
    <t xml:space="preserve"> ΓΕΩΡΓΙΚΕΣ ΕΠΙΧΕΙΡΗΣΕΙΣ</t>
  </si>
  <si>
    <t>ΕΛΕΥΘΕΡΙΑ  ΕΠΑΓΓΕΛΜΑΤΑ</t>
  </si>
  <si>
    <t>ΜΙΣΘΩΤΕΣ ΥΠΗΡΕΣΙΕΣ</t>
  </si>
  <si>
    <t>ΕΙΣΟΔΗΜΑΤΑ ΑΚΙΝΗΤΩΝ</t>
  </si>
  <si>
    <t>ΚΛΙΜΑΚΙΑ ΟΙΚΟΓΕΝΕΙΑΚΟΥ ΕΙΣΟΔΗΜΑΤΟΣ</t>
  </si>
  <si>
    <t xml:space="preserve"> </t>
  </si>
  <si>
    <t xml:space="preserve">ΑΡΙΘΜΟΣ  ΦΟΡΟΛΟΓΟΥΜΕΝΩΝ
</t>
  </si>
  <si>
    <t>ΔΗΛΩΘΕΝ ΟΙΚΟΓΕΝΕΙΑΚΟ ΕΙΣΟΔΗΜΑ</t>
  </si>
  <si>
    <t xml:space="preserve">  Α' -Β' ΠΗΓΗ</t>
  </si>
  <si>
    <t xml:space="preserve">  Γ' ΠΗΓΗ</t>
  </si>
  <si>
    <t xml:space="preserve">  Δ' ΠΗΓΗ</t>
  </si>
  <si>
    <t xml:space="preserve">  Ε' ΠΗΓΗ</t>
  </si>
  <si>
    <t xml:space="preserve">  ΣΤ' ΠΗΓΗ</t>
  </si>
  <si>
    <t xml:space="preserve">  Ζ' ΠΗΓΗ</t>
  </si>
  <si>
    <t>ΕΙΣΟΔΗΜΑ  ΑΛΛΟΔΑΠΗΣ</t>
  </si>
  <si>
    <t>Τελική Φορολογική Επιβάρυνση</t>
  </si>
  <si>
    <t xml:space="preserve"> 22.000 - 26.000</t>
  </si>
  <si>
    <t>10.000 - 12.000</t>
  </si>
  <si>
    <t>12.000 - 15.000</t>
  </si>
  <si>
    <t>15.000 - 18.000</t>
  </si>
  <si>
    <t>18.000 - 22.000</t>
  </si>
  <si>
    <t>26.000 - 30.000</t>
  </si>
  <si>
    <t>30.000 - 36.000</t>
  </si>
  <si>
    <t>36.000 - 42.000</t>
  </si>
  <si>
    <t>42.000 - 50.000</t>
  </si>
  <si>
    <t>50.000 ΚΑΙ ΑΝΩ</t>
  </si>
  <si>
    <t>ΚΑΤΩ ΤΩΝ   10.000</t>
  </si>
  <si>
    <t>ΑΝΑΛΟΓΟΥΝ ΦΟΡΟΣ ΚΛΙΜΑΚΑΣ</t>
  </si>
  <si>
    <t xml:space="preserve">                      15  -    30</t>
  </si>
  <si>
    <t xml:space="preserve">                      30  -    45</t>
  </si>
  <si>
    <t xml:space="preserve">                      45  -    60</t>
  </si>
  <si>
    <t xml:space="preserve">                      60  -    90</t>
  </si>
  <si>
    <t xml:space="preserve">                      90  -   150</t>
  </si>
  <si>
    <t xml:space="preserve">                     150  -   200</t>
  </si>
  <si>
    <t xml:space="preserve">                     200  -   300</t>
  </si>
  <si>
    <t xml:space="preserve">                     300  -   600</t>
  </si>
  <si>
    <t xml:space="preserve">                     600  -  1200</t>
  </si>
  <si>
    <t xml:space="preserve">                     ΜΕΧΡΙ     15</t>
  </si>
  <si>
    <t xml:space="preserve">                     ΜΗΔΕΝ   (=0)</t>
  </si>
  <si>
    <t xml:space="preserve">                    1200  -  1800</t>
  </si>
  <si>
    <t xml:space="preserve">                    1800  -  2400</t>
  </si>
  <si>
    <t xml:space="preserve">                    2400  -  3000</t>
  </si>
  <si>
    <t xml:space="preserve">                    3000  -  6000</t>
  </si>
  <si>
    <t xml:space="preserve">                    6000 ΚΑΙ ΠΑΝΩ</t>
  </si>
  <si>
    <t>ΦΟΡΟΛΟΓΟΥΜΕΝΟΙ %</t>
  </si>
  <si>
    <t>ΦΟΡΟΛΟΓΟΥΜΕΝΟ ΕΙΣΟΔΗΜΑ %</t>
  </si>
  <si>
    <t>ΑΝΑΛΟΓΟΥΝ ΦΟΡΟΣ %</t>
  </si>
  <si>
    <t>ΦΟΡΟΛΟΓΟΥΜΕΝΟΙ (%)</t>
  </si>
  <si>
    <t>ΦΟΡΟΛΟΓΟΥΜΕΝΟ ΕΙΣΟΔΗΜΑ(%)</t>
  </si>
  <si>
    <t>ΑΝΑΛΟΓΟΥΝ ΦΟΡΟΣ(%)</t>
  </si>
  <si>
    <t>Κλιμάκια φόρου</t>
  </si>
  <si>
    <t xml:space="preserve">                         &gt;&gt;       30</t>
  </si>
  <si>
    <t xml:space="preserve">                         &gt;&gt;       45</t>
  </si>
  <si>
    <t xml:space="preserve">                         &gt;&gt;       60</t>
  </si>
  <si>
    <t xml:space="preserve">                         &gt;&gt;       90</t>
  </si>
  <si>
    <t xml:space="preserve">                         &gt;&gt;     150</t>
  </si>
  <si>
    <t xml:space="preserve">                         &gt;&gt;     200</t>
  </si>
  <si>
    <t xml:space="preserve">                         &gt;&gt;     300</t>
  </si>
  <si>
    <t xml:space="preserve">                         &gt;&gt;     600</t>
  </si>
  <si>
    <t xml:space="preserve">                         &gt;&gt;   1200</t>
  </si>
  <si>
    <t xml:space="preserve">                         &gt;&gt;   1800</t>
  </si>
  <si>
    <t xml:space="preserve">                         &gt;&gt;   2400</t>
  </si>
  <si>
    <t xml:space="preserve">                         &gt;&gt;   3000</t>
  </si>
  <si>
    <t xml:space="preserve">                         &gt;&gt;   6000</t>
  </si>
  <si>
    <t xml:space="preserve">                    ΣΥΝΟΛΙΚΑ</t>
  </si>
  <si>
    <t>ΦΟΡΟΛΟΓΟΥΜΕΝΟ ΕΙΣΟΔΗΜΑ (%)</t>
  </si>
  <si>
    <t>ΑΝΑΛΟΓΟΥΝ ΦΟΡΟΣ (%)</t>
  </si>
  <si>
    <t>ΚΛΙΜΑΚΙΑ ΦΟΡΟΥ</t>
  </si>
  <si>
    <t xml:space="preserve">                       &gt;&gt;      30</t>
  </si>
  <si>
    <t xml:space="preserve">                       &gt;&gt;      45</t>
  </si>
  <si>
    <t xml:space="preserve">                       &gt;&gt;      60</t>
  </si>
  <si>
    <t xml:space="preserve">                       &gt;&gt;      90</t>
  </si>
  <si>
    <t xml:space="preserve">                       &gt;&gt;     150</t>
  </si>
  <si>
    <t xml:space="preserve">                       &gt;&gt;     200</t>
  </si>
  <si>
    <t xml:space="preserve">                       &gt;&gt;     300</t>
  </si>
  <si>
    <t xml:space="preserve">                       &gt;&gt;     600</t>
  </si>
  <si>
    <t xml:space="preserve">                       &gt;&gt;    1200</t>
  </si>
  <si>
    <t xml:space="preserve">                       &gt;&gt;    1800</t>
  </si>
  <si>
    <t xml:space="preserve">                       &gt;&gt;    2400</t>
  </si>
  <si>
    <t xml:space="preserve">                       &gt;&gt;    3000</t>
  </si>
  <si>
    <t xml:space="preserve">                       &gt;&gt;    6000</t>
  </si>
  <si>
    <t xml:space="preserve">                      ΣΥΝΟΛΙΚΑ</t>
  </si>
  <si>
    <t xml:space="preserve">                     ΜΕΧΡΙ   15</t>
  </si>
  <si>
    <t>ΔΗΛΩΘΕΝΤΑ</t>
  </si>
  <si>
    <t>ΤΕΚΜΗΡΙΟ</t>
  </si>
  <si>
    <t>ΟΙΚΟΓΕΝΕΙΑΚΑ</t>
  </si>
  <si>
    <t>ΦΟΡΟΛΟΓΟΥΜΕΝΟΙ (φορολογικές δηλώσεις)</t>
  </si>
  <si>
    <t>ΑΡΙΘΜΟΣ</t>
  </si>
  <si>
    <t>%</t>
  </si>
  <si>
    <t>Απαλλαγές &amp; Αφορολόγητα Ποσά</t>
  </si>
  <si>
    <t>ΑΡΙΘΜΟΣ ΦΟΡΟΛΟΓΟΥΜΕΝΩΝ (φορ. δηλώσεων)</t>
  </si>
  <si>
    <t>ΦΟΡΟΛΟΓΟΥΜΕΝΟ ΚΛΙΜΑΚΑΣ</t>
  </si>
  <si>
    <t xml:space="preserve">   </t>
  </si>
  <si>
    <t xml:space="preserve">  100.000 ΚΑΙ ΑΝΩ</t>
  </si>
  <si>
    <t xml:space="preserve">  12.000   -  16.000</t>
  </si>
  <si>
    <t xml:space="preserve">  40.000   -  60.000</t>
  </si>
  <si>
    <t xml:space="preserve">  60.000   -  100.000</t>
  </si>
  <si>
    <t xml:space="preserve">  ΠΡΑΓΜΑΤΙΚΑ - ΑΠΟΣΒΕΣΗ ΔΗΜΟΣΙΟΥ ΧΡΕΟΥΣ</t>
  </si>
  <si>
    <t xml:space="preserve">  ΠΡΑΓΜΑΤΙΚΑ - ΔΙΑΤΡΟΦΗ ΣΥΖΥΓΟΥ</t>
  </si>
  <si>
    <t xml:space="preserve">  ΠΡΑΓΜΑΤΙΚΑ - ΔΩΡΕΩΝ ΚΑΙ ΧΩΡΗΓΙΩΝ</t>
  </si>
  <si>
    <t xml:space="preserve">  ΠΡΑΓΜΑΤΙΚΑ - ΜΙΣΘΩΜΑ ΑΤΟΜΙΚΗΣ ΕΠ. ΤΡΙΤΟΓΕΝΟΥΣ ΤΟΜΕΑ</t>
  </si>
  <si>
    <t xml:space="preserve">  ΠΡΑΓΜΑΤΙΚΑ - ΝΟΣΗΛΙΑ</t>
  </si>
  <si>
    <t>ΦΟΡΟΛΟΓΗΤΕΟ ΕΙΣΟΔΗΜΑ</t>
  </si>
  <si>
    <t>Αριθμός φορολογουμένων (άτομα)</t>
  </si>
  <si>
    <t>Σύνολο Εισοδημάτων</t>
  </si>
  <si>
    <t>ΤΕΚΜΗΡΙΟ ΔΑΠΑΝΩΝ ΔΙΑΒΙΩΣΗΣ</t>
  </si>
  <si>
    <t>ΖΗΜΙΕΣ</t>
  </si>
  <si>
    <t>001</t>
  </si>
  <si>
    <t>002</t>
  </si>
  <si>
    <t>003</t>
  </si>
  <si>
    <t>004</t>
  </si>
  <si>
    <t>005</t>
  </si>
  <si>
    <t>006</t>
  </si>
  <si>
    <t>007</t>
  </si>
  <si>
    <t>008</t>
  </si>
  <si>
    <t>013</t>
  </si>
  <si>
    <t>014</t>
  </si>
  <si>
    <t>017</t>
  </si>
  <si>
    <t>018</t>
  </si>
  <si>
    <t>023</t>
  </si>
  <si>
    <t>024</t>
  </si>
  <si>
    <t>025</t>
  </si>
  <si>
    <t>026</t>
  </si>
  <si>
    <t>029</t>
  </si>
  <si>
    <t>030</t>
  </si>
  <si>
    <t>031</t>
  </si>
  <si>
    <t>032</t>
  </si>
  <si>
    <t>033</t>
  </si>
  <si>
    <t>049</t>
  </si>
  <si>
    <t>051</t>
  </si>
  <si>
    <t>052</t>
  </si>
  <si>
    <t>057</t>
  </si>
  <si>
    <t>058</t>
  </si>
  <si>
    <t>059</t>
  </si>
  <si>
    <t>060</t>
  </si>
  <si>
    <t>061</t>
  </si>
  <si>
    <t>062</t>
  </si>
  <si>
    <t>075</t>
  </si>
  <si>
    <t>076</t>
  </si>
  <si>
    <t>077</t>
  </si>
  <si>
    <t>078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</si>
  <si>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</si>
  <si>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</si>
  <si>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</si>
  <si>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</si>
  <si>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</si>
  <si>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</si>
  <si>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</si>
  <si>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</si>
  <si>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</si>
  <si>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</si>
  <si>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</si>
  <si>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</si>
  <si>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</si>
  <si>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</si>
  <si>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</si>
  <si>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</si>
  <si>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</si>
  <si>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</si>
  <si>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</si>
  <si>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</si>
  <si>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</si>
  <si>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</si>
  <si>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</si>
  <si>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</si>
  <si>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</si>
  <si>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</si>
  <si>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</si>
  <si>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</si>
  <si>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</si>
  <si>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</si>
  <si>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</si>
  <si>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</si>
  <si>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</si>
  <si>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</si>
  <si>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</si>
  <si>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</si>
  <si>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</si>
  <si>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</si>
  <si>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</si>
  <si>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141</t>
  </si>
  <si>
    <t>142</t>
  </si>
  <si>
    <t>143</t>
  </si>
  <si>
    <t>144</t>
  </si>
  <si>
    <t>145</t>
  </si>
  <si>
    <t>146</t>
  </si>
  <si>
    <t>147</t>
  </si>
  <si>
    <t>148</t>
  </si>
  <si>
    <t>151</t>
  </si>
  <si>
    <t>152</t>
  </si>
  <si>
    <t>159</t>
  </si>
  <si>
    <t>160</t>
  </si>
  <si>
    <t>163</t>
  </si>
  <si>
    <t>164</t>
  </si>
  <si>
    <t>165</t>
  </si>
  <si>
    <t>166</t>
  </si>
  <si>
    <t>171</t>
  </si>
  <si>
    <t>172</t>
  </si>
  <si>
    <t>173</t>
  </si>
  <si>
    <t>174</t>
  </si>
  <si>
    <t>175</t>
  </si>
  <si>
    <t>176</t>
  </si>
  <si>
    <t>201</t>
  </si>
  <si>
    <t>202</t>
  </si>
  <si>
    <t>203</t>
  </si>
  <si>
    <t>205</t>
  </si>
  <si>
    <t>207</t>
  </si>
  <si>
    <t>209</t>
  </si>
  <si>
    <t>211</t>
  </si>
  <si>
    <t>212</t>
  </si>
  <si>
    <t>213</t>
  </si>
  <si>
    <t>214</t>
  </si>
  <si>
    <t>215</t>
  </si>
  <si>
    <t>216</t>
  </si>
  <si>
    <t>218</t>
  </si>
  <si>
    <t>219</t>
  </si>
  <si>
    <t>220</t>
  </si>
  <si>
    <t>221</t>
  </si>
  <si>
    <t>222</t>
  </si>
  <si>
    <t>223</t>
  </si>
  <si>
    <t>225</t>
  </si>
  <si>
    <t>226</t>
  </si>
  <si>
    <t>227</t>
  </si>
  <si>
    <t>228</t>
  </si>
  <si>
    <t>229</t>
  </si>
  <si>
    <t>230</t>
  </si>
  <si>
    <t>240</t>
  </si>
  <si>
    <t>241</t>
  </si>
  <si>
    <t>242</t>
  </si>
  <si>
    <t>253</t>
  </si>
  <si>
    <t>255</t>
  </si>
  <si>
    <t>256</t>
  </si>
  <si>
    <t>257</t>
  </si>
  <si>
    <t>258</t>
  </si>
  <si>
    <t>263</t>
  </si>
  <si>
    <t>265</t>
  </si>
  <si>
    <t>291</t>
  </si>
  <si>
    <t>292</t>
  </si>
  <si>
    <t>293</t>
  </si>
  <si>
    <t>294</t>
  </si>
  <si>
    <t>295</t>
  </si>
  <si>
    <t>296</t>
  </si>
  <si>
    <t>297</t>
  </si>
  <si>
    <t>298</t>
  </si>
  <si>
    <t>301</t>
  </si>
  <si>
    <t>302</t>
  </si>
  <si>
    <t>303</t>
  </si>
  <si>
    <t>304</t>
  </si>
  <si>
    <t>305</t>
  </si>
  <si>
    <t>306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</si>
  <si>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</si>
  <si>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</si>
  <si>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</si>
  <si>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</si>
  <si>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</si>
  <si>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</si>
  <si>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</si>
  <si>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</si>
  <si>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</si>
  <si>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</si>
  <si>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326</t>
  </si>
  <si>
    <t>327</t>
  </si>
  <si>
    <t>328</t>
  </si>
  <si>
    <t>329</t>
  </si>
  <si>
    <t>330</t>
  </si>
  <si>
    <t>331</t>
  </si>
  <si>
    <t>335</t>
  </si>
  <si>
    <t>336</t>
  </si>
  <si>
    <t>337</t>
  </si>
  <si>
    <t>338</t>
  </si>
  <si>
    <t>339</t>
  </si>
  <si>
    <t>340</t>
  </si>
  <si>
    <t>341</t>
  </si>
  <si>
    <t>385</t>
  </si>
  <si>
    <t>386</t>
  </si>
  <si>
    <t>389</t>
  </si>
  <si>
    <t>390</t>
  </si>
  <si>
    <t>391</t>
  </si>
  <si>
    <t>392</t>
  </si>
  <si>
    <t>395</t>
  </si>
  <si>
    <t>396</t>
  </si>
  <si>
    <t>401</t>
  </si>
  <si>
    <t>402</t>
  </si>
  <si>
    <t>405</t>
  </si>
  <si>
    <t>406</t>
  </si>
  <si>
    <t>407</t>
  </si>
  <si>
    <t>408</t>
  </si>
  <si>
    <t>411</t>
  </si>
  <si>
    <t>412</t>
  </si>
  <si>
    <t>413</t>
  </si>
  <si>
    <t>414</t>
  </si>
  <si>
    <t>415</t>
  </si>
  <si>
    <t>416</t>
  </si>
  <si>
    <t>417</t>
  </si>
  <si>
    <t>419</t>
  </si>
  <si>
    <t>420</t>
  </si>
  <si>
    <t>421</t>
  </si>
  <si>
    <t>422</t>
  </si>
  <si>
    <t>425</t>
  </si>
  <si>
    <t>426</t>
  </si>
  <si>
    <t>431</t>
  </si>
  <si>
    <t>432</t>
  </si>
  <si>
    <t>433</t>
  </si>
  <si>
    <t>434</t>
  </si>
  <si>
    <t>461</t>
  </si>
  <si>
    <t>462</t>
  </si>
  <si>
    <t>463</t>
  </si>
  <si>
    <t>464</t>
  </si>
  <si>
    <t>465</t>
  </si>
  <si>
    <t>466</t>
  </si>
  <si>
    <t>467</t>
  </si>
  <si>
    <t>468</t>
  </si>
  <si>
    <t>471</t>
  </si>
  <si>
    <t>472</t>
  </si>
  <si>
    <t>475</t>
  </si>
  <si>
    <t>476</t>
  </si>
  <si>
    <t>477</t>
  </si>
  <si>
    <t>478</t>
  </si>
  <si>
    <t>479</t>
  </si>
  <si>
    <t>480</t>
  </si>
  <si>
    <t>481</t>
  </si>
  <si>
    <t>482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</si>
  <si>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</si>
  <si>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</si>
  <si>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</si>
  <si>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</si>
  <si>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</si>
  <si>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</si>
  <si>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</si>
  <si>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</si>
  <si>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</si>
  <si>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</si>
  <si>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</si>
  <si>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</si>
  <si>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</si>
  <si>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</si>
  <si>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</si>
  <si>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</si>
  <si>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</si>
  <si>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</si>
  <si>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</si>
  <si>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</si>
  <si>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</si>
  <si>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</si>
  <si>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</si>
  <si>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</si>
  <si>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</si>
  <si>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</si>
  <si>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</si>
  <si>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</si>
  <si>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615</t>
  </si>
  <si>
    <t>616</t>
  </si>
  <si>
    <t>651</t>
  </si>
  <si>
    <t>652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</si>
  <si>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</si>
  <si>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</si>
  <si>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</si>
  <si>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</si>
  <si>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</si>
  <si>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</si>
  <si>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</si>
  <si>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</si>
  <si>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</si>
  <si>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</si>
  <si>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693</t>
  </si>
  <si>
    <t>694</t>
  </si>
  <si>
    <t>701</t>
  </si>
  <si>
    <t>702</t>
  </si>
  <si>
    <t>703</t>
  </si>
  <si>
    <t>704</t>
  </si>
  <si>
    <t>705</t>
  </si>
  <si>
    <t>706</t>
  </si>
  <si>
    <t>707</t>
  </si>
  <si>
    <t>708</t>
  </si>
  <si>
    <t>711</t>
  </si>
  <si>
    <t>712</t>
  </si>
  <si>
    <t>713</t>
  </si>
  <si>
    <t>714</t>
  </si>
  <si>
    <t>715</t>
  </si>
  <si>
    <t>716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</si>
  <si>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</si>
  <si>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</si>
  <si>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</si>
  <si>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</si>
  <si>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</si>
  <si>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</si>
  <si>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</si>
  <si>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</si>
  <si>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</si>
  <si>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</si>
  <si>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731</t>
  </si>
  <si>
    <t>732</t>
  </si>
  <si>
    <t>735</t>
  </si>
  <si>
    <t>736</t>
  </si>
  <si>
    <t>741</t>
  </si>
  <si>
    <t>742</t>
  </si>
  <si>
    <t>745</t>
  </si>
  <si>
    <t>746</t>
  </si>
  <si>
    <t>747</t>
  </si>
  <si>
    <t>748</t>
  </si>
  <si>
    <t>750</t>
  </si>
  <si>
    <t>751</t>
  </si>
  <si>
    <t>752</t>
  </si>
  <si>
    <t>753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</si>
  <si>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</si>
  <si>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</si>
  <si>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</si>
  <si>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</si>
  <si>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</si>
  <si>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</si>
  <si>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</si>
  <si>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</si>
  <si>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</si>
  <si>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</si>
  <si>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</si>
  <si>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</si>
  <si>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</si>
  <si>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</si>
  <si>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</si>
  <si>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</si>
  <si>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</si>
  <si>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</si>
  <si>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781</t>
  </si>
  <si>
    <t>782</t>
  </si>
  <si>
    <t>783</t>
  </si>
  <si>
    <t>784</t>
  </si>
  <si>
    <t>787</t>
  </si>
  <si>
    <t>788</t>
  </si>
  <si>
    <t>790</t>
  </si>
  <si>
    <t>791</t>
  </si>
  <si>
    <t>793</t>
  </si>
  <si>
    <t>794</t>
  </si>
  <si>
    <t>795</t>
  </si>
  <si>
    <t>796</t>
  </si>
  <si>
    <t>797</t>
  </si>
  <si>
    <t>801</t>
  </si>
  <si>
    <t>802</t>
  </si>
  <si>
    <t>803</t>
  </si>
  <si>
    <t>804</t>
  </si>
  <si>
    <t>805</t>
  </si>
  <si>
    <t>806</t>
  </si>
  <si>
    <t>807</t>
  </si>
  <si>
    <t>811</t>
  </si>
  <si>
    <t>812</t>
  </si>
  <si>
    <t>813</t>
  </si>
  <si>
    <t>814</t>
  </si>
  <si>
    <t>815</t>
  </si>
  <si>
    <t>816</t>
  </si>
  <si>
    <t>817</t>
  </si>
  <si>
    <t>819</t>
  </si>
  <si>
    <t>821</t>
  </si>
  <si>
    <t>823</t>
  </si>
  <si>
    <t>831</t>
  </si>
  <si>
    <t>832</t>
  </si>
  <si>
    <t>833</t>
  </si>
  <si>
    <t>834</t>
  </si>
  <si>
    <t>835</t>
  </si>
  <si>
    <t>836</t>
  </si>
  <si>
    <t>837</t>
  </si>
  <si>
    <t>838</t>
  </si>
  <si>
    <t>851</t>
  </si>
  <si>
    <t>852</t>
  </si>
  <si>
    <t>853</t>
  </si>
  <si>
    <t>854</t>
  </si>
  <si>
    <t>855</t>
  </si>
  <si>
    <t>856</t>
  </si>
  <si>
    <t>857</t>
  </si>
  <si>
    <t>858</t>
  </si>
  <si>
    <t>901</t>
  </si>
  <si>
    <t>902</t>
  </si>
  <si>
    <t>905</t>
  </si>
  <si>
    <t>906</t>
  </si>
  <si>
    <t>907</t>
  </si>
  <si>
    <t>908</t>
  </si>
  <si>
    <t>909</t>
  </si>
  <si>
    <t>910</t>
  </si>
  <si>
    <t>911</t>
  </si>
  <si>
    <t>912</t>
  </si>
  <si>
    <t>915</t>
  </si>
  <si>
    <t>916</t>
  </si>
  <si>
    <t>919</t>
  </si>
  <si>
    <t>920</t>
  </si>
  <si>
    <t>921</t>
  </si>
  <si>
    <t>922</t>
  </si>
  <si>
    <t>923</t>
  </si>
  <si>
    <t>924</t>
  </si>
  <si>
    <t>985</t>
  </si>
  <si>
    <t>986</t>
  </si>
  <si>
    <t>987</t>
  </si>
  <si>
    <t>988</t>
  </si>
  <si>
    <t>995</t>
  </si>
  <si>
    <t>996</t>
  </si>
  <si>
    <t>ΚΩΔΙΚΟΣ</t>
  </si>
  <si>
    <t>ΠΛΗΘΟΣ</t>
  </si>
  <si>
    <t>ΠΟΣΟ</t>
  </si>
  <si>
    <t>ΜΕΣΟΣ ΟΡΟΣ</t>
  </si>
  <si>
    <t xml:space="preserve">  1 - 5.000</t>
  </si>
  <si>
    <t xml:space="preserve">  16.000   -  26.000</t>
  </si>
  <si>
    <t xml:space="preserve">  26.000   -  40.000</t>
  </si>
  <si>
    <t xml:space="preserve">  5.000   -  12.000</t>
  </si>
  <si>
    <t>ΔΗΛΩΘΕΝ ΕΙΣΟΔΗΜΑ(%)</t>
  </si>
  <si>
    <t>Α) ΣΥΝΟΛΙΚΟ</t>
  </si>
  <si>
    <t>Β) ΤΟΥ ΥΠΟΧΡΕΟΥ</t>
  </si>
  <si>
    <t>Γ) ΤΗΣ ΣΥΖΥΓΟΥ</t>
  </si>
  <si>
    <t>ΕΠΙ ΤΟΙΣ % ΤΟΥ ΣΥΝΟΛΟΥ</t>
  </si>
  <si>
    <t>Περιφέρεια</t>
  </si>
  <si>
    <t>ΣΥΝΟΛΟ …</t>
  </si>
  <si>
    <t>ΑΠΟ ΓΕΩΡΓΙΚΕΣ ΕΠΙΧΕΙΡΗΣΕΙΣ</t>
  </si>
  <si>
    <t>ΑΠΟ ΕΛΕΥΘΕΡΙΑ  ΕΠΑΓΓΕΛΜΑΤΑ</t>
  </si>
  <si>
    <t>ΑΠΟ ΚΙΝΗΤΕΣ ΑΞΙΕΣ</t>
  </si>
  <si>
    <t>ΑΠΟ ΜΙΣΘΩΤΕΣ ΥΠΗΡΕΣΙΕΣ</t>
  </si>
  <si>
    <t>ΑΠΟ ΟΙΚΟΔΟΜΕΣ ΚΑΙ ΓΑΙΕΣ</t>
  </si>
  <si>
    <t>ΕΤΟΣ</t>
  </si>
  <si>
    <t>ΑΠΟ ΑΛΛΟΔΑΠΗ</t>
  </si>
  <si>
    <t>ΠΗΓΕΣ ΕΙΣΟΔΗΜΑΤΟΣ</t>
  </si>
  <si>
    <t>ΑΘΗΝΑ</t>
  </si>
  <si>
    <t>ΑΙΤΩΛΟΑΚΑΡΝΑΝΙΑΣ</t>
  </si>
  <si>
    <t>ΑΝΑΤΟΛΙΚΗ ΑΤΤΙΚΗ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</si>
  <si>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</si>
  <si>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</si>
  <si>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</si>
  <si>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</si>
  <si>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</si>
  <si>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</si>
  <si>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</si>
  <si>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ΔΥΤΙΚΗ ΑΤΤΙΚΗ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</si>
  <si>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</si>
  <si>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</si>
  <si>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</si>
  <si>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</si>
  <si>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</si>
  <si>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</si>
  <si>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</si>
  <si>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</si>
  <si>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</si>
  <si>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</si>
  <si>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</si>
  <si>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</si>
  <si>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</si>
  <si>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</si>
  <si>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</si>
  <si>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</si>
  <si>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</si>
  <si>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</si>
  <si>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</si>
  <si>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</si>
  <si>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</si>
  <si>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</si>
  <si>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</si>
  <si>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</si>
  <si>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</si>
  <si>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</si>
  <si>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</si>
  <si>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</si>
  <si>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ΠΕΙΡΑΙΑΣ</t>
  </si>
  <si>
    <t>ΠΕΛΛΗΣ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</si>
  <si>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</si>
  <si>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</si>
  <si>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</si>
  <si>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</si>
  <si>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</si>
  <si>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</si>
  <si>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</si>
  <si>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</si>
  <si>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</si>
  <si>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</si>
  <si>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</si>
  <si>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</si>
  <si>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</si>
  <si>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ΝΟΜΟΣ</t>
  </si>
  <si>
    <t>ΣΥΝΟΛΟ ΟΜΑΔΩΝ ΕΠΑΓΓΕΛΜΑΤΩΝ</t>
  </si>
  <si>
    <t>ΔΙΑΝΟΜΑΡΧΙΑΚΗ ΠΕΡΙΦΕΡΕΙΑ</t>
  </si>
  <si>
    <t>Α) ΤΟΥ ΥΠΟΧΡΕΟΥ</t>
  </si>
  <si>
    <t>Β) ΤΗΣ ΣΥΖΥΓΟΥ</t>
  </si>
  <si>
    <t>ΣΥΝΟΛΙΚΟ</t>
  </si>
  <si>
    <t>ΚΛΙΜΑΚΙΑ ΦΟΡΟΛΟΓΟΥΜΕΝΟΥ ΕΙΣΟΔΗΜΑΤΟΣ</t>
  </si>
  <si>
    <t/>
  </si>
  <si>
    <t>ΑΡΙΘΜΟΣ ΦΟΡΟΛΟΓΟΥΜΕΝΩΝ (φορολογικών δηλώσεων)</t>
  </si>
  <si>
    <t xml:space="preserve">  </t>
  </si>
  <si>
    <t>ΚΛΙΜΑΚΙΑ ΕΙΣΟΔΗΜΑΤΟΣ ΑΠΟ ΟΙΚΟΔΟΜΕΣ ΚΑΙ ΓΑΙΕΣ</t>
  </si>
  <si>
    <t>ΚΛΙΜΑΚΙΑ ΕΙΣΟΔΗΜΑΤΟΣ ΑΠOΕΜΠΟΡΙΚΕΣ- ΒΙΟΜΗΧΑΝΙΚΕΣ  ΚΑΙ ΓΕΩΡΓΙΚΕΣ ΕΠΙΧΕΙΡΗΣΕΙΣ</t>
  </si>
  <si>
    <t xml:space="preserve">ΚΛΙΜΑΚΙΑ ΕΙΣΟΔΗΜΑΤΟΣ ΑΠΟ ΜΙΣΘΩΤΕΣ ΥΠΗΡΕΣΙΕΣ </t>
  </si>
  <si>
    <t>ΚΛΙΜΑΚΙΑ ΕΙΣΟΔΗΜΑΤΟΣ ΑΠΟ ΑΛΛΟΔΑΠΗ</t>
  </si>
  <si>
    <t>01. ΚΑΤΩ ΑΠΟ 1.000</t>
  </si>
  <si>
    <t>02. ΚΑΤΩ ΑΠΟ 2.000</t>
  </si>
  <si>
    <t>03. ΚΑΤΩ ΑΠΟ 3.000</t>
  </si>
  <si>
    <t>04. ΚΑΤΩ ΑΠΟ 4.000</t>
  </si>
  <si>
    <t>05. ΚΑΤΩ ΑΠΟ 5.000</t>
  </si>
  <si>
    <t>06. ΚΑΤΩ ΑΠΟ 6.000</t>
  </si>
  <si>
    <t>07. ΚΑΤΩ ΑΠΟ 7.000</t>
  </si>
  <si>
    <t>08. ΚΑΤΩ ΑΠΟ 8.000</t>
  </si>
  <si>
    <t>09. ΚΑΤΩ ΑΠΟ 9.000</t>
  </si>
  <si>
    <t>10. ΚΑΤΩ ΑΠΟ 10.000</t>
  </si>
  <si>
    <t>11. ΚΑΤΩ ΑΠΟ 11.000</t>
  </si>
  <si>
    <t>12. ΚΑΤΩ ΑΠΟ 12.000</t>
  </si>
  <si>
    <t>13. ΚΑΤΩ ΑΠΟ 13.000</t>
  </si>
  <si>
    <t>14. ΚΑΤΩ ΑΠΟ 14.000</t>
  </si>
  <si>
    <t>15. ΚΑΤΩ ΑΠΟ 15.000</t>
  </si>
  <si>
    <t>16. ΚΑΤΩ ΑΠΟ 16.000</t>
  </si>
  <si>
    <t>17. ΚΑΤΩ ΑΠΟ 17.000</t>
  </si>
  <si>
    <t>18. ΚΑΤΩ ΑΠΟ 18.000</t>
  </si>
  <si>
    <t>19. ΚΑΤΩ ΑΠΟ 19.000</t>
  </si>
  <si>
    <t>20. ΚΑΤΩ ΑΠΟ 20.000</t>
  </si>
  <si>
    <t>21. ΚΑΤΩ ΑΠΟ 22.000</t>
  </si>
  <si>
    <t>22. ΚΑΤΩ ΑΠΟ 24.000</t>
  </si>
  <si>
    <t>23. ΚΑΤΩ ΑΠΟ 26.000</t>
  </si>
  <si>
    <t>24. ΚΑΤΩ ΑΠΟ 28.000</t>
  </si>
  <si>
    <t>25. ΚΑΤΩ ΑΠΟ 30.000</t>
  </si>
  <si>
    <t>26. ΚΑΤΩ ΑΠΟ 33.000</t>
  </si>
  <si>
    <t>27. ΚΑΤΩ ΑΠΟ 36.000</t>
  </si>
  <si>
    <t>28. ΚΑΤΩ ΑΠΟ 39.000</t>
  </si>
  <si>
    <t>29. ΚΑΤΩ ΑΠΟ 42.000</t>
  </si>
  <si>
    <t>30. ΚΑΤΩ ΑΠΟ 45.000</t>
  </si>
  <si>
    <t>31. ΚΑΤΩ ΑΠΟ 50.000</t>
  </si>
  <si>
    <t>32. ΚΑΤΩ ΑΠΟ 55.000</t>
  </si>
  <si>
    <t>33. ΚΑΤΩ ΑΠΟ 60.000</t>
  </si>
  <si>
    <t>34. ΚΑΤΩ ΑΠΟ 65.000</t>
  </si>
  <si>
    <t>35. ΚΑΤΩ ΑΠΟ 70.000</t>
  </si>
  <si>
    <t>36. ΚΑΤΩ ΑΠΟ 75.000</t>
  </si>
  <si>
    <t>37. ΚΑΤΩ ΑΠΟ 80.000</t>
  </si>
  <si>
    <t>38. ΚΑΤΩ ΑΠΟ 85.000</t>
  </si>
  <si>
    <t>39. ΚΑΤΩ ΑΠΟ 90.000</t>
  </si>
  <si>
    <t>40. ΚΑΤΩ ΑΠΟ 95.000</t>
  </si>
  <si>
    <t>41. ΚΑΤΩ ΑΠΟ 100.000</t>
  </si>
  <si>
    <t>42. ΚΑΤΩ ΑΠΟ 110.000</t>
  </si>
  <si>
    <t>43. ΚΑΤΩ ΑΠΟ 120.000</t>
  </si>
  <si>
    <t>44. ΚΑΤΩ ΑΠΟ 130.000</t>
  </si>
  <si>
    <t>45. ΚΑΤΩ ΑΠΟ 140.000</t>
  </si>
  <si>
    <t>46. ΚΑΤΩ ΑΠΟ 150.000</t>
  </si>
  <si>
    <t>47. ΚΑΤΩ ΑΠΟ 160.000</t>
  </si>
  <si>
    <t>48. ΚΑΤΩ ΑΠΟ 170.000</t>
  </si>
  <si>
    <t>49. ΚΑΤΩ ΑΠΟ 180.000</t>
  </si>
  <si>
    <t>50. ΚΑΤΩ ΑΠΟ 200.000</t>
  </si>
  <si>
    <t>51. ΚΑΤΩ ΑΠΟ 220.000</t>
  </si>
  <si>
    <t>52. ΚΑΤΩ ΑΠΟ 250.000</t>
  </si>
  <si>
    <t>53. ΚΑΤΩ ΑΠΟ 280.000</t>
  </si>
  <si>
    <t>54. ΚΑΤΩ ΑΠΟ 310.000</t>
  </si>
  <si>
    <t>55. ΚΑΤΩ ΑΠΟ 340.000</t>
  </si>
  <si>
    <t>56. ΚΑΤΩ ΑΠΟ 370.000</t>
  </si>
  <si>
    <t>57. ΚΑΤΩ ΑΠΟ 400.000</t>
  </si>
  <si>
    <t>58. ΚΑΤΩ ΑΠΟ 450.000</t>
  </si>
  <si>
    <t>59. ΚΑΤΩ ΑΠΟ 500.000</t>
  </si>
  <si>
    <t>60. ΚΑΤΩ ΑΠΟ 550.000</t>
  </si>
  <si>
    <t>61. ΚΑΤΩ ΑΠΟ 600.000</t>
  </si>
  <si>
    <t>62. ΚΑΤΩ ΑΠΟ 650.000</t>
  </si>
  <si>
    <t>63. ΚΑΤΩ ΑΠΟ 700.000</t>
  </si>
  <si>
    <t>64. ΚΑΤΩ ΑΠΟ 800.000</t>
  </si>
  <si>
    <t>65. ΚΑΤΩ ΑΠΟ 900.000</t>
  </si>
  <si>
    <t>66. ΑΝΩ   ΑΠΟ 900.000</t>
  </si>
  <si>
    <t>264</t>
  </si>
  <si>
    <t>266</t>
  </si>
  <si>
    <t>399</t>
  </si>
  <si>
    <t>400</t>
  </si>
  <si>
    <t>960</t>
  </si>
  <si>
    <t>2012</t>
  </si>
  <si>
    <t xml:space="preserve">  ΠΡΑΓΜΑΤΙΚΑ - ΑΣΦΑΛΙΣΤΙΚΕΣ ΕΙΣΦΟΡΕΣ</t>
  </si>
  <si>
    <t xml:space="preserve">  ΠΡΑΓΜΑΤΙΚΑ - ΑΣΦΑΛΙΣΤΡΑ ΖΩΗΣ</t>
  </si>
  <si>
    <t xml:space="preserve">  ΠΡΑΓΜΑΤΙΚΑ - ΔΙΔΑΚΤΡΑ</t>
  </si>
  <si>
    <t xml:space="preserve">  ΠΡΑΓΜΑΤΙΚΑ - ΕΓΚΑΤΑΣΤΑΣΗ ΦΥΣΙΚΟΥ ΑΕΡΙΟΥ</t>
  </si>
  <si>
    <t xml:space="preserve">  ΠΡΑΓΜΑΤΙΚΑ - ΕΝΟΙΚΙΟ ΚΥΡΙΑΣ ΚΑΤΟΙΚΙΑΣ</t>
  </si>
  <si>
    <t xml:space="preserve">  ΠΡΑΓΜΑΤΙΚΑ - ΕΝΟΙΚΙΟ ΦΟΙΤΗΤΩΝ</t>
  </si>
  <si>
    <t xml:space="preserve">  ΠΡΑΓΜΑΤΙΚΑ - ΠΑΡΑΜΕΘΟΡΙΟΣ</t>
  </si>
  <si>
    <t xml:space="preserve">  ΠΡΑΓΜΑΤΙΚΑ - ΤΟΚΟΙ ΔΑΝΕΙΩΝ (ΝΕΩΝ)</t>
  </si>
  <si>
    <t>010</t>
  </si>
  <si>
    <t>011</t>
  </si>
  <si>
    <t>012</t>
  </si>
  <si>
    <t>015</t>
  </si>
  <si>
    <t>016</t>
  </si>
  <si>
    <t>021</t>
  </si>
  <si>
    <t>022</t>
  </si>
  <si>
    <t>034</t>
  </si>
  <si>
    <t>035</t>
  </si>
  <si>
    <t>053</t>
  </si>
  <si>
    <t>054</t>
  </si>
  <si>
    <t>063</t>
  </si>
  <si>
    <t>064</t>
  </si>
  <si>
    <t>069</t>
  </si>
  <si>
    <t>070</t>
  </si>
  <si>
    <t>071</t>
  </si>
  <si>
    <t>073</t>
  </si>
  <si>
    <t>074</t>
  </si>
  <si>
    <t>079</t>
  </si>
  <si>
    <t>080</t>
  </si>
  <si>
    <t>081</t>
  </si>
  <si>
    <t>082</t>
  </si>
  <si>
    <t>083</t>
  </si>
  <si>
    <t>084</t>
  </si>
  <si>
    <t>085</t>
  </si>
  <si>
    <t>087</t>
  </si>
  <si>
    <t>088</t>
  </si>
  <si>
    <t>323</t>
  </si>
  <si>
    <t>324</t>
  </si>
  <si>
    <t>342</t>
  </si>
  <si>
    <t>403</t>
  </si>
  <si>
    <t>404</t>
  </si>
  <si>
    <t>617</t>
  </si>
  <si>
    <t>743</t>
  </si>
  <si>
    <t>744</t>
  </si>
  <si>
    <t>903</t>
  </si>
  <si>
    <t>904</t>
  </si>
  <si>
    <t>959</t>
  </si>
  <si>
    <t>989</t>
  </si>
  <si>
    <t>990</t>
  </si>
  <si>
    <t>997</t>
  </si>
  <si>
    <t>ΑΡΙΘΜΟΣ ΦΟΡΟΛΟΓΟΥΜΕΝΩΝ, ΔΗΛΩΘΕΝ ΟΙΚΟΓΕΝΕΙΑΚΟ ΕΙΣΟΔΗΜΑ, ΑΠΑΛΛΑΓΕΣ ΚΑΙ ΑΦΟΡΟΛΟΓΗΤΑ ΠΟΣΑ,</t>
  </si>
  <si>
    <t>ΦΟΡΟΛΟΓΟΥΜΕΝΟ ΕΙΣΟΔΗΜΑ ΚΑΙ ΦΟΡΟΣ ΚΑΤΑ ΚΛΙΜΑΚΙΑ ΟΙΚΟΓΕΝΕΙΑΚΟΥ ΕΙΣΟΔΗΜΑΤΟΣ.  ΕΠΙ ΠΛΕΟΝ ΑΘΡΟΙΣΤΙΚΕΣ ΣΕΙΡΕΣ ΚΑΙ ΠΟΣΟΣΤΑ.</t>
  </si>
  <si>
    <t>Ά ΣΥΝΟΛΟ ΕΛΛΑΔΑΣ</t>
  </si>
  <si>
    <t>Β' ΠΕΡΙΦΕΡΕΙΑ ΑΤΤΙΚΗΣ</t>
  </si>
  <si>
    <t>Γ΄ΛΟΙΠΗ ΧΩΡΑ</t>
  </si>
  <si>
    <t>1.ΑΡΙΘΜΟΣ ΦΟΡΟΛΟΓΟΥΜΕΝΩΝ</t>
  </si>
  <si>
    <t>2.ΕΙΣΟΔΗΜΑ ΑΠΟ..........</t>
  </si>
  <si>
    <t xml:space="preserve">   ΟΙΚΟΔΟΜΕΣ</t>
  </si>
  <si>
    <t xml:space="preserve">   ΚΙΝΗΤΕΣ ΑΞΙΕΣ</t>
  </si>
  <si>
    <t xml:space="preserve">   ΕΜΠΟΡΙΚΕΣ-ΒΙΟΜΗΧΑΝΙΚΕΣ  ΕΠΙΧΕΙΡΗΣΕΙΣ</t>
  </si>
  <si>
    <t xml:space="preserve">   ΓΕΩΡΓΙΚΕΣ ΕΠΙΧΕΙΡΗΣΕΙΣ</t>
  </si>
  <si>
    <t xml:space="preserve">   ΜΙΣΘΩΤΕΣ ΥΠΗΡΕΣΙΕΣ</t>
  </si>
  <si>
    <t xml:space="preserve">   ΕΛΕΥΘΕΡΙΑ  ΕΠΑΓΓΕΛΜΑΤΑ</t>
  </si>
  <si>
    <t xml:space="preserve">   ΕΙΣΟΔΗΜΑ  ΣΤΗΝ  ΑΛΛΟΔΑΠΗ</t>
  </si>
  <si>
    <t>3.ΑΥΤ/ΛΩΣ ΦΟΡΟΛΟΓΗΘΕΝΤΑ...............</t>
  </si>
  <si>
    <t xml:space="preserve">    ΚΕΡΔΗ ΕΤΑΙΡΕΙΩΝ  § 10 Ν.2238/94</t>
  </si>
  <si>
    <t xml:space="preserve">    ΛΟΙΠΑ ΑΥΤΟΤΕΛΩΣ ΦΟΡΟΛΟΓΗΘΕΝΤΑ ΠΟΣΑ</t>
  </si>
  <si>
    <t>4.ΤΕΚΜΗΡΙΟ ΔΑΠΑΝΩΝ ΔΙΑΒΙΩΣΗΣ</t>
  </si>
  <si>
    <t>5.Τ Ε Κ Μ Η Ρ Ι Ο   Β ΠΗΓΗΣ</t>
  </si>
  <si>
    <t>6.Τ Ε Κ Μ Η Ρ Ι Ο  Ε ΠΗΓΗΣ</t>
  </si>
  <si>
    <t>7.ΑΡΝΗΤΙΚΑ ΣΤΟΙΧΕΙΑ ΑΠΟ ΖΗΜΙΕΣ</t>
  </si>
  <si>
    <t>8. ΑΠΑΛΛΑΣΣΟΜΕΝΑ ΠΟΣΑ</t>
  </si>
  <si>
    <t>9.ΑΦΟΡΟΛΟΓΗΤΑ ΠΟΣΑ ΑΠΟ.........</t>
  </si>
  <si>
    <t xml:space="preserve">   ΠΕΡΙΠΤΩΣΕΙΣ ΠΑΡ.9 ΑΡΘΡΟΥ 73 Ν.3842/2010</t>
  </si>
  <si>
    <t>10. ΦΟΡΟΛΟΓΟΥΜΕΝΟ ΕΙΣΟΔΗΜΑ</t>
  </si>
  <si>
    <t>11.  ΦΟΡΟΣ ΚΛΙΜΑΚΑΣ  ΕΙΣΟΔΗΜΑΤΟΣ</t>
  </si>
  <si>
    <t>12.  ΜΕΙΩΣΕΙΣ  ΦΟΡΟΥ</t>
  </si>
  <si>
    <t xml:space="preserve">   ΠΑΡΑΜΕΘΟΡΙΟΣ</t>
  </si>
  <si>
    <t xml:space="preserve">   ΝΟΣΗΛΙΑ</t>
  </si>
  <si>
    <t xml:space="preserve">   ΤΟΚΟΙ ΔΑΝΕΙΩΝ (ΝΕΩΝ)</t>
  </si>
  <si>
    <t xml:space="preserve">   ΕΝΟΙΚΙΟ ΚΥΡΙΑΣ ΚΑΤΟΙΚΙΑΣ</t>
  </si>
  <si>
    <t xml:space="preserve">   ΕΝΟΙΚΙΟ ΦΟΙΤΗΤΩΝ</t>
  </si>
  <si>
    <t xml:space="preserve">   ΔΙΔΑΚΤΡΑ</t>
  </si>
  <si>
    <t xml:space="preserve">   ΔΙΑΤΡΟΦΗ ΣΥΖΥΓΟΥ</t>
  </si>
  <si>
    <t xml:space="preserve">   ΑΣΦΑΛΙΣΤΡΑ ΖΩΗΣ</t>
  </si>
  <si>
    <t xml:space="preserve">   ΔΩΡΕΩΝ ΚΑΙ ΧΟΡΗΓΙΩΝ</t>
  </si>
  <si>
    <t xml:space="preserve">   ΕΓΚΑΤΑΣΤΑΣΗ ΦΥΣΙΚΟΥ ΑΕΡΙΟΥ</t>
  </si>
  <si>
    <t xml:space="preserve">   ΑΣΦΑΛΙΣΤΙΚΕΣ ΕΙΣΦΟΡΕΣ</t>
  </si>
  <si>
    <t xml:space="preserve">   ΑΠΟΣΒΕΣΗ ΔΗΜΟΣΙΟΥ ΧΡΕΟΥΣ</t>
  </si>
  <si>
    <t xml:space="preserve">   ΜΙΣΘΩΜΑ ΑΤΟΜΙΚΗΣ ΕΠ. ΤΡΙΤΟΓΕΝΟΥΣ ΤΟΜΕΑ</t>
  </si>
  <si>
    <t>13. ΥΠΟΛΟΙΠΟ ΦΟΡΟΥ</t>
  </si>
  <si>
    <t>14. ΣΥΜΠΛΗΡΩΜΑΤΙΚΟΣ ΦΟΡΟΣ</t>
  </si>
  <si>
    <t>15.ΕΠΙΒΑΡΥΝΣΗ ΦΟΡΟΥ ΛΟΓΩ ΑΠΟΔΕΙΞΕΩΝ</t>
  </si>
  <si>
    <t>17. ΣΥΝΟΛΙΚΟΣ ΦΟΡΟΣ</t>
  </si>
  <si>
    <t>19. ΠΡΟΚΑΤΑΒΟΛΗ  ΕΠΟΜΕΝΟΥ  ΧΡΟΝΟΥ</t>
  </si>
  <si>
    <t>20.ΕΙΣΦΟΡΑ ΥΠΕΡ ΕΛΓΑ</t>
  </si>
  <si>
    <t>21. ΧΑΡΤΟΣΗΜΟ</t>
  </si>
  <si>
    <t>22. ΕΙΣΦΟΡΑ ΟΓΑ ΧΑΡΤΟΣΗΜΟΥ</t>
  </si>
  <si>
    <t>23. ΦΟΡΟΣ ΕΚΠΡΟΘΕΣΜΟΣ</t>
  </si>
  <si>
    <t>24. ΠΑΡΑΚΡΑΤΗΘΕΝΤΕΣ ΦΟΡΟΙ</t>
  </si>
  <si>
    <t>25. ΠΡΟΚΑΤΑΒΟΛΗ  ΠΡΟΗΓΟΥΜΕΝΟΥ ΧΡΟΝΟΥ</t>
  </si>
  <si>
    <t>26. ΕΙΔ. ΕΙΣΦ. ΑΛΛΗΛΕΓΓΥΗΣ</t>
  </si>
  <si>
    <t>27. ΤΕΛΟΣ ΕΠΙΤΗΔΕΥΜΑΤΟΣ</t>
  </si>
  <si>
    <t xml:space="preserve">   ΠΟΛΙΤΙΣΤΙΚΕΣ ΧΟΡΗΓΙΕΣ</t>
  </si>
  <si>
    <t>ΑΡΙΘΜΟΣ ΦΟΡΟΛΟΓΟΥΜΕΝΩΝ, ΔΗΛΩΘΕΝ ΕΙΣΟΔΗΜΑ ΚΑΤΑ
ΠΗΓΗ ΠΡΟΕΛΕΥΣΗΣ, ΑΠΑΛΛΑΓΕΣ, ΕΚΠΤΩΣΕΙΣ,
ΦΟΡΟΛΟΓΗΤΕΟ ΕΙΣΟΔΗΜΑ,ΦΟΡΟΣ (ΣΥΝΟΛΟ ΕΛΛΑΔΑΣ,
ΠΕΡΙΦΕΡΕΙΑΚΕΣ ΔΙΟΙΚΗΣΕΙΣ)</t>
  </si>
  <si>
    <t>ΕΠΙ ΤΟΙΣ %
ΤΟΥ ΣΥΝΟΛΟΥ</t>
  </si>
  <si>
    <t>ΚΛΙΜΑΚΙΑ 
ΟΙΚΟΓΕΝΕΙΑΚΟΥ
ΕΙΣΟΔΗΜΑΤΟΣ</t>
  </si>
  <si>
    <t>ΚΛΙΜΑΚΙΑ 
ΟΙΚΟΓΕΝΕΙΑΚΟΥ
 ΕΙΣΟΔΗΜΑΤΟΣ</t>
  </si>
  <si>
    <t>ΚΛΙΜΑΚΙΑ
ΟΙΚΟΓΕΝΕΙΑΚΟΥ
ΕΙΣΟΔΗΜΑΤΟΣ</t>
  </si>
  <si>
    <t xml:space="preserve">            =       0</t>
  </si>
  <si>
    <t xml:space="preserve">ΜΕΧΡΙ  1.000      </t>
  </si>
  <si>
    <t xml:space="preserve">  &gt;&gt;   2.000</t>
  </si>
  <si>
    <t xml:space="preserve">  &gt;&gt;   3.000</t>
  </si>
  <si>
    <t xml:space="preserve">  &gt;&gt;   4.000</t>
  </si>
  <si>
    <t xml:space="preserve">  &gt;&gt;   5.000</t>
  </si>
  <si>
    <t xml:space="preserve">  &gt;&gt;   6.000</t>
  </si>
  <si>
    <t xml:space="preserve">  &gt;&gt;   7.000</t>
  </si>
  <si>
    <t xml:space="preserve">  &gt;&gt;   8.000</t>
  </si>
  <si>
    <t xml:space="preserve">  &gt;&gt;   9.000</t>
  </si>
  <si>
    <t xml:space="preserve">  &gt;&gt;   10.000</t>
  </si>
  <si>
    <t xml:space="preserve">  &gt;&gt;   11.000</t>
  </si>
  <si>
    <t xml:space="preserve">  &gt;&gt;   12.000</t>
  </si>
  <si>
    <t xml:space="preserve">  &gt;&gt;   13.000</t>
  </si>
  <si>
    <t xml:space="preserve">  &gt;&gt;   14.000</t>
  </si>
  <si>
    <t xml:space="preserve">  &gt;&gt;   15.000</t>
  </si>
  <si>
    <t xml:space="preserve">  &gt;&gt;   16.000</t>
  </si>
  <si>
    <t xml:space="preserve">  &gt;&gt;   17.000</t>
  </si>
  <si>
    <t xml:space="preserve">  &gt;&gt;   18.000</t>
  </si>
  <si>
    <t xml:space="preserve">  &gt;&gt;   19.000</t>
  </si>
  <si>
    <t xml:space="preserve">  &gt;&gt;   20.000</t>
  </si>
  <si>
    <t xml:space="preserve">  &gt;&gt;   22.000</t>
  </si>
  <si>
    <t xml:space="preserve">  &gt;&gt;   24.000</t>
  </si>
  <si>
    <t xml:space="preserve">  &gt;&gt;   26.000</t>
  </si>
  <si>
    <t xml:space="preserve">  &gt;&gt;   28.000</t>
  </si>
  <si>
    <t xml:space="preserve">  &gt;&gt;   30.000</t>
  </si>
  <si>
    <t xml:space="preserve">  &gt;&gt;   33.000</t>
  </si>
  <si>
    <t xml:space="preserve">  &gt;&gt;   36.000</t>
  </si>
  <si>
    <t xml:space="preserve">  &gt;&gt;   39.000</t>
  </si>
  <si>
    <t xml:space="preserve">  &gt;&gt;   42.000</t>
  </si>
  <si>
    <t xml:space="preserve">  &gt;&gt;   45.000</t>
  </si>
  <si>
    <t xml:space="preserve">  &gt;&gt;   50.000</t>
  </si>
  <si>
    <t xml:space="preserve">  &gt;&gt;   55.000</t>
  </si>
  <si>
    <t xml:space="preserve">  &gt;&gt;   60.000</t>
  </si>
  <si>
    <t xml:space="preserve">  &gt;&gt;   65.000</t>
  </si>
  <si>
    <t xml:space="preserve">  &gt;&gt;   70.000</t>
  </si>
  <si>
    <t xml:space="preserve">  &gt;&gt;   75.000</t>
  </si>
  <si>
    <t xml:space="preserve">  &gt;&gt;   80.000</t>
  </si>
  <si>
    <t xml:space="preserve">  &gt;&gt;   85.000</t>
  </si>
  <si>
    <t xml:space="preserve">  &gt;&gt;   90.000</t>
  </si>
  <si>
    <t xml:space="preserve">  &gt;&gt;   95.000</t>
  </si>
  <si>
    <t xml:space="preserve">  &gt;&gt;   100.000</t>
  </si>
  <si>
    <t xml:space="preserve">  &gt;&gt;   110.000</t>
  </si>
  <si>
    <t xml:space="preserve">  &gt;&gt;   120.000</t>
  </si>
  <si>
    <t xml:space="preserve">  &gt;&gt;   130.000</t>
  </si>
  <si>
    <t xml:space="preserve">  &gt;&gt;   140.000</t>
  </si>
  <si>
    <t xml:space="preserve">  &gt;&gt;   150.000</t>
  </si>
  <si>
    <t xml:space="preserve">  &gt;&gt;   160.000</t>
  </si>
  <si>
    <t xml:space="preserve">  &gt;&gt;   170.000</t>
  </si>
  <si>
    <t xml:space="preserve">  &gt;&gt;   180.000</t>
  </si>
  <si>
    <t xml:space="preserve">  &gt;&gt;   200.000</t>
  </si>
  <si>
    <t xml:space="preserve">  &gt;&gt;   220.000</t>
  </si>
  <si>
    <t xml:space="preserve">  &gt;&gt;   250.000</t>
  </si>
  <si>
    <t xml:space="preserve">  &gt;&gt;   280.000</t>
  </si>
  <si>
    <t xml:space="preserve">  &gt;&gt;   310.000</t>
  </si>
  <si>
    <t xml:space="preserve">  &gt;&gt;   340.000</t>
  </si>
  <si>
    <t xml:space="preserve">  &gt;&gt;   370.000</t>
  </si>
  <si>
    <t xml:space="preserve">  &gt;&gt;   400.000</t>
  </si>
  <si>
    <t xml:space="preserve">  &gt;&gt;   450.000</t>
  </si>
  <si>
    <t xml:space="preserve">  &gt;&gt;   500.000</t>
  </si>
  <si>
    <t xml:space="preserve">  &gt;&gt;   550.000</t>
  </si>
  <si>
    <t xml:space="preserve">  &gt;&gt;   600.000</t>
  </si>
  <si>
    <t xml:space="preserve">  &gt;&gt;   650.000</t>
  </si>
  <si>
    <t xml:space="preserve">  &gt;&gt;   700.000</t>
  </si>
  <si>
    <t xml:space="preserve">  &gt;&gt;   800.000</t>
  </si>
  <si>
    <t xml:space="preserve">  &gt;&gt;   900.000</t>
  </si>
  <si>
    <t>02.   &gt;&gt;   2.000</t>
  </si>
  <si>
    <t>03.   &gt;&gt;   3.000</t>
  </si>
  <si>
    <t>04.   &gt;&gt;   4.000</t>
  </si>
  <si>
    <t>05.   &gt;&gt;   5.000</t>
  </si>
  <si>
    <t>06.   &gt;&gt;   6.000</t>
  </si>
  <si>
    <t>07.   &gt;&gt;   7.000</t>
  </si>
  <si>
    <t>08.   &gt;&gt;   8.000</t>
  </si>
  <si>
    <t>09.   &gt;&gt;   9.000</t>
  </si>
  <si>
    <t>10.   &gt;&gt;   10.000</t>
  </si>
  <si>
    <t>11.   &gt;&gt;   11.000</t>
  </si>
  <si>
    <t>12.   &gt;&gt;   12.000</t>
  </si>
  <si>
    <t>13.   &gt;&gt;   13.000</t>
  </si>
  <si>
    <t>14.   &gt;&gt;   14.000</t>
  </si>
  <si>
    <t>15.   &gt;&gt;   15.000</t>
  </si>
  <si>
    <t>16.   &gt;&gt;   16.000</t>
  </si>
  <si>
    <t>17.   &gt;&gt;   17.000</t>
  </si>
  <si>
    <t>18.   &gt;&gt;   18.000</t>
  </si>
  <si>
    <t>19.   &gt;&gt;   19.000</t>
  </si>
  <si>
    <t>20.   &gt;&gt;   20.000</t>
  </si>
  <si>
    <t>21.   &gt;&gt;   22.000</t>
  </si>
  <si>
    <t>22.   &gt;&gt;   24.000</t>
  </si>
  <si>
    <t>23.   &gt;&gt;   26.000</t>
  </si>
  <si>
    <t>24.   &gt;&gt;   28.000</t>
  </si>
  <si>
    <t>25.   &gt;&gt;   30.000</t>
  </si>
  <si>
    <t>26.   &gt;&gt;   33.000</t>
  </si>
  <si>
    <t>27.   &gt;&gt;   36.000</t>
  </si>
  <si>
    <t>28.   &gt;&gt;   39.000</t>
  </si>
  <si>
    <t>29.   &gt;&gt;   42.000</t>
  </si>
  <si>
    <t>30.   &gt;&gt;   45.000</t>
  </si>
  <si>
    <t>31.   &gt;&gt;   50.000</t>
  </si>
  <si>
    <t>32.   &gt;&gt;   55.000</t>
  </si>
  <si>
    <t>33.   &gt;&gt;   60.000</t>
  </si>
  <si>
    <t>34.   &gt;&gt;   65.000</t>
  </si>
  <si>
    <t>35.   &gt;&gt;   70.000</t>
  </si>
  <si>
    <t>36.   &gt;&gt;   75.000</t>
  </si>
  <si>
    <t>37.   &gt;&gt;   80.000</t>
  </si>
  <si>
    <t>38.   &gt;&gt;   85.000</t>
  </si>
  <si>
    <t>39.   &gt;&gt;   90.000</t>
  </si>
  <si>
    <t>40.   &gt;&gt;   95.000</t>
  </si>
  <si>
    <t>41.   &gt;&gt;   100.000</t>
  </si>
  <si>
    <t>42.   &gt;&gt;   110.000</t>
  </si>
  <si>
    <t>43.   &gt;&gt;   120.000</t>
  </si>
  <si>
    <t>44.   &gt;&gt;   130.000</t>
  </si>
  <si>
    <t>45.   &gt;&gt;   140.000</t>
  </si>
  <si>
    <t>46.   &gt;&gt;   150.000</t>
  </si>
  <si>
    <t>47.   &gt;&gt;   160.000</t>
  </si>
  <si>
    <t>48.   &gt;&gt;   170.000</t>
  </si>
  <si>
    <t>49.   &gt;&gt;   180.000</t>
  </si>
  <si>
    <t>50.   &gt;&gt;   200.000</t>
  </si>
  <si>
    <t>51.   &gt;&gt;   220.000</t>
  </si>
  <si>
    <t>52.   &gt;&gt;   250.000</t>
  </si>
  <si>
    <t>53.   &gt;&gt;   280.000</t>
  </si>
  <si>
    <t>54.   &gt;&gt;   310.000</t>
  </si>
  <si>
    <t>55.   &gt;&gt;   340.000</t>
  </si>
  <si>
    <t>56.   &gt;&gt;   370.000</t>
  </si>
  <si>
    <t>57.   &gt;&gt;   400.000</t>
  </si>
  <si>
    <t>58.   &gt;&gt;   450.000</t>
  </si>
  <si>
    <t>59.   &gt;&gt;   500.000</t>
  </si>
  <si>
    <t>60.   &gt;&gt;   550.000</t>
  </si>
  <si>
    <t>61.   &gt;&gt;   600.000</t>
  </si>
  <si>
    <t>62.   &gt;&gt;   650.000</t>
  </si>
  <si>
    <t>63.   &gt;&gt;   700.000</t>
  </si>
  <si>
    <t>64.   &gt;&gt;   800.000</t>
  </si>
  <si>
    <t>65.   &gt;&gt;   900.000</t>
  </si>
  <si>
    <t>01. ΜΕΧΡΙ  1.000</t>
  </si>
  <si>
    <t>66. ΣΥΝΟΛΟ…..</t>
  </si>
  <si>
    <t>00.      = 0</t>
  </si>
  <si>
    <t>ΓΕΩΡΓΟΙ-ΚΤΗΝΟΤΡΟΦΟΙ-
ΑΛΙΕΙΣ-ΕΚΜ. ΔΑΣΩΝ</t>
  </si>
  <si>
    <t xml:space="preserve">    ΠΕΡΙΠΤΩΣΕΙΣ ΠΑΡ.9 ΑΡΘΡΟΥ 73 Ν.3842/2010</t>
  </si>
  <si>
    <t xml:space="preserve">    ΠΟΛΙΤΙΣΤΙΚΕΣ ΧΟΡΗΓΙΕΣ</t>
  </si>
  <si>
    <t>11. ΦΟΡΟΣ ΚΛΙΜΑΚΑΣ  ΕΙΣΟΔΗΜΑΤΟΣ</t>
  </si>
  <si>
    <t>12. ΜΕΙΩΣΕΙΣ  ΦΟΡΟΥ</t>
  </si>
  <si>
    <t xml:space="preserve">    ΠΑΡΑΜΕΘΟΡΙΟΣ</t>
  </si>
  <si>
    <t xml:space="preserve">    ΝΟΣΗΛΙΑ</t>
  </si>
  <si>
    <t xml:space="preserve">    ΤΟΚΟΙ ΔΑΝΕΙΩΝ (ΝΕΩΝ)</t>
  </si>
  <si>
    <t xml:space="preserve">    ΕΝΟΙΚΙΟ ΚΥΡΙΑΣ ΚΑΤΟΙΚΙΑΣ</t>
  </si>
  <si>
    <t xml:space="preserve">    ΕΝΟΙΚΙΟ ΦΟΙΤΗΤΩΝ</t>
  </si>
  <si>
    <t xml:space="preserve">    ΔΙΔΑΚΤΡΑ</t>
  </si>
  <si>
    <t xml:space="preserve">    ΔΙΑΤΡΟΦΗ ΣΥΖΥΓΟΥ</t>
  </si>
  <si>
    <t xml:space="preserve">    ΑΣΦΑΛΙΣΤΡΑ ΖΩΗΣ</t>
  </si>
  <si>
    <t xml:space="preserve">    ΔΩΡΕΩΝ ΚΑΙ ΧΟΡΗΓΙΩΝ</t>
  </si>
  <si>
    <t xml:space="preserve">    ΕΓΚΑΤΑΣΤΑΣΗ ΦΥΣΙΚΟΥ ΑΕΡΙΟΥ</t>
  </si>
  <si>
    <t xml:space="preserve">    ΑΣΦΑΛΙΣΤΙΚΕΣ ΕΙΣΦΟΡΕΣ</t>
  </si>
  <si>
    <t xml:space="preserve">    ΑΠΟΣΒΕΣΗ ΔΗΜΟΣΙΟΥ ΧΡΕΟΥΣ</t>
  </si>
  <si>
    <t xml:space="preserve">    ΜΙΣΘΩΜΑ ΑΤΟΜΙΚΗΣ ΕΠ. ΤΡΙΤΟΓΕΝΟΥΣ ΤΟΜΕΑ</t>
  </si>
  <si>
    <t>ΕΜΠΟΡΟΙ-ΒΙΟΜΗΧΑΝΟΙ-
ΒΙΟΤΕΧΝΕΣ-ΕΠΙΤΗΔΕΥΜΑΤΙΕΣ</t>
  </si>
  <si>
    <t>ΠΙΝΑΚΑΣ 3   ΑΡΙΘΜΟΣ ΦΟΡΟΛΟΓΟΥΜΕΝΩΝ, ΔΗΛΩΘΕΝ ΕΙΣΟΔΗΜΑ ΚΑΤΑ  ΠΗΓΗ ΠΡΟΕΛΕΥΣΗΣ, ΑΠΑΛΛΑΓΕΣ, ΕΚΠΤΩΣΕΙΣ, ΦΟΡΟΛΟΓΗΤΕΟ ΕΙΣΟΔΗΜΑ,ΦΟΡΟΣ ( ΚΑΙ ΤΩΝ ΔΥΟ ΣΥΖΥΓΩΝ), 
Κ Α Τ Α  Ο Μ Α Δ Ε Σ  Ε Π Α Γ Γ Ε Λ Μ Α Τ Ω Ν</t>
  </si>
  <si>
    <t>ΑΡΙΘΜΟΣ
ΦΟΡΟΛΟΓΟΥΜΕΝΩΝ</t>
  </si>
  <si>
    <t>ΑΡΙΘΜΟΣ
ΦΟΡΟΛΟΓΙΚΩΝ
ΔΗΛΩΣΕΩΝ</t>
  </si>
  <si>
    <t>ΣΥΝΟΛΙΚΟΣ
ΦΟΡΟΣ</t>
  </si>
  <si>
    <t xml:space="preserve">ΟΜΑΔΕΣ ΕΠΑΓΓΕΛΜΑΤΩΝ  </t>
  </si>
  <si>
    <t>ΑΡΙΘΜΟΣ
Φορολογικών
Δηλώσεων</t>
  </si>
  <si>
    <t xml:space="preserve">ΑΡΙΘΜΟΣ ΦΟΡΟΛΟΓΟΥΜΕΝΩΝ - ΔΗΛΩΘΕΝ ΟΙΚΟΓΕΝΕΙΑΚΟ ΕΙΣΟΔΗΜΑ - ΦΟΡΟΛΟΓΟΥΜΕΝΟ ΕΙΣΟΔΗΜΑ - ΑΠΑΛΛΑΓΕΣ ΚΑΙ ΑΦΟΡΟΛΟΓΗΤΑ ΠΟΣΑ - ΦΟΡΟΣ ΚΛΙΜΑΚΑΣ - ΜΕΙΩΣΕΙΣ ΦΟΡΟΥ - ΦΟΡΟΣ ΠΟΥ ΑΝΑΛΟΓΕΙ </t>
  </si>
  <si>
    <t xml:space="preserve"> ΚΑΤΑ ΚΛΙΜΑΚΙΑ ΕΙΣΟΔΗΜΑΤΟΣ.    ΕΠΙ ΠΛΕΟΝ Α) ΑΝΑΛΟΓΩΝ ΦΟΡΟΣ ΚΛΙΜΑΚΑΣ - ΣΥΜΠΛΗΡΩΜΑΤΙΚΟΣ ΚΑΙ ΕΠΙΒΑΡΥΝΣΗ ΦΟΡΟΥ ΛΟΓΩ ΑΠΟΔΕΙΞΕΩΝ  Β) ΜΕΣΟΣ ΦΟΡΟΣ ΚΑΙ ΜΕΣΗ ΕΠΙΒΑΡΥΝΣΗ ΤΟΥ ΕΙΣΟΔΗΜΑΤΟΣ.</t>
  </si>
  <si>
    <t>ΦΟΡΟΛΟΓΟΥΜΕΝΟΙ
ΜΕ</t>
  </si>
  <si>
    <t>%  ΤΟΥ 
ΦΟΡΟΥ ΚΛΙΜΑΚΑΣ</t>
  </si>
  <si>
    <t>% ΤΟΥ 
ΕΙΣΟΔΗΜΑΤΟΣ</t>
  </si>
  <si>
    <t>ΕΠΙΒΑΡΥΝΣΗ 
ΦΟΡΟΥ ΛΟΓΩ 
ΑΠΟΔΕΙΞΕΩΝ</t>
  </si>
  <si>
    <t>ΚΛΙΜΑΚΙΑ 
ΕΙΣΟΔΗΜΑΤΟΣ 
ΥΠΟΧΡΕΟΥ 
ΚΑΙ ΤΕΚΝΩΝ</t>
  </si>
  <si>
    <t xml:space="preserve"> ΜΕΙΩΣΕΙΣ ΦΟΡΟΥ - ΦΟΡΟΣ ΠΟΥ ΑΝΑΛΟΓΕΙ   ΚΑΤΑ ΚΛΙΜΑΚΙΑ ΕΙΣΟΔΗΜΑΤΟΣ.  ΕΠΙ ΠΛΕΟΝ ΕΜΦΑΝΙΖΟΝΤΑΙ ΠΟΣΟΣΤΑ  ΕΠΙ ΤΟΥ ΔΗΛΩΘΕΝΤΟΣ ΕΙΣΟΔΗΜΑΤΟΣ.</t>
  </si>
  <si>
    <t>ΚΛΙΜΑΚΙΑ 
ΕΙΣΟΔΗΜΑΤΟΣ 
ΣΥΖΥΓΟΥ</t>
  </si>
  <si>
    <t xml:space="preserve">ΑΡΙΘΜΟΣ ΦΟΡΟΛΟΓΟΥΜΕΝΩΝ - ΔΗΛΩΘΕΝ ΕΙΣΟΔΗΜΑ  ΤΗΣ ΣΥΖΥΓΟΥ  -  ΦΟΡΟΛΟΓΟΥΜΕΝΟ ΕΙΣΟΔΗΜΑ - ΑΠΑΛΛΑΓΕΣ ΚΑΙ ΑΦΟΡΟΛΟΓΗΤΑ ΠΟΣΑ - ΦΟΡΟΣ ΚΛΙΜΑΚΑΣ - </t>
  </si>
  <si>
    <t>ΜΕΙΩΣΕΙΣ ΦΟΡΟΥ - ΦΟΡΟΣ ΠΟΥ ΑΝΑΛΟΓΕΙ   ΚΑΤΑ ΚΛΙΜΑΚΙΑ ΕΙΣΟΔΗΜΑΤΟΣ.  ΕΠΙ ΠΛΕΟΝ ΕΜΦΑΝΙΖΟΝΤΑΙ ΠΟΣΟΣΤΑ  ΕΠΙ ΤΟΥ ΔΗΛΩΘΕΝΤΟΣ ΕΙΣΟΔΗΜΑΤΟΣ.</t>
  </si>
  <si>
    <t>ΚΛΙΜΑΚΙΑ 
ΟΙΚΟΓΕΝΕΙΑΚΟΥ 
ΕΙΣΟΔΗΜΑΤΟΣ</t>
  </si>
  <si>
    <t xml:space="preserve">ΑΡΙΘΜΟΣ  
ΦΟΡΟΛΟΓΟΥΜΕΝΩΝ 
(φορολογικών  δηλώσεων)
</t>
  </si>
  <si>
    <t>ΑΡΙΘΜΟΣ ΦΟΡΟΛΟΓΟΥΜΕΝΩΝ ΚΑΙ ΔΗΛΩΘΕΝ  ΟΙΚΟΓΕΝΕΙΑΚΟ ΕΙΣΟΔΗΜΑ ΑΠΟ ΚΑΘΕ ΚΑΤΗΓΟΡΙΑ ΠΡΟΕΛΕΥΣΗΣ</t>
  </si>
  <si>
    <t>ΚΑΤΑ ΚΛΙΜΑΚΙΑ ΕΙΣΟΔΗΜΑΤΟΣ</t>
  </si>
  <si>
    <t>ΚΛΙΜΑΚΙΑ
ΕΙΣΟΔΗΜΑΤΟΣ
ΥΠΟΧΡΕΟΥ</t>
  </si>
  <si>
    <t>ΑΡΙΘΜΟΣ ΦΟΡΟΛΟΓΟΥΜΕΝΩΝ ΚΑΙ ΔΗΛΩΘΕΝ ΕΙΣΟΔΗΜΑ ΥΠΟΧΡΕΟΥ ΚΑΙ ΤΕΚΝΩΝ ΑΠΟ ΚΑΘΕ ΚΑΤΗΓΟΡΙΑ ΠΡΟΕΛΕΥΣΗΣ</t>
  </si>
  <si>
    <t>ΚΛΙΜΑΚΙΑ
ΕΙΣΟΔΗΜΑΤΟΣ
ΣΥΖΥΓΟΥ</t>
  </si>
  <si>
    <t>ΑΡΙΘΜΟΣ ΦΟΡΟΛΟΓΟΥΜΕΝΩΝ ΚΑΙ ΔΗΛΩΘΕΝ ΕΙΣΟΔΗΜΑ  ΤΗΣ ΣΥΖΥΓΟΥ  ΑΠΟ ΚΑΘΕ ΚΑΤΗΓΟΡΙΑ ΠΡΟΕΛΕΥΣΗΣ</t>
  </si>
  <si>
    <t>ΚΛΙΜΑΚΙΑ
ΕΙΣΟΔΗΜΑΤΟΣ
ΠΗΓΩΝ</t>
  </si>
  <si>
    <t>ΔΗΛΩΘΕΝ
ΕΙΣΟΔΗΜΑ</t>
  </si>
  <si>
    <t>ΑΡΙΘΜΟΣ ΦΟΡΟΛΟΓΟΥΜΕΝΩΝ
(Φορολογικών δηλώσεων)</t>
  </si>
  <si>
    <t>ΑΠΟ ΒΙΟΜΗΧΑΝΙΚΕΣ ΚΑΙ 
ΕΜΠΟΡΙΚΕΣ ΕΠΙΧΕΙΡΗΣΕΙΣ</t>
  </si>
  <si>
    <t xml:space="preserve"> ΑΡΙΘΜΟΣ  ΦΟΡΟΛΟΓΟΥΜΕΝΩΝ  ΚΑΙ  ΔΗΛΩΘΕΝ  ΕΙΣΟΔΗΜΑ  ΑΠΟ  ΚΑΘΕ  ΚΑΤΗΓΟΡΙΑ</t>
  </si>
  <si>
    <t xml:space="preserve">  ΚΑΤΑ  ΚΛΙΜΑΚΙΑ  ΕΙΣΟΔΗΜΑΤΟΣ  ΤΩΝ  ΕΠΙ  ΜΕΡΟΥΣ  ΚΑΤΗΓΟΡΙΩΝ</t>
  </si>
  <si>
    <t xml:space="preserve"> ΚΑΤΑ  ΚΛΙΜΑΚΙΑ  ΕΙΣΟΔΗΜΑΤΟΣ  ΤΩΝ  ΕΠΙ  ΜΕΡΟΥΣ  ΚΑΤΗΓΟΡΙΩΝ</t>
  </si>
  <si>
    <t>Α. ΤΟΥ ΥΠΟΧΡΕΟΥ</t>
  </si>
  <si>
    <t>ΑΠΟ ΒΙΟΜΗΧΑΝΙΚΕΣ ΚΑΙ
ΕΜΠΟΡΙΚΕΣ ΕΠΙΧΕΙΡΗΣΕΙΣ</t>
  </si>
  <si>
    <t>Β. ΤΗΣ ΣΥΖΥΓΟΥ</t>
  </si>
  <si>
    <t>ΚΛΙΜΑΚΙΑ
ΦΟΡΟΛΟΓΟΥΜΕΝΟΥ
ΕΙΣΟΔΗΜΑΤΟΣ</t>
  </si>
  <si>
    <t xml:space="preserve"> ΑΡΙΘΜΟΣ  ΦΟΡΟΛΟΓΟΥΜΕΝΩΝ,  ΦΟΡΟΛΟΓΟΥΜΕΝΟ  ΕΙΣΟΔΗΜΑ  ΚΑΙ  ΑΝΑΛΟΓΩΝ  ΦΟΡΟΣ  ΚΛΙΜΑΚΑΣ  ΚΑΤΆ</t>
  </si>
  <si>
    <t>ΚΛΙΜΑΚΙΑ  ΦΟΡΟΛΟΓΟΥΜΕΝΟΥ  ΕΙΣΟΔΗΜΑΤΟΣ   Α) ΣΥΝΟΛΙΚΟΥ   Β) ΤΟΥ ΣΥΖΥΓΟΥ   Γ) ΤΗΣ ΣΥΖΥΓΟΥ</t>
  </si>
  <si>
    <t>ΚΑΤΑΝΟΜΗ ΑΡΙΘΜΟΥ ΦΟΡΟΛΟΓΟΥΜΕΝΩΝ, ΦΟΡΟΛΟΓΟΥΜΕΝΟΥ ΕΙΣΟΔΗΜΑΤΟΣ, ΦΟΡΟΥ ΚΛΙΜΑΚΑΣ  ΠΟΥ ΑΝΑΛΟΓΕΙ</t>
  </si>
  <si>
    <t>ΚΑΤΑ ΚΛΙΜΑΚΙΑ ΑΝΑΛΟΓΟΥΝΤΟΣ ΦΟΡΟΥ</t>
  </si>
  <si>
    <t>ΑΘΡΟΙΣΤΙΚΕΣ   ΣΕΙΡΕΣ ΑΠΟ   ΤΑ   ΚΑΤΩΤΕΡΑ   ΣΤΑ  ΑΝΩΤΕΡΑ ΚΛΙΜΑΚΙΑ</t>
  </si>
  <si>
    <t>ΦΟΡΟΛΟΓΟΥΜΕΝΟ
 ΕΙΣΟΔΗΜΑ</t>
  </si>
  <si>
    <t>ΦΟΡΟΣ ΚΛΙΜΑΚΑΣ  ΕΙΣΟΔΗΜΑΤΟΣ</t>
  </si>
  <si>
    <t>ΥΠΟΛΟΙΠΟ ΦΟΡΟΥ</t>
  </si>
  <si>
    <t>ΑΡΙΘΜΟΣ ΦΟΡΟΛΟΓΟΥΜΕΝΩΝ, ΦΟΡΟΛΟΓΟΥΜΕΝΟ ΕΙΣΟΔΗΜΑ ΚΑΤΑ ΚΛΙΜΑΚΙΑ ΦΟΡΟΛΟΓΙΚΗΣ ΚΛΙΜΑΚΑΣ, ΔΗΛΩΘΕΝ ΕΙΣΟΔΗΜΑ, ΠΡΑΓΜΑΤΙΚΕΣ ΜΕΙΩΣΕΙΣ ΦΟΡΟΥ, ΦΟΡΟΣ ΚΛΙΜΑΚΑΣ,  ΥΠΟΛΟΙΠΟ ΦΟΡΟΥ.</t>
  </si>
  <si>
    <t>ΦΟΡΟΛΟΓΟΥΜΕΝΟ
ΕΙΣΟΔΗΜΑ</t>
  </si>
  <si>
    <t>ΦΟΡΟΛΟΓΟΥΜΕΝΟ 
ΕΙΣΟΔΗΜΑ</t>
  </si>
  <si>
    <t>ΦΟΡΟΛΟΓΗΤΕΟ
ΕΙΣΟΔΗΜΑ</t>
  </si>
  <si>
    <t>ΑΠΟ  ΟΙΚΟΔΟΜΕΣ</t>
  </si>
  <si>
    <t>ΑΠΟ ΕΜΠΟΡΙΚΕΣ-ΒΙΟΜΗΧΑΝΙΚΕΣ  ΕΠΙΧΕΙΡΗΣΕΙΣ</t>
  </si>
  <si>
    <t>ΑΠΟ  ΜΙΣΘΩΤΕΣ ΥΠΗΡΕΣΙΕΣ</t>
  </si>
  <si>
    <t>ΑΠΟ ΕΙΣΟΔΗΜΑ  ΣΤΗΝ  ΑΛΛΟΔΑΠΗ</t>
  </si>
  <si>
    <t>ΚΛΙΜΑΚΙΑ 
ΑΤΟΜΙΚΟΥ 
ΦΟΡΟΛΟΓΗΤΕΟΥ
ΕΙΣΟΔΗΜΑΤΟΣ</t>
  </si>
  <si>
    <t>Πίνακας που εμφανίζει κατανομή σε κλιμάκια ατομικού φορολογητέου εισοδήματος του φορολογητέου εισοδήματος  φορολογουμένων  που έχουν εισόδημα από μισθούς ή συντάξεις -εν γένει- , χωρίς να αποκλείεται και εισόδημα άλλης πηγής .</t>
  </si>
  <si>
    <t xml:space="preserve">Πίνακας που εμφανίζει κατανομή σε κλιμάκια ατομικού φορολογητέου εισοδήματος του φορολογητέου εισοδήματος φορολογουμένων  που δεν έχουν εισόδημα από μισθούς ή συντάξεις εν γένει. </t>
  </si>
  <si>
    <t>ΑΠΟ ΟΙΚΟΔΟΜΕΣ</t>
  </si>
  <si>
    <t>ΕΙΣΟΔΗΜΑ  ΣΤΗΝ  ΑΛΛΟΔΑΠΗ</t>
  </si>
  <si>
    <t>Πίνακας που εμφανίζει κατανομή σε κλιμάκια ατομικού φορολογητέου εισοδήματος του φορολογητέου εισοδήματος  φορολογουμένων  αδιακρίτως  του αν υπάρχει μισθωτό ή όχι εισόδημα.</t>
  </si>
  <si>
    <t>ΔΗΛΩΘΕΝ
ΟΙΚΟΓΕΝΕΙΑΚΟ
ΕΙΣΟΔΗΜΑ</t>
  </si>
  <si>
    <t>ΣΥΝΟΛΟ
ΕΙΣΟΔΗΜΑΤΟΣ</t>
  </si>
  <si>
    <t>ΑΠΑΛΛΑΓΕΣ
ΕΚΠΤΩΣΕΙΣ</t>
  </si>
  <si>
    <t>ΑΡΙΘΜΟΣ ΦΟΡΟΛΟΓΟΥΜΕΝΩΝ-ΔΗΛΩΘΕΝ ΟΙΚΟΓΕΝΕΙΑΚΟ ΕΙΣΟΔΗΜΑ ΚΑΤΑ ΠΗΓΗ, ΕΚΠΤΩΣΕΙΣ, ΦΟΡΟΛΟΓΟΥΜΕΝΟ ΕΙΣΟΔΗΜΑ ΚΑΙ ΣΥΝΟΛΙΚΟΣ ΦΟΡΟΣ</t>
  </si>
  <si>
    <t>ΑΡΙΘΜΟΣ 
ΦΟΡΟΛΟΓΟΥΜΕΝΩΝ</t>
  </si>
  <si>
    <t>ΔΗΛΩΘΕΝ 
ΟΙΚΟΓΕΝΕΙΑΚΟ
ΕΙΣΟΔΗΜΑ</t>
  </si>
  <si>
    <t>ΑΡΙΘΜΟΣ ΦΟΡΟΛΟΓΟΥΜΕΝΩΝ
(φορολογικών δηλώσεων) 
ΜΕ ΤΕΚΜΗΡΙΟ</t>
  </si>
  <si>
    <t>ΚΑΤΑ ΔΙΑΝΟΜΑΡΧΙΑΚΗ ΠΕΡΙΦΕΡΕΙΑ</t>
  </si>
  <si>
    <t>ΠΙΝΑΚΑΣ ΔΗΛΩΘΕΝΤΩΝ ΕΙΣΟΔΗΜΑΤΩΝ ΟΛΩΝ ΤΩΝ ΠΗΓΩΝ ΚΑΙ ΤΕΚΜΗΡΙΩΝ ΔΑΠΑΝΩΝ ΔΙΑΒΙΩΣΗΣ ΑΘΡΟΙΣΤΙΚΑ ΣΕ ΕΥΡΩ</t>
  </si>
  <si>
    <t>ΟΜΑΔΑ ΕΠΑΓΓΕΛΜΑΤΟΣ</t>
  </si>
  <si>
    <t>ΑΡΙΘΜΟΣ ΦΟΡΟΛΟΓΟΥΜΕΝΩΝ
(φορολογικών δηλώσεων)
ΜΕ ΤΕΚΜΗΡΙΟ</t>
  </si>
  <si>
    <t xml:space="preserve"> ΚΛΙΜΑΚΙΑ 
ΣΥΝΟΛΙΚΟΥ
ΕΙΣΟΔΗΜΑΤΟΣ</t>
  </si>
  <si>
    <t>ΟΙΚΟΓΕΝΕΙΑΚΟ ΕΙΣΟΔΗΜΑ - ΤΕΛΙΚΗ ΦΟΡΟΛΟΓΙΚΗ ΕΠΙΒΑΡΥΝΣΗ</t>
  </si>
  <si>
    <t>ΕΙΣΟΔΗΜΑ ΥΠΟΧΡΕΟΥ ΚΑΙ ΤΕΚΝΩΝ  - ΤΕΛΙΚΗ ΦΟΡΟΛΟΓΙΚΗ ΕΠΙΒΑΡΥΝΣΗ</t>
  </si>
  <si>
    <t xml:space="preserve"> ΚΛΙΜΑΚΙΑ
ΣΥΝΟΛΙΚΟΥ
ΕΙΣΟΔΗΜΑΤΟΣ</t>
  </si>
  <si>
    <t>ΑΡΙΘΜΟΣ
ΦΟΡΟΛΟΓΟΥΜΕΝΩΝ
(φορολογικών
δηλώσεων)</t>
  </si>
  <si>
    <t>ΕΙΣΟΔΗΜΑ ΤΗΣ ΣΥΖΥΓΟΥ   - ΤΕΛΙΚΗ ΦΟΡΟΛΟΓΙΚΗ ΕΠΙΒΑΡΥΝΣΗ</t>
  </si>
  <si>
    <t>Τελική
Φορολογική
Επιβάρυνση</t>
  </si>
  <si>
    <t>ΑΡΙΘΜΟΣ
ΦΟΡΟΛΟΓΟΥΜΕΝΩΝ
(Φορολογικών
Δηλώσεων)</t>
  </si>
  <si>
    <t>ΚΛΙΜΑΚΙΑ
ΔΗΛΩΘΕΝΤΟΣ
ΕΙΣΟΔΗΜΑΤΟΣ</t>
  </si>
  <si>
    <t>ΔΗΛΩΘΕΝ ΟΙΚΟΓΕΝΕΙΑΚΟ ΕΙΣΟΔΗΜΑ -  ΠΡΑΓΜΑΤΙΚΕΣ ΜΕΙΩΣΕΙΣ ΦΟΡΟΥ</t>
  </si>
  <si>
    <t>ΔΗΛΩΘΕΝ ΕΙΣΟΔΗΜΑ ΥΠΟΧΡΕΟΥ ΚΑΙ ΤΕΚΝΩΝ - ΠΡΑΓΜΑΤΙΚΕΣ ΜΕΙΩΣΕΙΣ ΦΟΡΟΥ</t>
  </si>
  <si>
    <t>ΔΗΛΩΘΕΝ ΕΙΣΟΔΗΜΑ ΤΗΣ ΣΥΖΥΓΟΥ  - ΠΡΑΓΜΑΤΙΚΕΣ ΜΕΙΩΣΕΙΣ ΦΟΡΟΥ</t>
  </si>
  <si>
    <t>ΟΙΚΟΔΟΜΕΣ</t>
  </si>
  <si>
    <t>ΕΜΠΟΡΙΚΕΣ-ΒΙΟΜΗΧΑΝΙΚΕΣ  ΕΠΙΧΕΙΡΗΣΕΙΣ</t>
  </si>
  <si>
    <t>ΓΕΩΡΓΙΚΕΣ ΕΠΙΧΕΙΡΗΣΕΙΣ</t>
  </si>
  <si>
    <t>ΠΗΓΕΣ
ΕΙΣΟΔΗΜΑΤΟΣ</t>
  </si>
  <si>
    <t>ΕΠΙ ΤΟΙΣ %
ΤΟΥ
ΣΥΝΟΛΟΥ</t>
  </si>
  <si>
    <t>ΚΑΤΑΝΟΜΗ ΔΗΛΩΘΕΝΤΟΣ ΟΙΚΟΓΕΝΕΙΑΚΟΥ ΕΙΣΟΔΗΜΑΤΟΣ ΚΑΤΑ ΚΑΤΗΓΟΡΙΑ  ΚΑΙ ΚΛΙΜΑΚΙΑ ΟΙΚΟΓΕΝΕΙΑΚΟΥ ΕΙΣΟΔΗΜΑΤΟΣ</t>
  </si>
  <si>
    <t>ΑΡΙΘΜΟΣ ΦΟΡΟΛΟΓΟΥΜΕΝΩΝ ΚΑΙ ΕΙΣΟΔΗΜΑ ΑΠΟ ΟΙΚΟΔΟΜΕΣ ΚΑΙ ΓΑΙΕΣ</t>
  </si>
  <si>
    <t>ΑΡΙΘΜΟΣ ΦΟΡΟΛΟΓΟΥΜΕΝΩΝ ΚΑΙ ΕΙΣΟΔΗΜΑ ΑΠΟ ΕΜΠΟΡΙΚΕΣ-</t>
  </si>
  <si>
    <t>ΒΙΟΜΗΧΑΝΙΚΕΣ ΚΑΙ ΓΕΩΡΓΙΚΕΣ ΕΠΙΧΕΙΡΗΣΕΙΣ</t>
  </si>
  <si>
    <t>ΑΡΙΘΜΟΣ ΦΟΡΟΛΟΓΟΥΜΕΝΩΝ ΚΑΙ ΕΙΣΟΔΗΜΑ ΑΠΟ ΜΙΣΘΩΤΕΣ ΥΠΗΡΕΣΙΕΣ</t>
  </si>
  <si>
    <t>ΑΠΑΛΛΑΓΕΣ ΚΑΙ ΑΦΟΡΟΛΟΓΗΤΑ ΠΟΣΑ  - ΜΕΙΩΣΕΙΣ ΦΟΡΟΥ   ΚΑΤΑ ΚΛΙΜΑΚΙΑ ΟΙΚΟΓΕΝΕΙΑΚΟΥ ΕΙΣΟΔΗΜΑΤΟΣ</t>
  </si>
  <si>
    <t xml:space="preserve"> ΣΥΝΟΛΙΚΟΣ ΚΑΙ ΜΕΣΟΣ ΚΑΤΑ ΦΟΡΟΛΟΓΟΥΜΕΝΟ ΦΟΡΟΣ ΚΑΙ   ΜΕΣΗ ΦΟΡΟΛΟΓΙΚΗ ΕΠΙΒΑΡΥΝΣΗ ΚΑΤΑ ΚΛΙΜΑΚΙΑ</t>
  </si>
  <si>
    <t>ΟΙΚΟΓΕΝΕΙΑΚΟΥ ΕΙΣΟΔΗΜΑΤΟΣ</t>
  </si>
  <si>
    <t>ΑΡΙΘΜΟΣ ΦΟΡΟΛΟΓΟΥΜΕΝΩΝ ΚΑΙ ΕΙΣΟΔΗΜΑ ΑΠΟ ΑΛΛΟΔΑΠΗ</t>
  </si>
  <si>
    <t xml:space="preserve"> ΣΥΝΟΛΙΚΟ ΠΛΗΘΟΣ ΚΑΙ ΠΟΣΟ ΑΝΑ ΚΩΔΙΚΟ ΔΗΛΩΣΗΣ ΦΟΡ. ΕΙΣΟΔΗΜΑΤΟΣ</t>
  </si>
  <si>
    <t>ΠΙΝΑΚΑΣ</t>
  </si>
  <si>
    <t>ΑΡΙΘΜΟΣ ΦΟΡΟΛΟΓΟΥΜΕΝΩΝ, ΔΗΛΩΘΕΝ ΕΙΣΟΔΗΜΑ ΚΑΤΑ ΠΗΓΗ ΠΡΟΕΛΕΥΣΗΣ, ΑΠΑΛΛΑΓΕΣ, ΕΚΠΤΩΣΕΙΣ, ΦΟΡΟΛΟΓΗΤΕΟ ΕΙΣΟΔΗΜΑ, ΦΟΡΟΣ (ΣΥΝΟΛΟ ΕΛΛΑΔΑΣ, ΠΕΡΙΦΕΡΕΙΑΚΕΣ ΔΙΟΙΚΗΣΕΙΣ)</t>
  </si>
  <si>
    <t>ΟΜΑΔΕΣ ΕΠΑΓΓΕΛΜΑΤΩΝ (Κριτήριο ομαδοποίησης η ΚΥΡΙΑ ΠΗΓΗ Εισοδήματος)</t>
  </si>
  <si>
    <t>ΚΑΤΑΝΟΜΗ ΣΕ ΚΛΙΜΑΚΙΑ ΑΤΟΜΙΚΟΥ ΦΟΡΟΛΟΓΗΤΕΟΥ ΕΙΣΟΔΗΜΑΤΟΣ ΤΟΥ ΦΟΡΟΛΟΓΗΤΕΟΥ ΕΙΣΟΔΗΜΑΤΟΣ ΦΟΡΟΛΟΓΟΥΜΕΝΩΝ ΠΟΥ ΕΧΟΥΝ ΕΙΣΟΔΗΜΑ ΑΠΟ ΜΙΣΘΟΥΣ Ή ΣΥΝΤΑΞΕΙΣ -ΕΝ ΓΕΝΕΙ-, ΧΩΡΙΣ ΝΑ ΑΠΟΚΛΕΙΕΤΑΙ ΚΑΙ ΕΙΣΟΔΗΜΑ ΑΛΛΗΣ ΠΗΓΗΣ.</t>
  </si>
  <si>
    <t>ΚΑΤΑΝΟΜΗ ΣΕ ΚΛΙΜΑΚΙΑ ΑΤΟΜΙΚΟΥ ΦΟΡΟΛΟΓΗΤΕΟΥ ΕΙΣΟΔΗΜΑΤΟΣ ΤΟΥ ΦΟΡΟΛΟΓΗΤΕΟΥ ΕΙΣΟΔΗΜΑΤΟΣ ΦΟΡΟΛΟΓΟΥΜΕΝΩΝ ΠΟΥ ΔΕΝ ΕΧΟΥΝ ΕΙΣΟΔΗΜΑ ΑΠΟ ΜΙΣΘΟΥΣ Ή ΣΥΝΤΑΞΕΙΣ ΕΝ ΓΕΝΕΙ.</t>
  </si>
  <si>
    <t>ΚΑΤΑΝΟΜΗ ΣΕ ΚΛΙΜΑΚΙΑ ΑΤΟΜΙΚΟΥ ΦΟΡΟΛΟΓΗΤΕΟΥ ΕΙΣΟΔΗΜΑΤΟΣ ΤΟΥ ΦΟΡΟΛΟΓΗΤΕΟΥ ΕΙΣΟΔΗΜΑΤΟΣ ΦΟΡΟΛΟΓΟΥΜΕΝΩΝ ΑΔΙΑΚΡΙΤΩΣ ΤΟΥ ΑΝ ΥΠΑΡΧΕΙ ΜΙΣΘΩΤΟ Ή ΌΧΙ ΕΙΣΟΔΗΜΑ.</t>
  </si>
  <si>
    <t>ΑΡΙΘΜΟΣ ΦΟΡΟΛΟΓΟΥΜΕΝΩΝ ΚΑΙ ΕΙΣΟΔΗΜΑ ΑΠΟ ΕΜΠΟΡΙΚΕΣ-ΒΙΟΜΗΧΑΝΙΚΕΣ ΚΑΙ ΓΕΩΡΓΙΚΕΣ ΕΠΙΧΕΙΡΗΣΕΙΣ</t>
  </si>
  <si>
    <t>ΠΕΡΙΕΧΟΜΕΝΑ</t>
  </si>
  <si>
    <t>ΤΕΧΝΙΚΗ ΠΕΡΙΓΡΑΦΗ ΠΙΝΑΚΩΝ</t>
  </si>
  <si>
    <t>Π.1</t>
  </si>
  <si>
    <t>Π.2</t>
  </si>
  <si>
    <t>Π.3</t>
  </si>
  <si>
    <t>Π.4</t>
  </si>
  <si>
    <t>Π.5</t>
  </si>
  <si>
    <t>Π.6</t>
  </si>
  <si>
    <t>Π.6Α</t>
  </si>
  <si>
    <t>Π.6Β</t>
  </si>
  <si>
    <t>Π.7</t>
  </si>
  <si>
    <t>Π.7Α</t>
  </si>
  <si>
    <t>Π.7Β</t>
  </si>
  <si>
    <t>Π.8</t>
  </si>
  <si>
    <t>Π.8Α</t>
  </si>
  <si>
    <t>Π.8Β</t>
  </si>
  <si>
    <t>Π.10</t>
  </si>
  <si>
    <t>Π.11</t>
  </si>
  <si>
    <t>Π.11Α</t>
  </si>
  <si>
    <t>Π.11Β</t>
  </si>
  <si>
    <t>Π.12</t>
  </si>
  <si>
    <t>Π.12Α</t>
  </si>
  <si>
    <t>Π.12Β</t>
  </si>
  <si>
    <t>Π.13Α</t>
  </si>
  <si>
    <t>Π.13Β</t>
  </si>
  <si>
    <t>Π.21</t>
  </si>
  <si>
    <t>Π.22</t>
  </si>
  <si>
    <t>Π.23</t>
  </si>
  <si>
    <t>Π.24</t>
  </si>
  <si>
    <t>Π.25</t>
  </si>
  <si>
    <t>Π.31</t>
  </si>
  <si>
    <t>Π.32</t>
  </si>
  <si>
    <t>Π.Α</t>
  </si>
  <si>
    <t>Π.ΑΑ</t>
  </si>
  <si>
    <t>Π.ΑΒ</t>
  </si>
  <si>
    <t>Π.Β</t>
  </si>
  <si>
    <t>Π.ΒΑ</t>
  </si>
  <si>
    <t>Π.ΒΒ</t>
  </si>
  <si>
    <t>Π.Γ</t>
  </si>
  <si>
    <t>Π.Δ</t>
  </si>
  <si>
    <t>Π.Ε</t>
  </si>
  <si>
    <t>Π.ΣΤ</t>
  </si>
  <si>
    <t>ΑΠΑΛΛΑΓΕΣ ΚΑΙ ΑΦΟΡΟΛΟΓΗΤΑ ΠΟΣΑ - ΜΕΙΩΣΕΙΣ ΦΟΡΟΥ ΚΑΤΑ ΚΛΙΜΑΚΙΑ ΟΙΚΟΓΕΝΕΙΑΚΟΥ ΕΙΣΟΔΗΜΑΤΟΣ</t>
  </si>
  <si>
    <t>Π.Ι</t>
  </si>
  <si>
    <t>Π.ΙΓ</t>
  </si>
  <si>
    <t>Π.ΙΔ</t>
  </si>
  <si>
    <t>ΑΡΙΘΜΟΣ ΦΟΡΟΛΟΓΟΥΜΕΝΩΝ - ΔΗΛΩΘΕΝ ΟΙΚΟΓΕΝΕΙΑΚΟ ΕΙΣΟΔΗΜΑ - ΦΟΡΟΛΟΓΟΥΜΕΝΟ ΕΙΣΟΔΗΜΑ - ΑΠΑΛΛΑΓΕΣ ΚΑΙ ΑΦΟΡΟΛΟΓΗΤΑ ΠΟΣΑ - ΦΟΡΟΣ ΚΛΙΜΑΚΑΣ - ΜΕΙΩΣΕΙΣ ΦΟΡΟΥ - ΦΟΡΟΣ ΠΟΥ ΑΝΑΛΟΓΕΙ  ΚΑΤΑ ΚΛΙΜΑΚΙΑ ΕΙΣΟΔΗΜΑΤΟΣ. ΕΠΙΠΛΕΟΝ Α) ΑΝΑΛΟΓΩΝ ΦΟΡΟΣ ΚΛΙΜΑΚΑΣ - ΣΥΜΠΛΗΡΩΜΑΤΙΚΟΣ ΚΑΙ ΕΠΙΒΑΡΥΝΣΗ ΦΟΡΟΥ ΛΟΓΩ ΑΠΟΔΕΙΞΕΩΝ  Β) ΜΕΣΟΣ ΦΟΡΟΣ ΚΑΙ ΜΕΣΗ ΕΠΙΒΑΡΥΝΣΗ ΤΟΥ ΕΙΣΟΔΗΜΑΤΟΣ.</t>
  </si>
  <si>
    <t>Π.2Α</t>
  </si>
  <si>
    <t>Π.2Β</t>
  </si>
  <si>
    <t xml:space="preserve">ΑΡΙΘΜΟΣ ΦΟΡΟΛΟΓΟΥΜΕΝΩΝ - ΔΗΛΩΘΕΝ ΕΙΣΟΔΗΜΑ ΥΠΟΧΡΕΟΥ ΚΑΙ ΤΕΚΝΩΝ - ΦΟΡΟΛΟΓΟΥΜΕΝΟ ΕΙΣΟΔΗΜΑ - ΑΠΑΛΛΑΓΕΣ ΚΑΙ ΑΦΟΡΟΛΟΓΗΤΑ ΠΟΣΑ - ΦΟΡΟΣ ΚΛΙΜΑΚΑΣ - </t>
  </si>
  <si>
    <t>ΑΡΙΘΜΟΣ ΦΟΡΟΛΟΓΟΥΜΕΝΩΝ - ΔΗΛΩΘΕΝ ΕΙΣΟΔΗΜΑ ΥΠΟΧΡΕΟΥ ΚΑΙ ΤΕΚΝΩΝ - ΦΟΡΟΛΟΓΟΥΜΕΝΟ ΕΙΣΟΔΗΜΑ - ΑΠΑΛΛΑΓΕΣ ΚΑΙ ΑΦΟΡΟΛΟΓΗΤΑ ΠΟΣΑ - ΜΕΙΩΣΕΙΣ ΦΟΡΟΥ - ΦΟΡΟΣ ΚΑΤΑ ΚΛΙΜΑΚΙΑ ΕΙΣΟΔΗΜΑΤΟΣ. ΕΠΙΠΛΕΟΝ ΕΜΦΑΝΙΖΟΝΤΑΙ ΠΟΣΟΣΤΑ  ΕΠΙ ΤΟΥ ΔΗΛΩΘΕΝΤΟΣ ΕΙΣΟΔΗΜΑΤΟΣ.</t>
  </si>
  <si>
    <t>ΑΡΙΘΜΟΣ ΦΟΡΟΛΟΓΟΥΜΕΝΩΝ, ΔΗΛΩΘΕΝ ΕΙΣΟΔΗΜΑ ΚΑΤΑ ΠΗΓΗ ΠΡΟΕΛΕΥΣΗΣ, ΑΠΑΛΛΑΓΕΣ, ΕΚΠΤΩΣΕΙΣ, ΦΟΡΟΛΟΓΗΤΕΟ ΕΙΣΟΔΗΜΑ, ΦΟΡΟΣ (ΚΑΙ ΤΩΝ ΔΥΟ ΣΥΖΥΓΩΝ), ΚΑΤΑ ΟΜΑΔΕΣ ΕΠΑΓΓΕΛΜΑΤΩΝ (Κριτήριο ομαδοποίησης η ΚΥΡΙΑ ΠΗΓΗ Εισοδήματος)</t>
  </si>
  <si>
    <t>ΑΡΙΘΜΟΣ ΦΟΡΟΛΟΓΟΥΜΕΝΩΝ, ΔΗΛΩΘΕΝ ΕΙΣΟΔΗΜΑ ΚΑΙ ΣΥΝΟΛΙΚΟΣ ΦΟΡΟΣ ΑΝΑΛΟΓΑ ΜΕ ΤΑ ΟΙΚΟΓΕΝΕΙΑΚΑ ΒΑΡΗ.</t>
  </si>
  <si>
    <t>ΑΡΙΘΜΟΣ ΦΟΡΟΛΟΓΟΥΜΕΝΩΝ - ΔΗΛΩΘΕΝ ΕΙΣΟΔΗΜΑ ΤΗΣ ΣΥΖΥΓΟΥ - ΦΟΡΟΛΟΓΟΥΜΕΝΟ ΕΙΣΟΔΗΜΑ - ΑΠΑΛΛΑΓΕΣ ΚΑΙ ΑΦΟΡΟΛΟΓΗΤΑ ΠΟΣΑ - ΜΕΙΩΣΕΙΣ ΦΟΡΟΥ - ΦΟΡΟΣ ΚΑΤΑ ΚΛΙΜΑΚΙΑ ΕΙΣΟΔΗΜΑΤΟΣ. ΕΠΙΠΛΕΟΝ ΕΜΦΑΝΙΖΟΝΤΑΙ ΠΟΣΟΣΤΑ ΕΠΙ ΤΟΥ ΔΗΛΩΘΕΝΤΟΣ ΕΙΣΟΔΗΜΑΤΟΣ.</t>
  </si>
  <si>
    <t>ΑΡΙΘΜΟΣ ΦΟΡΟΛΟΓΟΥΜΕΝΩΝ ΚΑΙ ΔΗΛΩΘΕΝ ΟΙΚΟΓΕΝΕΙΑΚΟ ΕΙΣΟΔΗΜΑ ΑΠΟ ΚΑΘΕ ΚΑΤΗΓΟΡΙΑ ΠΡΟΕΛΕΥΣΗΣ ΚΑΤΑ ΚΛΙΜΑΚΙΑ ΕΙΣΟΔΗΜΑΤΟΣ.</t>
  </si>
  <si>
    <t>ΑΡΙΘΜΟΣ ΦΟΡΟΛΟΓΟΥΜΕΝΩΝ ΚΑΙ ΔΗΛΩΘΕΝ ΕΙΣΟΔΗΜΑ ΥΠΟΧΡΕΟΥ ΚΑΙ ΤΕΚΝΩΝ ΑΠΟ ΚΑΘΕ ΚΑΤΗΓΟΡΙΑ ΠΡΟΕΛΕΥΣΗΣ ΚΑΤΑ ΚΛΙΜΑΚΙΑ ΕΙΣΟΔΗΜΑΤΟΣ.</t>
  </si>
  <si>
    <t>ΑΡΙΘΜΟΣ ΦΟΡΟΛΟΓΟΥΜΕΝΩΝ ΚΑΙ ΔΗΛΩΘΕΝ ΕΙΣΟΔΗΜΑ ΤΗΣ ΣΥΖΥΓΟΥ ΑΠΟ ΚΑΘΕ ΚΑΤΗΓΟΡΙΑ ΠΡΟΕΛΕΥΣΗΣ ΚΑΤΑ ΚΛΙΜΑΚΙΑ ΕΙΣΟΔΗΜΑΤΟΣ.</t>
  </si>
  <si>
    <t>ΑΡΙΘΜΟΣ ΦΟΡΟΛΟΓΟΥΜΕΝΩΝ ΚΑΙ ΔΗΛΩΘΕΝ ΕΙΣΟΔΗΜΑ ΑΠΟ ΚΑΘΕ ΚΑΤΗΓΟΡΙΑ ΚΑΤΑ ΚΛΙΜΑΚΙΑ ΕΙΣΟΔΗΜΑΤΟΣ ΤΩΝ ΕΠΙ ΜΕΡΟΥΣ ΚΑΤΗΓΟΡΙΩΝ.</t>
  </si>
  <si>
    <t>ΑΡΙΘΜΟΣ ΦΟΡΟΛΟΓΟΥΜΕΝΩΝ ΚΑΙ ΔΗΛΩΘΕΝ ΕΙΣΟΔΗΜΑ ΤΟΥ ΥΠΟΧΡΕΟΥ ΑΠΟ ΚΑΘΕ ΚΑΤΗΓΟΡΙΑ ΚΑΤΑ ΚΛΙΜΑΚΙΑ ΕΙΣΟΔΗΜΑΤΟΣ ΤΩΝ ΕΠΙ ΜΕΡΟΥΣ ΚΑΤΗΓΟΡΙΩΝ.</t>
  </si>
  <si>
    <t>ΑΡΙΘΜΟΣ ΦΟΡΟΛΟΓΟΥΜΕΝΩΝ ΚΑΙ ΔΗΛΩΘΕΝ ΕΙΣΟΔΗΜΑ ΤΗΣ ΣΥΖΥΓΟΥ ΑΠΟ ΚΑΘΕ ΚΑΤΗΓΟΡΙΑ ΚΑΤΑ ΚΛΙΜΑΚΙΑ ΕΙΣΟΔΗΜΑΤΟΣ ΤΩΝ ΕΠΙ ΜΕΡΟΥΣ ΚΑΤΗΓΟΡΙΩΝ.</t>
  </si>
  <si>
    <t>ΑΡΙΘΜΟΣ ΦΟΡΟΛΟΓΟΥΜΕΝΩΝ, ΦΟΡΟΛΟΓΟΥΜΕΝΟ ΕΙΣΟΔΗΜΑ ΚΑΙ ΑΝΑΛΟΓΩΝ ΦΟΡΟΣ ΚΛΙΜΑΚΑΣ ΚΑΤΑ ΚΛΙΜΑΚΙΑ ΦΟΡΟΛΟΓΟΥΜΕΝΟΥ ΕΙΣΟΔΗΜΑΤΟΣ  Α) ΣΥΝΟΛΙΚΟΥ  Β) ΤΟΥ ΣΥΖΥΓΟΥ  Γ) ΤΗΣ ΣΥΖΥΓΟΥ .</t>
  </si>
  <si>
    <t>ΑΡΙΘΜΟΣ ΦΟΡΟΛΟΓΟΥΜΕΝΩΝ, ΔΗΛΩΘΕΝ ΟΙΚΟΓΕΝΕΙΑΚΟ ΕΙΣΟΔΗΜΑ, ΑΠΑΛΛΑΓΕΣ ΚΑΙ ΑΦΟΡΟΛΟΓΗΤΑ ΠΟΣΑ, ΦΟΡΟΛΟΓΟΥΜΕΝΟ ΕΙΣΟΔΗΜΑ ΚΑΙ ΦΟΡΟΣ ΚΑΤΑ ΚΛΙΜΑΚΙΑ ΟΙΚΟΓΕΝΕΙΑΚΟΥ ΕΙΣΟΔΗΜΑΤΟΣ. ΕΠΙΠΛΕΟΝ ΑΘΡΟΙΣΤΙΚΕΣ ΣΕΙΡΕΣ ΚΑΙ ΠΟΣΟΣΤΑ ΓΙΑ ΤΟ ΣΥΝΟΛΟ ΤΗΣ ΧΩΡΑΣ.</t>
  </si>
  <si>
    <t>ΑΡΙΘΜΟΣ ΦΟΡΟΛΟΓΟΥΜΕΝΩΝ, ΔΗΛΩΘΕΝ ΟΙΚΟΓΕΝΕΙΑΚΟ ΕΙΣΟΔΗΜΑ, ΑΠΑΛΛΑΓΕΣ ΚΑΙ ΑΦΟΡΟΛΟΓΗΤΑ ΠΟΣΑ, ΦΟΡΟΛΟΓΟΥΜΕΝΟ ΕΙΣΟΔΗΜΑ ΚΑΙ ΦΟΡΟΣ ΚΑΤΑ ΚΛΙΜΑΚΙΑ ΟΙΚΟΓΕΝΕΙΑΚΟΥ ΕΙΣΟΔΗΜΑΤΟΣ. ΕΠΙΠΛΕΟΝ ΑΘΡΟΙΣΤΙΚΕΣ ΣΕΙΡΕΣ ΚΑΙ ΠΟΣΟΣΤΑ ΓΙΑ ΤΗΝ ΠΕΡΙΦΕΡΕΙΑ ΑΤΤΙΚΗΣ.</t>
  </si>
  <si>
    <t>ΑΡΙΘΜΟΣ ΦΟΡΟΛΟΓΟΥΜΕΝΩΝ, ΔΗΛΩΘΕΝ ΟΙΚΟΓΕΝΕΙΑΚΟ ΕΙΣΟΔΗΜΑ, ΑΠΑΛΛΑΓΕΣ ΚΑΙ ΑΦΟΡΟΛΟΓΗΤΑ ΠΟΣΑ, ΦΟΡΟΛΟΓΟΥΜΕΝΟ ΕΙΣΟΔΗΜΑ ΚΑΙ ΦΟΡΟΣ ΚΑΤΑ ΚΛΙΜΑΚΙΑ ΟΙΚΟΓΕΝΕΙΑΚΟΥ ΕΙΣΟΔΗΜΑΤΟΣ. ΕΠΙΠΛΕΟΝ ΑΘΡΟΙΣΤΙΚΕΣ ΣΕΙΡΕΣ ΚΑΙ ΠΟΣΟΣΤΑ ΓΙΑ ΤΗΝ ΥΠΟΛΟΙΠΗ ΧΩΡΑ.</t>
  </si>
  <si>
    <t>ΚΑΤΑΝΟΜΗ ΑΡΙΘΜΟΥ ΦΟΡΟΛΟΓΟΥΜΕΝΩΝ, ΦΟΡΟΛΟΓΟΥΜΕΝΟΥ ΕΙΣΟΔΗΜΑΤΟΣ, ΦΟΡΟΥ ΚΛΙΜΑΚΑΣ ΠΟΥ ΑΝΑΛΟΓΕΙ ΚΑΤΑ ΚΛΙΜΑΚΙΑ ΑΝΑΛΟΓΟΥΝΤΟΣ ΦΟΡΟΥ ΤΟΥ ΥΠΟΧΡΕΟΥ. ΕΠΙΠΛΕΟΝ ΑΘΡΟΙΣΤΙΚΕΣ ΣΕΙΡΕΣ ΑΠΟ ΤΑ ΚΑΤΩΤΕΡΑ ΣΤΑ ΑΝΩΤΕΡΑ ΚΛΙΜΑΚΙΑ.</t>
  </si>
  <si>
    <t>ΚΑΤΑΝΟΜΗ ΑΡΙΘΜΟΥ ΦΟΡΟΛΟΓΟΥΜΕΝΩΝ, ΦΟΡΟΛΟΓΟΥΜΕΝΟΥ ΕΙΣΟΔΗΜΑΤΟΣ, ΦΟΡΟΥ ΚΛΙΜΑΚΑΣ ΠΟΥ ΑΝΑΛΟΓΕΙ ΚΑΤΑ ΚΛΙΜΑΚΙΑ ΑΝΑΛΟΓΟΥΝΤΟΣ ΦΟΡΟΥ. ΕΠΙΠΛΕΟΝ ΑΘΡΟΙΣΤΙΚΕΣ ΣΕΙΡΕΣ ΑΠΟ ΤΑ ΚΑΤΩΤΕΡΑ ΣΤΑ ΑΝΩΤΕΡΑ ΚΛΙΜΑΚΙΑ.</t>
  </si>
  <si>
    <t>ΚΑΤΑΝΟΜΗ ΑΡΙΘΜΟΥ ΟΡΟΛΟΓΟΥΜΕΝΩΝ, ΦΟΡΟΛΟΓΟΥΜΕΝΟΥ ΕΙΣΟΔΗΜΑΤΟΣ, ΦΟΡΟΥ ΚΛΙΜΑΚΑΣ ΠΟΥ ΑΝΑΛΟΓΕΙ ΚΑΤΑ ΚΛΙΜΑΚΙΑ ΑΝΑΛΟΓΟΥΝΤΟΣ ΦΟΡΟΥ ΤΗΣ ΣΥΖΥΓΟΥ. ΕΠΙΠΛΕΟΝ ΑΘΡΟΙΣΤΙΚΕΣ ΣΕΙΡΕΣ ΑΠΟ ΤΑ ΚΑΤΩΤΕΡΑ ΣΤΑ ΑΝΩΤΕΡΑ ΚΛΙΜΑΚΙΑ.</t>
  </si>
  <si>
    <t>ΑΡΙΘΜΟΣ ΦΟΡΟΛΟΓΟΥΜΕΝΩΝ, ΦΟΡΟΛΟΓΟΥΜΕΝΟ ΕΙΣΟΔΗΜΑ ΚΑΤΑ ΚΛΙΜΑΚΙΑ ΦΟΡΟΛΟΓΙΚΗΣ ΚΛΙΜΑΚΑΣ, ΔΗΛΩΘΕΝ ΕΙΣΟΔΗΜΑ, ΠΡΑΓΜΑΤΙΚΕΣ ΜΕΙΩΣΕΙΣ ΦΟΡΟΥ, ΦΟΡΟΣ ΚΛΙΜΑΚΑΣ,  ΥΠΟΛΟΙΠΟ ΦΟΡΟΥ ΤΟΥ ΥΠΟΧΡΕΟΥ.</t>
  </si>
  <si>
    <t>ΑΡΙΘΜΟΣ ΦΟΡΟΛΟΓΟΥΜΕΝΩΝ, ΦΟΡΟΛΟΓΟΥΜΕΝΟ ΕΙΣΟΔΗΜΑ ΚΑΤΑ ΚΛΙΜΑΚΙΑ ΦΟΡΟΛΟΓΙΚΗΣ ΚΛΙΜΑΚΑΣ, ΔΗΛΩΘΕΝ ΕΙΣΟΔΗΜΑ, ΠΡΑΓΜΑΤΙΚΕΣ ΜΕΙΩΣΕΙΣ ΦΟΡΟΥ, ΦΟΡΟΣ ΚΛΙΜΑΚΑΣ,  ΥΠΟΛΟΙΠΟ ΦΟΡΟΥ ΤΗΣ ΣΥΖΥΓΟΥ.</t>
  </si>
  <si>
    <t>Π.13</t>
  </si>
  <si>
    <t>ΑΡΙΘΜΟΣ ΦΟΡΟΛΟΓΟΥΜΕΝΩΝ ΚΑΙ ΔΗΛΩΘΕΝ ΟΙΚΟΓΕΝΕΙΑΚΟ ΕΙΣΟΔΗΜΑ ΑΝΑ ΟΜΑΔΕΣ ΕΠΑΓΓΕΛΜΑΤΩΝ ΚΑΙ ΑΝΑ ΝΟΜΟ (Κριτήριο ομαδοποίησης σε ομάδες επαγγελμάτων η ΚΥΡΙΑ ΠΗΓΗ Εισοδήματος).</t>
  </si>
  <si>
    <t>ΑΡΙΘΜΟΣ ΦΟΡΟΛΟΓΟΥΜΕΝΩΝ, ΔΗΛΩΘΕΝ ΟΙΚΟΓΕΝΕΙΑΚΟ ΕΙΣΟΔΗΜΑ ΚΑΤΑ ΠΗΓΗ, ΕΚΠΤΩΣΕΙΣ, ΦΟΡΟΛΟΓΟΥΜΕΝΟ ΕΙΣΟΔΗΜΑ ΚΑΙ ΣΥΝΟΛΙΚΟΣ ΦΟΡΟΣ.</t>
  </si>
  <si>
    <t>ΑΡΙΘΜΟΣ ΦΟΡΟΛΟΓΟΥΜΕΝΩΝ ΚΑΙ ΣΥΝΟΛΙΚΟΣ ΦΟΡΟΣ ΑΝΑ ΟΜΑΔΕΣ ΕΠΑΓΓΕΛΜΑΤΩΝ ΚΑΙ ΑΝΑ ΝΟΜΟ (Κριτήριο ομαδοποίησης σε ομάδες επαγγελμάτων η ΚΥΡΙΑ ΠΗΓΗ Εισοδήματος).</t>
  </si>
  <si>
    <t>ΑΡΙΘΜΟΣ ΦΟΡΟΛΟΓΟΥΜΕΝΩΝ ΚΑΙ ΔΗΛΩΘΕΝ ΟΙΚΟΓΕΝΕΙΑΚΟ ΕΙΣΟΔΗΜΑ ΑΝΑ ΟΜΑΔΕΣ ΕΠΑΓΓΕΛΜΑΤΩΝ ΚΑΙ ΑΝΑ ΠΕΡΙΦΕΡΕΙΑ (Κριτήριο ομαδοποίησης σε ομάδες επαγγελμάτων η ΚΥΡΙΑ ΠΗΓΗ Εισοδήματος).</t>
  </si>
  <si>
    <t>ΑΡΙΘΜΟΣ ΦΟΡΟΛΟΓΟΥΜΕΝΩΝ ΚΑΙ ΣΥΝΟΛΙΚΟΣ ΦΟΡΟΣ ΑΝΑ ΟΜΑΔΕΣ ΕΠΑΓΓΕΛΜΑΤΩΝ ΚΑΙ ΑΝΑ ΠΕΡΙΦΕΡΕΙΑ (Κριτήριο ομαδοποίησης σε ομάδες επαγγελμάτων η ΚΥΡΙΑ ΠΗΓΗ Εισοδήματος).</t>
  </si>
  <si>
    <t>ΠΙΝΑΚΑΣ ΔΗΛΩΘΕΝΤΩΝ ΕΙΣΟΔΗΜΑΤΩΝ ΟΛΩΝ ΤΩΝ ΠΗΓΩΝ ΚΑΙ ΤΕΚΜΗΡΙΩΝ ΔΑΠΑΝΩΝ ΔΙΑΒΙΩΣΗΣ ΑΘΡΟΙΣΤΙΚΑ ΣΕ ΕΥΡΩ ΑΝΑ ΠΕΡΙΦΕΡΕΙΑ</t>
  </si>
  <si>
    <t>ΠΙΝΑΚΑΣ ΔΗΛΩΘΕΝΤΩΝ ΕΙΣΟΔΗΜΑΤΩΝ ΟΛΩΝ ΤΩΝ ΠΗΓΩΝ ΚΑΙ ΤΕΚΜΗΡΙΩΝ ΔΑΠΑΝΩΝ ΔΙΑΒΙΩΣΗΣ ΑΘΡΟΙΣΤΙΚΑ ΣΕ ΕΥΡΩ ΑΝΑ ΟΜΑΔΕΣ ΕΠΑΓΓΕΛΜΑΤΩΝ (Κριτήριο ομαδοποίησης σε ομάδες επαγγελμάτων η ΚΥΡΙΑ ΠΗΓΗ Εισοδήματος).</t>
  </si>
  <si>
    <t>ΕΙΣΟΔΗΜΑ ΚΑΙ ΤΕΛΙΚΗ ΦΟΡΟΛΟΓΙΚΗ ΕΠΙΒΑΡΥΝΣΗ ΤΗΣ ΣΥΖΥΓΟΥ.</t>
  </si>
  <si>
    <t>ΕΙΣΟΔΗΜΑ ΚΑΙ ΤΕΛΙΚΗ ΦΟΡΟΛΟΓΙΚΗ ΕΠΙΒΑΡΥΝΣΗ ΥΠΟΧΡΕΟΥ ΚΑΙ ΤΕΚΝΩΝ.</t>
  </si>
  <si>
    <t>ΑΡΙΘΜΟΣ ΦΟΡΟΛΟΓΟΥΜΕΝΩΝ, ΔΗΛΩΘΕΝ ΟΙΚΟΓΕΝΕΙΑΚΟ ΕΙΣΟΔΗΜΑ ΚΑΙ ΠΡΑΓΜΑΤΙΚΕΣ ΜΕΙΩΣΕΙΣ ΦΟΡΟΥ ΓΙΑ ΤΟ ΣΥΝΟΛΟ.</t>
  </si>
  <si>
    <t>ΑΡΙΘΜΟΣ ΦΟΡΟΛΟΓΟΥΜΕΝΩΝ, ΔΗΛΩΘΕΝ ΟΙΚΟΓΕΝΕΙΑΚΟ ΕΙΣΟΔΗΜΑ ΚΑΙ ΠΡΑΓΜΑΤΙΚΕΣ ΜΕΙΩΣΕΙΣ ΦΟΡΟΥ ΥΠΟΧΡΕΟΥ ΚΑΙ ΤΕΚΝΩΝ.</t>
  </si>
  <si>
    <t>ΑΡΙΘΜΟΣ ΦΟΡΟΛΟΓΟΥΜΕΝΩΝ, ΔΗΛΩΘΕΝ ΟΙΚΟΓΕΝΕΙΑΚΟ ΕΙΣΟΔΗΜΑ ΚΑΙ ΠΡΑΓΜΑΤΙΚΕΣ ΜΕΙΩΣΕΙΣ ΦΟΡΟΥ ΤΗΣ ΣΥΖΥΓΟΥ.</t>
  </si>
  <si>
    <t>ΟΙΚΟΓΕΝΕΙΑΚΟ ΕΙΣΟΔΗΜΑ ΚΑΙ ΤΕΛΙΚΗ ΦΟΡΟΛΟΓΙΚΗ ΕΠΙΒΑΡΥΝΣΗ.</t>
  </si>
  <si>
    <t>ΚΑΤΑΝΟΜΗ ΔΗΛΩΘΕΝΤΟΣ ΟΙΚΟΓΕΝΕΙΑΚΟΥ ΕΙΣΟΔΗΜΑΤΟΣ ΚΑΤΑ ΚΑΤΗΓΟΡΙΑ  ΚΑΙ ΚΛΙΜΑΚΙΑ ΟΙΚΟΓΕΝΕΙΑΚΟΥ ΕΙΣΟΔΗΜΑΤΟΣ.</t>
  </si>
  <si>
    <t>ΑΡΙΘΜΟΣ ΦΟΡΟΛΟΓΟΥΜΕΝΩΝ ΚΑΙ ΕΙΣΟΔΗΜΑ ΑΠΟ ΑΛΛΟΔΑΠΗ.</t>
  </si>
  <si>
    <t>ΣΥΝΟΛΙΚΟΣ ΚΑΙ ΜΕΣΟΣ ΚΑΤΑ ΦΟΡΟΛΟΓΟΥΜΕΝΟ ΦΟΡΟΣ ΚΑΙ ΜΕΣΗ ΦΟΡΟΛΟΓΙΚΗ ΕΠΙΒΑΡΥΝΣΗ ΚΑΤΑ ΚΛΙΜΑΚΙΑ ΟΙΚΟΓΕΝΕΙΑΚΟΥ ΕΙΣΟΔΗΜΑΤΟΣ.</t>
  </si>
  <si>
    <t>ΣΥΝΟΛΙΚΟ ΠΛΗΘΟΣ ΚΑΙ ΠΟΣΟ ΑΝΑ ΚΩΔΙΚΟ ΔΗΛΩΣΗΣ ΦΟΡ. ΕΙΣΟΔΗΜΑΤΟΣ ΟΙΚ. ΕΤΟΥΣ 2012</t>
  </si>
  <si>
    <t>Π.Ι ΚΩΔΙΚΟΙ ΠΟΣΑ</t>
  </si>
  <si>
    <t>ΕΙΣΟΔΗΜΑ ΚΑΙ ΦΟΡΟΛΟΓΙΑ ΕΙΣΟΔΗΜΑΤΟΣ ΦΥΣΙΚΩΝ ΠΡΟΣΩΠΩΝ ΟΙΚ. ΕΤΟΥΣ 2012</t>
  </si>
  <si>
    <r>
      <rPr>
        <b/>
        <i/>
        <sz val="13"/>
        <rFont val="Times New Roman"/>
        <family val="1"/>
        <charset val="161"/>
      </rPr>
      <t>Σημ.</t>
    </r>
    <r>
      <rPr>
        <i/>
        <sz val="13"/>
        <rFont val="Times New Roman"/>
        <family val="1"/>
        <charset val="161"/>
      </rPr>
      <t>: Επισημαίνουμε ότι η κατηγοριοποίηση σε ομάδες επαγγελμάτων γίνεται με βάση την επικρατέστερη πηγή εισοδήματος (ΠΟΛ 1043/99) και όχι τον κωδικό επαγγέλματος. Η κατηγοριοποίηση αυτή ισχύει από το οικονομικό έτος 2002.</t>
    </r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</si>
</sst>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%"/>
    <numFmt numFmtId="166" formatCode="_-* #,##0\ _€_-;\-* #,##0\ _€_-;_-* &quot;-&quot;??\ _€_-;_-@_-"/>
    <numFmt numFmtId="167" formatCode="_(* #,##0_);_(* \(#,##0\);_(* &quot;-&quot;??_);_(@_)"/>
    <numFmt numFmtId="168" formatCode="#,##0.00\ &quot;€&quot;"/>
  </numFmts>
  <fonts count="18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20"/>
      <name val="Times New Roman"/>
      <family val="1"/>
      <charset val="161"/>
    </font>
    <font>
      <b/>
      <sz val="10"/>
      <name val="Times New Roman"/>
      <family val="1"/>
      <charset val="161"/>
    </font>
    <font>
      <sz val="10"/>
      <name val="Times New Roman"/>
      <family val="1"/>
      <charset val="161"/>
    </font>
    <font>
      <b/>
      <sz val="16"/>
      <name val="Times New Roman"/>
      <family val="1"/>
      <charset val="161"/>
    </font>
    <font>
      <b/>
      <sz val="12"/>
      <name val="Times New Roman"/>
      <family val="1"/>
      <charset val="161"/>
    </font>
    <font>
      <b/>
      <sz val="14"/>
      <name val="Times New Roman"/>
      <family val="1"/>
      <charset val="161"/>
    </font>
    <font>
      <sz val="10.5"/>
      <name val="Times New Roman"/>
      <family val="1"/>
      <charset val="161"/>
    </font>
    <font>
      <b/>
      <sz val="10.5"/>
      <name val="Times New Roman"/>
      <family val="1"/>
      <charset val="161"/>
    </font>
    <font>
      <i/>
      <sz val="13"/>
      <name val="Times New Roman"/>
      <family val="1"/>
      <charset val="161"/>
    </font>
    <font>
      <b/>
      <i/>
      <sz val="13"/>
      <name val="Times New Roman"/>
      <family val="1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0" fontId="1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pivotButton="1" applyNumberFormat="1"/>
    <xf numFmtId="3" fontId="0" fillId="0" borderId="0" xfId="0" applyNumberFormat="1" applyAlignment="1">
      <alignment horizontal="left"/>
    </xf>
    <xf numFmtId="3" fontId="0" fillId="0" borderId="0" xfId="0" applyNumberFormat="1"/>
    <xf numFmtId="0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/>
    <xf numFmtId="10" fontId="0" fillId="0" borderId="0" xfId="0" applyNumberFormat="1" applyAlignment="1">
      <alignment horizontal="center"/>
    </xf>
    <xf numFmtId="0" fontId="16" fillId="0" borderId="0" xfId="0" applyFont="1" applyAlignment="1">
      <alignment horizontal="left"/>
    </xf>
    <xf numFmtId="3" fontId="16" fillId="0" borderId="0" xfId="0" applyNumberFormat="1" applyFont="1"/>
    <xf numFmtId="0" fontId="16" fillId="0" borderId="0" xfId="0" applyFont="1"/>
    <xf numFmtId="10" fontId="16" fillId="0" borderId="0" xfId="0" applyNumberFormat="1" applyFont="1" applyAlignment="1">
      <alignment horizontal="center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165" fontId="0" fillId="0" borderId="0" xfId="0" applyNumberFormat="1"/>
    <xf numFmtId="3" fontId="14" fillId="0" borderId="0" xfId="8" applyNumberFormat="1" applyFont="1"/>
    <xf numFmtId="3" fontId="0" fillId="0" borderId="0" xfId="0" applyNumberFormat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horizontal="left"/>
    </xf>
    <xf numFmtId="3" fontId="0" fillId="0" borderId="1" xfId="0" pivotButton="1" applyNumberFormat="1" applyBorder="1"/>
    <xf numFmtId="0" fontId="15" fillId="0" borderId="0" xfId="0" applyFont="1"/>
    <xf numFmtId="166" fontId="14" fillId="0" borderId="0" xfId="8" applyNumberFormat="1" applyFont="1"/>
    <xf numFmtId="0" fontId="0" fillId="0" borderId="1" xfId="0" applyBorder="1" applyAlignment="1">
      <alignment horizontal="center" wrapText="1"/>
    </xf>
    <xf numFmtId="10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Border="1" applyAlignment="1">
      <alignment wrapText="1"/>
    </xf>
    <xf numFmtId="166" fontId="0" fillId="0" borderId="1" xfId="0" pivotButton="1" applyNumberFormat="1" applyBorder="1"/>
    <xf numFmtId="166" fontId="0" fillId="0" borderId="1" xfId="0" applyNumberFormat="1" applyBorder="1" applyAlignment="1">
      <alignment horizontal="left"/>
    </xf>
    <xf numFmtId="165" fontId="14" fillId="0" borderId="0" xfId="8" applyNumberFormat="1" applyFont="1"/>
    <xf numFmtId="167" fontId="14" fillId="0" borderId="0" xfId="8" applyNumberFormat="1" applyFont="1"/>
    <xf numFmtId="167" fontId="14" fillId="0" borderId="0" xfId="8" applyNumberFormat="1" applyFont="1" applyAlignment="1">
      <alignment wrapText="1"/>
    </xf>
    <xf numFmtId="0" fontId="0" fillId="0" borderId="1" xfId="0" pivotButton="1" applyNumberFormat="1" applyBorder="1" applyAlignment="1">
      <alignment wrapText="1"/>
    </xf>
    <xf numFmtId="0" fontId="0" fillId="0" borderId="0" xfId="0" applyNumberFormat="1" applyAlignment="1">
      <alignment wrapText="1"/>
    </xf>
    <xf numFmtId="165" fontId="14" fillId="0" borderId="0" xfId="9" applyNumberFormat="1" applyFont="1"/>
    <xf numFmtId="0" fontId="0" fillId="0" borderId="0" xfId="0" pivotButton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0" fillId="0" borderId="1" xfId="0" pivotButton="1" applyBorder="1" applyAlignment="1">
      <alignment wrapText="1"/>
    </xf>
    <xf numFmtId="0" fontId="0" fillId="0" borderId="1" xfId="0" pivotButton="1" applyBorder="1" applyAlignment="1">
      <alignment horizontal="center" wrapText="1"/>
    </xf>
    <xf numFmtId="3" fontId="16" fillId="2" borderId="0" xfId="0" applyNumberFormat="1" applyFont="1" applyFill="1"/>
    <xf numFmtId="3" fontId="0" fillId="0" borderId="0" xfId="0" pivotButton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 vertical="center" wrapText="1"/>
    </xf>
    <xf numFmtId="167" fontId="14" fillId="0" borderId="0" xfId="8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1" xfId="0" pivotButton="1" applyBorder="1" applyAlignment="1">
      <alignment horizontal="left" wrapText="1"/>
    </xf>
    <xf numFmtId="0" fontId="17" fillId="0" borderId="0" xfId="0" applyFont="1"/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4" fillId="0" borderId="0" xfId="8" applyNumberFormat="1" applyFont="1"/>
    <xf numFmtId="4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0" borderId="1" xfId="0" pivotButton="1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166" fontId="0" fillId="0" borderId="1" xfId="0" pivotButton="1" applyNumberFormat="1" applyBorder="1" applyAlignment="1">
      <alignment horizontal="center" wrapText="1"/>
    </xf>
    <xf numFmtId="0" fontId="0" fillId="0" borderId="1" xfId="0" pivotButton="1" applyNumberFormat="1" applyBorder="1" applyAlignment="1">
      <alignment horizontal="center" wrapText="1"/>
    </xf>
    <xf numFmtId="3" fontId="16" fillId="0" borderId="1" xfId="0" applyNumberFormat="1" applyFont="1" applyBorder="1"/>
    <xf numFmtId="0" fontId="16" fillId="2" borderId="1" xfId="0" applyNumberFormat="1" applyFont="1" applyFill="1" applyBorder="1" applyAlignment="1">
      <alignment horizont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10" fontId="16" fillId="0" borderId="1" xfId="0" applyNumberFormat="1" applyFont="1" applyBorder="1"/>
    <xf numFmtId="0" fontId="0" fillId="0" borderId="1" xfId="0" pivotButton="1" applyBorder="1" applyAlignment="1">
      <alignment horizontal="left"/>
    </xf>
    <xf numFmtId="3" fontId="0" fillId="0" borderId="0" xfId="0" applyNumberFormat="1" applyFont="1"/>
    <xf numFmtId="3" fontId="0" fillId="0" borderId="1" xfId="0" applyNumberFormat="1" applyBorder="1" applyAlignment="1">
      <alignment horizontal="left" wrapText="1"/>
    </xf>
    <xf numFmtId="0" fontId="0" fillId="0" borderId="2" xfId="0" applyBorder="1"/>
    <xf numFmtId="0" fontId="0" fillId="0" borderId="3" xfId="0" applyBorder="1"/>
    <xf numFmtId="3" fontId="0" fillId="0" borderId="1" xfId="0" pivotButton="1" applyNumberFormat="1" applyBorder="1" applyAlignment="1">
      <alignment horizontal="center" wrapText="1"/>
    </xf>
    <xf numFmtId="3" fontId="16" fillId="0" borderId="1" xfId="0" pivotButton="1" applyNumberFormat="1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Border="1"/>
    <xf numFmtId="165" fontId="14" fillId="0" borderId="0" xfId="9" applyNumberFormat="1" applyFont="1" applyBorder="1"/>
    <xf numFmtId="3" fontId="0" fillId="0" borderId="0" xfId="0" applyNumberFormat="1" applyBorder="1"/>
    <xf numFmtId="0" fontId="16" fillId="0" borderId="0" xfId="0" applyFont="1" applyAlignment="1"/>
    <xf numFmtId="0" fontId="16" fillId="2" borderId="1" xfId="0" applyFont="1" applyFill="1" applyBorder="1" applyAlignment="1">
      <alignment horizontal="center" wrapText="1"/>
    </xf>
    <xf numFmtId="3" fontId="16" fillId="2" borderId="1" xfId="0" applyNumberFormat="1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Border="1"/>
    <xf numFmtId="3" fontId="16" fillId="2" borderId="1" xfId="0" applyNumberFormat="1" applyFont="1" applyFill="1" applyBorder="1" applyAlignment="1">
      <alignment horizontal="center" wrapText="1"/>
    </xf>
    <xf numFmtId="168" fontId="0" fillId="0" borderId="1" xfId="0" pivotButton="1" applyNumberForma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167" fontId="0" fillId="0" borderId="1" xfId="0" applyNumberFormat="1" applyBorder="1"/>
    <xf numFmtId="167" fontId="0" fillId="0" borderId="1" xfId="0" pivotButton="1" applyNumberFormat="1" applyBorder="1"/>
    <xf numFmtId="167" fontId="0" fillId="0" borderId="1" xfId="0" pivotButton="1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left"/>
    </xf>
    <xf numFmtId="3" fontId="0" fillId="0" borderId="1" xfId="0" pivotButton="1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7" fontId="0" fillId="0" borderId="1" xfId="0" pivotButton="1" applyNumberFormat="1" applyBorder="1" applyAlignment="1">
      <alignment horizontal="center" wrapText="1"/>
    </xf>
    <xf numFmtId="167" fontId="14" fillId="0" borderId="1" xfId="8" applyNumberFormat="1" applyFont="1" applyBorder="1"/>
    <xf numFmtId="3" fontId="0" fillId="0" borderId="1" xfId="0" pivotButton="1" applyNumberFormat="1" applyBorder="1" applyAlignment="1"/>
    <xf numFmtId="3" fontId="0" fillId="0" borderId="1" xfId="0" applyNumberFormat="1" applyBorder="1" applyAlignment="1"/>
    <xf numFmtId="3" fontId="0" fillId="0" borderId="1" xfId="0" pivotButton="1" applyNumberFormat="1" applyBorder="1" applyAlignment="1">
      <alignment horizontal="center"/>
    </xf>
    <xf numFmtId="3" fontId="16" fillId="2" borderId="3" xfId="0" applyNumberFormat="1" applyFont="1" applyFill="1" applyBorder="1"/>
    <xf numFmtId="3" fontId="16" fillId="2" borderId="3" xfId="0" applyNumberFormat="1" applyFont="1" applyFill="1" applyBorder="1" applyAlignment="1">
      <alignment horizontal="center" wrapText="1"/>
    </xf>
    <xf numFmtId="3" fontId="0" fillId="0" borderId="3" xfId="0" applyNumberFormat="1" applyBorder="1"/>
    <xf numFmtId="0" fontId="16" fillId="0" borderId="0" xfId="0" applyFont="1" applyBorder="1" applyAlignment="1"/>
    <xf numFmtId="4" fontId="0" fillId="0" borderId="0" xfId="0" applyNumberFormat="1" applyAlignment="1">
      <alignment horizontal="center"/>
    </xf>
    <xf numFmtId="165" fontId="16" fillId="0" borderId="4" xfId="9" applyNumberFormat="1" applyFont="1" applyBorder="1"/>
    <xf numFmtId="0" fontId="16" fillId="0" borderId="4" xfId="0" applyFont="1" applyBorder="1"/>
    <xf numFmtId="0" fontId="16" fillId="0" borderId="4" xfId="0" applyFont="1" applyBorder="1" applyAlignment="1"/>
    <xf numFmtId="3" fontId="16" fillId="0" borderId="1" xfId="0" applyNumberFormat="1" applyFont="1" applyBorder="1" applyAlignment="1">
      <alignment horizontal="center" wrapText="1"/>
    </xf>
    <xf numFmtId="0" fontId="4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0" fontId="8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horizontal="left" vertical="center"/>
    </xf>
    <xf numFmtId="0" fontId="10" fillId="0" borderId="0" xfId="4" applyFont="1" applyFill="1" applyBorder="1" applyAlignment="1">
      <alignment horizontal="justify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2" fillId="0" borderId="0" xfId="4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0" fontId="16" fillId="0" borderId="0" xfId="0" applyFont="1" applyAlignment="1">
      <alignment horizontal="right"/>
    </xf>
    <xf numFmtId="167" fontId="16" fillId="0" borderId="6" xfId="8" applyNumberFormat="1" applyFont="1" applyBorder="1" applyAlignment="1">
      <alignment horizontal="center"/>
    </xf>
    <xf numFmtId="167" fontId="16" fillId="0" borderId="0" xfId="8" applyNumberFormat="1" applyFont="1" applyAlignment="1">
      <alignment horizontal="center"/>
    </xf>
    <xf numFmtId="167" fontId="14" fillId="0" borderId="5" xfId="8" applyNumberFormat="1" applyFont="1" applyBorder="1" applyAlignment="1">
      <alignment horizontal="center"/>
    </xf>
    <xf numFmtId="167" fontId="16" fillId="0" borderId="1" xfId="8" applyNumberFormat="1" applyFont="1" applyBorder="1" applyAlignment="1">
      <alignment horizontal="center" wrapText="1"/>
    </xf>
    <xf numFmtId="3" fontId="16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3" fontId="16" fillId="2" borderId="1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16" fillId="2" borderId="3" xfId="0" applyNumberFormat="1" applyFont="1" applyFill="1" applyBorder="1" applyAlignment="1">
      <alignment horizontal="center" wrapText="1"/>
    </xf>
    <xf numFmtId="3" fontId="16" fillId="0" borderId="5" xfId="0" applyNumberFormat="1" applyFont="1" applyBorder="1" applyAlignment="1">
      <alignment horizontal="center"/>
    </xf>
    <xf numFmtId="166" fontId="16" fillId="0" borderId="1" xfId="8" applyNumberFormat="1" applyFont="1" applyBorder="1" applyAlignment="1">
      <alignment horizontal="center" wrapText="1"/>
    </xf>
  </cellXfs>
  <cellStyles count="10">
    <cellStyle name="Euro" xfId="1"/>
    <cellStyle name="Normal_cap_per_2004" xfId="2"/>
    <cellStyle name="Βασικό_cap_nom_2003" xfId="3"/>
    <cellStyle name="Βασικό_SDFDfinalFeb24" xfId="4"/>
    <cellStyle name="Κανονικό" xfId="0" builtinId="0"/>
    <cellStyle name="Κανονικό 2" xfId="5"/>
    <cellStyle name="Κανονικό 3" xfId="6"/>
    <cellStyle name="Κανονικό 3 2" xfId="7"/>
    <cellStyle name="Κόμμα" xfId="8" builtinId="3"/>
    <cellStyle name="Ποσοστό" xfId="9" builtinId="5"/>
  </cellStyles>
  <dxfs count="12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  <dxf>
      <fill>
        <patternFill>
          <bgColor rgb="FF9FD5B7"/>
        </patternFill>
      </fill>
    </dxf>
    <dxf>
      <font>
        <b/>
        <i val="0"/>
        <color rgb="FFFFFFFF"/>
      </font>
      <fill>
        <patternFill>
          <bgColor rgb="FF217346"/>
        </patternFill>
      </fill>
    </dxf>
    <dxf>
      <border>
        <left style="thin">
          <color rgb="FF439467"/>
        </left>
        <right style="thin">
          <color rgb="FF439467"/>
        </right>
        <top style="thin">
          <color rgb="FF439467"/>
        </top>
        <bottom style="thin">
          <color rgb="FF439467"/>
        </bottom>
        <horizontal style="thin">
          <color rgb="FF439467"/>
        </horizontal>
      </border>
    </dxf>
    <dxf>
      <fill>
        <patternFill>
          <bgColor rgb="FFFCE4D6"/>
        </patternFill>
      </fill>
    </dxf>
    <dxf>
      <font>
        <b/>
        <i val="0"/>
        <color rgb="FFFFFFFF"/>
      </font>
      <fill>
        <patternFill>
          <bgColor rgb="FFED7D31"/>
        </patternFill>
      </fill>
    </dxf>
    <dxf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horizontal style="thin">
          <color rgb="FFF4B084"/>
        </horizontal>
      </border>
    </dxf>
  </dxfs>
  <tableStyles count="4" defaultTableStyle="TableStyleMedium2" defaultPivotStyle="PivotStyleLight16">
    <tableStyle name="TableStyleQueryError" pivot="0" count="3">
      <tableStyleElement type="wholeTable" dxfId="11"/>
      <tableStyleElement type="headerRow" dxfId="10"/>
      <tableStyleElement type="firstRowStripe" dxfId="9"/>
    </tableStyle>
    <tableStyle name="TableStyleQueryInfo" pivot="0" count="3">
      <tableStyleElement type="wholeTable" dxfId="8"/>
      <tableStyleElement type="headerRow" dxfId="7"/>
      <tableStyleElement type="firstRowStripe" dxfId="6"/>
    </tableStyle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ustomXml" Target="../customXml/item65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customXml" Target="../customXml/item11.xml"/><Relationship Id="rId68" Type="http://schemas.openxmlformats.org/officeDocument/2006/relationships/customXml" Target="../customXml/item16.xml"/><Relationship Id="rId84" Type="http://schemas.openxmlformats.org/officeDocument/2006/relationships/customXml" Target="../customXml/item32.xml"/><Relationship Id="rId89" Type="http://schemas.openxmlformats.org/officeDocument/2006/relationships/customXml" Target="../customXml/item37.xml"/><Relationship Id="rId112" Type="http://schemas.openxmlformats.org/officeDocument/2006/relationships/customXml" Target="../customXml/item60.xml"/><Relationship Id="rId133" Type="http://schemas.openxmlformats.org/officeDocument/2006/relationships/customXml" Target="../customXml/item81.xml"/><Relationship Id="rId138" Type="http://schemas.openxmlformats.org/officeDocument/2006/relationships/customXml" Target="../customXml/item86.xml"/><Relationship Id="rId154" Type="http://schemas.openxmlformats.org/officeDocument/2006/relationships/customXml" Target="../customXml/item102.xml"/><Relationship Id="rId159" Type="http://schemas.openxmlformats.org/officeDocument/2006/relationships/customXml" Target="../customXml/item107.xml"/><Relationship Id="rId175" Type="http://schemas.openxmlformats.org/officeDocument/2006/relationships/customXml" Target="../customXml/item123.xml"/><Relationship Id="rId170" Type="http://schemas.openxmlformats.org/officeDocument/2006/relationships/customXml" Target="../customXml/item118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55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customXml" Target="../customXml/item1.xml"/><Relationship Id="rId58" Type="http://schemas.openxmlformats.org/officeDocument/2006/relationships/customXml" Target="../customXml/item6.xml"/><Relationship Id="rId74" Type="http://schemas.openxmlformats.org/officeDocument/2006/relationships/customXml" Target="../customXml/item22.xml"/><Relationship Id="rId79" Type="http://schemas.openxmlformats.org/officeDocument/2006/relationships/customXml" Target="../customXml/item27.xml"/><Relationship Id="rId102" Type="http://schemas.openxmlformats.org/officeDocument/2006/relationships/customXml" Target="../customXml/item50.xml"/><Relationship Id="rId123" Type="http://schemas.openxmlformats.org/officeDocument/2006/relationships/customXml" Target="../customXml/item71.xml"/><Relationship Id="rId128" Type="http://schemas.openxmlformats.org/officeDocument/2006/relationships/customXml" Target="../customXml/item76.xml"/><Relationship Id="rId144" Type="http://schemas.openxmlformats.org/officeDocument/2006/relationships/customXml" Target="../customXml/item92.xml"/><Relationship Id="rId149" Type="http://schemas.openxmlformats.org/officeDocument/2006/relationships/customXml" Target="../customXml/item97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38.xml"/><Relationship Id="rId95" Type="http://schemas.openxmlformats.org/officeDocument/2006/relationships/customXml" Target="../customXml/item43.xml"/><Relationship Id="rId160" Type="http://schemas.openxmlformats.org/officeDocument/2006/relationships/customXml" Target="../customXml/item108.xml"/><Relationship Id="rId165" Type="http://schemas.openxmlformats.org/officeDocument/2006/relationships/customXml" Target="../customXml/item113.xml"/><Relationship Id="rId181" Type="http://schemas.openxmlformats.org/officeDocument/2006/relationships/customXml" Target="../customXml/item129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customXml" Target="../customXml/item12.xml"/><Relationship Id="rId69" Type="http://schemas.openxmlformats.org/officeDocument/2006/relationships/customXml" Target="../customXml/item17.xml"/><Relationship Id="rId113" Type="http://schemas.openxmlformats.org/officeDocument/2006/relationships/customXml" Target="../customXml/item61.xml"/><Relationship Id="rId118" Type="http://schemas.openxmlformats.org/officeDocument/2006/relationships/customXml" Target="../customXml/item66.xml"/><Relationship Id="rId134" Type="http://schemas.openxmlformats.org/officeDocument/2006/relationships/customXml" Target="../customXml/item82.xml"/><Relationship Id="rId139" Type="http://schemas.openxmlformats.org/officeDocument/2006/relationships/customXml" Target="../customXml/item87.xml"/><Relationship Id="rId80" Type="http://schemas.openxmlformats.org/officeDocument/2006/relationships/customXml" Target="../customXml/item28.xml"/><Relationship Id="rId85" Type="http://schemas.openxmlformats.org/officeDocument/2006/relationships/customXml" Target="../customXml/item33.xml"/><Relationship Id="rId150" Type="http://schemas.openxmlformats.org/officeDocument/2006/relationships/customXml" Target="../customXml/item98.xml"/><Relationship Id="rId155" Type="http://schemas.openxmlformats.org/officeDocument/2006/relationships/customXml" Target="../customXml/item103.xml"/><Relationship Id="rId171" Type="http://schemas.openxmlformats.org/officeDocument/2006/relationships/customXml" Target="../customXml/item119.xml"/><Relationship Id="rId176" Type="http://schemas.openxmlformats.org/officeDocument/2006/relationships/customXml" Target="../customXml/item12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customXml" Target="../customXml/item7.xml"/><Relationship Id="rId103" Type="http://schemas.openxmlformats.org/officeDocument/2006/relationships/customXml" Target="../customXml/item51.xml"/><Relationship Id="rId108" Type="http://schemas.openxmlformats.org/officeDocument/2006/relationships/customXml" Target="../customXml/item56.xml"/><Relationship Id="rId124" Type="http://schemas.openxmlformats.org/officeDocument/2006/relationships/customXml" Target="../customXml/item72.xml"/><Relationship Id="rId129" Type="http://schemas.openxmlformats.org/officeDocument/2006/relationships/customXml" Target="../customXml/item77.xml"/><Relationship Id="rId54" Type="http://schemas.openxmlformats.org/officeDocument/2006/relationships/customXml" Target="../customXml/item2.xml"/><Relationship Id="rId70" Type="http://schemas.openxmlformats.org/officeDocument/2006/relationships/customXml" Target="../customXml/item18.xml"/><Relationship Id="rId75" Type="http://schemas.openxmlformats.org/officeDocument/2006/relationships/customXml" Target="../customXml/item23.xml"/><Relationship Id="rId91" Type="http://schemas.openxmlformats.org/officeDocument/2006/relationships/customXml" Target="../customXml/item39.xml"/><Relationship Id="rId96" Type="http://schemas.openxmlformats.org/officeDocument/2006/relationships/customXml" Target="../customXml/item44.xml"/><Relationship Id="rId140" Type="http://schemas.openxmlformats.org/officeDocument/2006/relationships/customXml" Target="../customXml/item88.xml"/><Relationship Id="rId145" Type="http://schemas.openxmlformats.org/officeDocument/2006/relationships/customXml" Target="../customXml/item93.xml"/><Relationship Id="rId161" Type="http://schemas.openxmlformats.org/officeDocument/2006/relationships/customXml" Target="../customXml/item109.xml"/><Relationship Id="rId166" Type="http://schemas.openxmlformats.org/officeDocument/2006/relationships/customXml" Target="../customXml/item114.xml"/><Relationship Id="rId182" Type="http://schemas.openxmlformats.org/officeDocument/2006/relationships/customXml" Target="../customXml/item1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theme" Target="theme/theme1.xml"/><Relationship Id="rId114" Type="http://schemas.openxmlformats.org/officeDocument/2006/relationships/customXml" Target="../customXml/item62.xml"/><Relationship Id="rId119" Type="http://schemas.openxmlformats.org/officeDocument/2006/relationships/customXml" Target="../customXml/item67.xml"/><Relationship Id="rId44" Type="http://schemas.openxmlformats.org/officeDocument/2006/relationships/worksheet" Target="worksheets/sheet44.xml"/><Relationship Id="rId60" Type="http://schemas.openxmlformats.org/officeDocument/2006/relationships/customXml" Target="../customXml/item8.xml"/><Relationship Id="rId65" Type="http://schemas.openxmlformats.org/officeDocument/2006/relationships/customXml" Target="../customXml/item13.xml"/><Relationship Id="rId81" Type="http://schemas.openxmlformats.org/officeDocument/2006/relationships/customXml" Target="../customXml/item29.xml"/><Relationship Id="rId86" Type="http://schemas.openxmlformats.org/officeDocument/2006/relationships/customXml" Target="../customXml/item34.xml"/><Relationship Id="rId130" Type="http://schemas.openxmlformats.org/officeDocument/2006/relationships/customXml" Target="../customXml/item78.xml"/><Relationship Id="rId135" Type="http://schemas.openxmlformats.org/officeDocument/2006/relationships/customXml" Target="../customXml/item83.xml"/><Relationship Id="rId151" Type="http://schemas.openxmlformats.org/officeDocument/2006/relationships/customXml" Target="../customXml/item99.xml"/><Relationship Id="rId156" Type="http://schemas.openxmlformats.org/officeDocument/2006/relationships/customXml" Target="../customXml/item104.xml"/><Relationship Id="rId177" Type="http://schemas.openxmlformats.org/officeDocument/2006/relationships/customXml" Target="../customXml/item1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72" Type="http://schemas.openxmlformats.org/officeDocument/2006/relationships/customXml" Target="../customXml/item120.xml"/><Relationship Id="rId180" Type="http://schemas.openxmlformats.org/officeDocument/2006/relationships/customXml" Target="../customXml/item12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ustomXml" Target="../customXml/item57.xml"/><Relationship Id="rId34" Type="http://schemas.openxmlformats.org/officeDocument/2006/relationships/worksheet" Target="worksheets/sheet34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6" Type="http://schemas.openxmlformats.org/officeDocument/2006/relationships/customXml" Target="../customXml/item24.xml"/><Relationship Id="rId97" Type="http://schemas.openxmlformats.org/officeDocument/2006/relationships/customXml" Target="../customXml/item45.xml"/><Relationship Id="rId104" Type="http://schemas.openxmlformats.org/officeDocument/2006/relationships/customXml" Target="../customXml/item52.xml"/><Relationship Id="rId120" Type="http://schemas.openxmlformats.org/officeDocument/2006/relationships/customXml" Target="../customXml/item68.xml"/><Relationship Id="rId125" Type="http://schemas.openxmlformats.org/officeDocument/2006/relationships/customXml" Target="../customXml/item73.xml"/><Relationship Id="rId141" Type="http://schemas.openxmlformats.org/officeDocument/2006/relationships/customXml" Target="../customXml/item89.xml"/><Relationship Id="rId146" Type="http://schemas.openxmlformats.org/officeDocument/2006/relationships/customXml" Target="../customXml/item94.xml"/><Relationship Id="rId167" Type="http://schemas.openxmlformats.org/officeDocument/2006/relationships/customXml" Target="../customXml/item11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9.xml"/><Relationship Id="rId92" Type="http://schemas.openxmlformats.org/officeDocument/2006/relationships/customXml" Target="../customXml/item40.xml"/><Relationship Id="rId162" Type="http://schemas.openxmlformats.org/officeDocument/2006/relationships/customXml" Target="../customXml/item110.xml"/><Relationship Id="rId183" Type="http://schemas.openxmlformats.org/officeDocument/2006/relationships/customXml" Target="../customXml/item13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customXml" Target="../customXml/item14.xml"/><Relationship Id="rId87" Type="http://schemas.openxmlformats.org/officeDocument/2006/relationships/customXml" Target="../customXml/item35.xml"/><Relationship Id="rId110" Type="http://schemas.openxmlformats.org/officeDocument/2006/relationships/customXml" Target="../customXml/item58.xml"/><Relationship Id="rId115" Type="http://schemas.openxmlformats.org/officeDocument/2006/relationships/customXml" Target="../customXml/item63.xml"/><Relationship Id="rId131" Type="http://schemas.openxmlformats.org/officeDocument/2006/relationships/customXml" Target="../customXml/item79.xml"/><Relationship Id="rId136" Type="http://schemas.openxmlformats.org/officeDocument/2006/relationships/customXml" Target="../customXml/item84.xml"/><Relationship Id="rId157" Type="http://schemas.openxmlformats.org/officeDocument/2006/relationships/customXml" Target="../customXml/item105.xml"/><Relationship Id="rId178" Type="http://schemas.openxmlformats.org/officeDocument/2006/relationships/customXml" Target="../customXml/item126.xml"/><Relationship Id="rId61" Type="http://schemas.openxmlformats.org/officeDocument/2006/relationships/customXml" Target="../customXml/item9.xml"/><Relationship Id="rId82" Type="http://schemas.openxmlformats.org/officeDocument/2006/relationships/customXml" Target="../customXml/item30.xml"/><Relationship Id="rId152" Type="http://schemas.openxmlformats.org/officeDocument/2006/relationships/customXml" Target="../customXml/item100.xml"/><Relationship Id="rId173" Type="http://schemas.openxmlformats.org/officeDocument/2006/relationships/customXml" Target="../customXml/item12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customXml" Target="../customXml/item4.xml"/><Relationship Id="rId77" Type="http://schemas.openxmlformats.org/officeDocument/2006/relationships/customXml" Target="../customXml/item25.xml"/><Relationship Id="rId100" Type="http://schemas.openxmlformats.org/officeDocument/2006/relationships/customXml" Target="../customXml/item48.xml"/><Relationship Id="rId105" Type="http://schemas.openxmlformats.org/officeDocument/2006/relationships/customXml" Target="../customXml/item53.xml"/><Relationship Id="rId126" Type="http://schemas.openxmlformats.org/officeDocument/2006/relationships/customXml" Target="../customXml/item74.xml"/><Relationship Id="rId147" Type="http://schemas.openxmlformats.org/officeDocument/2006/relationships/customXml" Target="../customXml/item95.xml"/><Relationship Id="rId168" Type="http://schemas.openxmlformats.org/officeDocument/2006/relationships/customXml" Target="../customXml/item116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72" Type="http://schemas.openxmlformats.org/officeDocument/2006/relationships/customXml" Target="../customXml/item20.xml"/><Relationship Id="rId93" Type="http://schemas.openxmlformats.org/officeDocument/2006/relationships/customXml" Target="../customXml/item41.xml"/><Relationship Id="rId98" Type="http://schemas.openxmlformats.org/officeDocument/2006/relationships/customXml" Target="../customXml/item46.xml"/><Relationship Id="rId121" Type="http://schemas.openxmlformats.org/officeDocument/2006/relationships/customXml" Target="../customXml/item69.xml"/><Relationship Id="rId142" Type="http://schemas.openxmlformats.org/officeDocument/2006/relationships/customXml" Target="../customXml/item90.xml"/><Relationship Id="rId163" Type="http://schemas.openxmlformats.org/officeDocument/2006/relationships/customXml" Target="../customXml/item111.xml"/><Relationship Id="rId184" Type="http://schemas.openxmlformats.org/officeDocument/2006/relationships/customXml" Target="../customXml/item13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customXml" Target="../customXml/item15.xml"/><Relationship Id="rId116" Type="http://schemas.openxmlformats.org/officeDocument/2006/relationships/customXml" Target="../customXml/item64.xml"/><Relationship Id="rId137" Type="http://schemas.openxmlformats.org/officeDocument/2006/relationships/customXml" Target="../customXml/item85.xml"/><Relationship Id="rId158" Type="http://schemas.openxmlformats.org/officeDocument/2006/relationships/customXml" Target="../customXml/item10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customXml" Target="../customXml/item10.xml"/><Relationship Id="rId83" Type="http://schemas.openxmlformats.org/officeDocument/2006/relationships/customXml" Target="../customXml/item31.xml"/><Relationship Id="rId88" Type="http://schemas.openxmlformats.org/officeDocument/2006/relationships/customXml" Target="../customXml/item36.xml"/><Relationship Id="rId111" Type="http://schemas.openxmlformats.org/officeDocument/2006/relationships/customXml" Target="../customXml/item59.xml"/><Relationship Id="rId132" Type="http://schemas.openxmlformats.org/officeDocument/2006/relationships/customXml" Target="../customXml/item80.xml"/><Relationship Id="rId153" Type="http://schemas.openxmlformats.org/officeDocument/2006/relationships/customXml" Target="../customXml/item101.xml"/><Relationship Id="rId174" Type="http://schemas.openxmlformats.org/officeDocument/2006/relationships/customXml" Target="../customXml/item122.xml"/><Relationship Id="rId179" Type="http://schemas.openxmlformats.org/officeDocument/2006/relationships/customXml" Target="../customXml/item12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customXml" Target="../customXml/item5.xml"/><Relationship Id="rId106" Type="http://schemas.openxmlformats.org/officeDocument/2006/relationships/customXml" Target="../customXml/item54.xml"/><Relationship Id="rId127" Type="http://schemas.openxmlformats.org/officeDocument/2006/relationships/customXml" Target="../customXml/item7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calcChain" Target="calcChain.xml"/><Relationship Id="rId73" Type="http://schemas.openxmlformats.org/officeDocument/2006/relationships/customXml" Target="../customXml/item21.xml"/><Relationship Id="rId78" Type="http://schemas.openxmlformats.org/officeDocument/2006/relationships/customXml" Target="../customXml/item26.xml"/><Relationship Id="rId94" Type="http://schemas.openxmlformats.org/officeDocument/2006/relationships/customXml" Target="../customXml/item42.xml"/><Relationship Id="rId99" Type="http://schemas.openxmlformats.org/officeDocument/2006/relationships/customXml" Target="../customXml/item47.xml"/><Relationship Id="rId101" Type="http://schemas.openxmlformats.org/officeDocument/2006/relationships/customXml" Target="../customXml/item49.xml"/><Relationship Id="rId122" Type="http://schemas.openxmlformats.org/officeDocument/2006/relationships/customXml" Target="../customXml/item70.xml"/><Relationship Id="rId143" Type="http://schemas.openxmlformats.org/officeDocument/2006/relationships/customXml" Target="../customXml/item91.xml"/><Relationship Id="rId148" Type="http://schemas.openxmlformats.org/officeDocument/2006/relationships/customXml" Target="../customXml/item96.xml"/><Relationship Id="rId164" Type="http://schemas.openxmlformats.org/officeDocument/2006/relationships/customXml" Target="../customXml/item112.xml"/><Relationship Id="rId169" Type="http://schemas.openxmlformats.org/officeDocument/2006/relationships/customXml" Target="../customXml/item117.xml"/><Relationship Id="rId185" Type="http://schemas.openxmlformats.org/officeDocument/2006/relationships/customXml" Target="../customXml/item13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5</xdr:row>
      <xdr:rowOff>0</xdr:rowOff>
    </xdr:from>
    <xdr:to>
      <xdr:col>26</xdr:col>
      <xdr:colOff>104775</xdr:colOff>
      <xdr:row>5</xdr:row>
      <xdr:rowOff>104775</xdr:rowOff>
    </xdr:to>
    <xdr:pic>
      <xdr:nvPicPr>
        <xdr:cNvPr id="51794" name="Εικόνα 89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95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104775</xdr:colOff>
      <xdr:row>5</xdr:row>
      <xdr:rowOff>104775</xdr:rowOff>
    </xdr:to>
    <xdr:pic>
      <xdr:nvPicPr>
        <xdr:cNvPr id="51795" name="Εικόνα 90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95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104775</xdr:colOff>
      <xdr:row>6</xdr:row>
      <xdr:rowOff>104775</xdr:rowOff>
    </xdr:to>
    <xdr:pic>
      <xdr:nvPicPr>
        <xdr:cNvPr id="51796" name="Εικόνα 91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143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104775</xdr:colOff>
      <xdr:row>6</xdr:row>
      <xdr:rowOff>104775</xdr:rowOff>
    </xdr:to>
    <xdr:pic>
      <xdr:nvPicPr>
        <xdr:cNvPr id="51797" name="Εικόνα 92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143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104775</xdr:colOff>
      <xdr:row>7</xdr:row>
      <xdr:rowOff>104775</xdr:rowOff>
    </xdr:to>
    <xdr:pic>
      <xdr:nvPicPr>
        <xdr:cNvPr id="51798" name="Εικόνα 93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333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104775</xdr:colOff>
      <xdr:row>7</xdr:row>
      <xdr:rowOff>104775</xdr:rowOff>
    </xdr:to>
    <xdr:pic>
      <xdr:nvPicPr>
        <xdr:cNvPr id="51799" name="Εικόνα 94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333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104775</xdr:colOff>
      <xdr:row>8</xdr:row>
      <xdr:rowOff>104775</xdr:rowOff>
    </xdr:to>
    <xdr:pic>
      <xdr:nvPicPr>
        <xdr:cNvPr id="51800" name="Εικόνα 95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524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104775</xdr:colOff>
      <xdr:row>8</xdr:row>
      <xdr:rowOff>104775</xdr:rowOff>
    </xdr:to>
    <xdr:pic>
      <xdr:nvPicPr>
        <xdr:cNvPr id="51801" name="Εικόνα 96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524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104775</xdr:colOff>
      <xdr:row>9</xdr:row>
      <xdr:rowOff>104775</xdr:rowOff>
    </xdr:to>
    <xdr:pic>
      <xdr:nvPicPr>
        <xdr:cNvPr id="51802" name="Εικόνα 97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714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104775</xdr:colOff>
      <xdr:row>9</xdr:row>
      <xdr:rowOff>104775</xdr:rowOff>
    </xdr:to>
    <xdr:pic>
      <xdr:nvPicPr>
        <xdr:cNvPr id="51803" name="Εικόνα 98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714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104775</xdr:colOff>
      <xdr:row>10</xdr:row>
      <xdr:rowOff>104775</xdr:rowOff>
    </xdr:to>
    <xdr:pic>
      <xdr:nvPicPr>
        <xdr:cNvPr id="51804" name="Εικόνα 99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905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104775</xdr:colOff>
      <xdr:row>10</xdr:row>
      <xdr:rowOff>104775</xdr:rowOff>
    </xdr:to>
    <xdr:pic>
      <xdr:nvPicPr>
        <xdr:cNvPr id="51805" name="Εικόνα 100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1905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11</xdr:row>
      <xdr:rowOff>0</xdr:rowOff>
    </xdr:from>
    <xdr:to>
      <xdr:col>26</xdr:col>
      <xdr:colOff>104775</xdr:colOff>
      <xdr:row>11</xdr:row>
      <xdr:rowOff>104775</xdr:rowOff>
    </xdr:to>
    <xdr:pic>
      <xdr:nvPicPr>
        <xdr:cNvPr id="51806" name="Εικόνα 101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095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11</xdr:row>
      <xdr:rowOff>0</xdr:rowOff>
    </xdr:from>
    <xdr:to>
      <xdr:col>26</xdr:col>
      <xdr:colOff>104775</xdr:colOff>
      <xdr:row>11</xdr:row>
      <xdr:rowOff>104775</xdr:rowOff>
    </xdr:to>
    <xdr:pic>
      <xdr:nvPicPr>
        <xdr:cNvPr id="51807" name="Εικόνα 102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095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104775</xdr:colOff>
      <xdr:row>12</xdr:row>
      <xdr:rowOff>104775</xdr:rowOff>
    </xdr:to>
    <xdr:pic>
      <xdr:nvPicPr>
        <xdr:cNvPr id="51808" name="Εικόνα 103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286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104775</xdr:colOff>
      <xdr:row>12</xdr:row>
      <xdr:rowOff>104775</xdr:rowOff>
    </xdr:to>
    <xdr:pic>
      <xdr:nvPicPr>
        <xdr:cNvPr id="51809" name="Εικόνα 104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286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104775</xdr:colOff>
      <xdr:row>13</xdr:row>
      <xdr:rowOff>104775</xdr:rowOff>
    </xdr:to>
    <xdr:pic>
      <xdr:nvPicPr>
        <xdr:cNvPr id="51810" name="Εικόνα 105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476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104775</xdr:colOff>
      <xdr:row>13</xdr:row>
      <xdr:rowOff>104775</xdr:rowOff>
    </xdr:to>
    <xdr:pic>
      <xdr:nvPicPr>
        <xdr:cNvPr id="51811" name="Εικόνα 106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476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104775</xdr:colOff>
      <xdr:row>14</xdr:row>
      <xdr:rowOff>104775</xdr:rowOff>
    </xdr:to>
    <xdr:pic>
      <xdr:nvPicPr>
        <xdr:cNvPr id="51812" name="Εικόνα 107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667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104775</xdr:colOff>
      <xdr:row>14</xdr:row>
      <xdr:rowOff>104775</xdr:rowOff>
    </xdr:to>
    <xdr:pic>
      <xdr:nvPicPr>
        <xdr:cNvPr id="51813" name="Εικόνα 108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667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15</xdr:row>
      <xdr:rowOff>0</xdr:rowOff>
    </xdr:from>
    <xdr:to>
      <xdr:col>26</xdr:col>
      <xdr:colOff>104775</xdr:colOff>
      <xdr:row>15</xdr:row>
      <xdr:rowOff>104775</xdr:rowOff>
    </xdr:to>
    <xdr:pic>
      <xdr:nvPicPr>
        <xdr:cNvPr id="51814" name="Εικόνα 109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857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15</xdr:row>
      <xdr:rowOff>0</xdr:rowOff>
    </xdr:from>
    <xdr:to>
      <xdr:col>26</xdr:col>
      <xdr:colOff>104775</xdr:colOff>
      <xdr:row>15</xdr:row>
      <xdr:rowOff>104775</xdr:rowOff>
    </xdr:to>
    <xdr:pic>
      <xdr:nvPicPr>
        <xdr:cNvPr id="51815" name="Εικόνα 110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2857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16</xdr:row>
      <xdr:rowOff>0</xdr:rowOff>
    </xdr:from>
    <xdr:to>
      <xdr:col>26</xdr:col>
      <xdr:colOff>104775</xdr:colOff>
      <xdr:row>16</xdr:row>
      <xdr:rowOff>104775</xdr:rowOff>
    </xdr:to>
    <xdr:pic>
      <xdr:nvPicPr>
        <xdr:cNvPr id="51816" name="Εικόνα 111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048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16</xdr:row>
      <xdr:rowOff>0</xdr:rowOff>
    </xdr:from>
    <xdr:to>
      <xdr:col>26</xdr:col>
      <xdr:colOff>104775</xdr:colOff>
      <xdr:row>16</xdr:row>
      <xdr:rowOff>104775</xdr:rowOff>
    </xdr:to>
    <xdr:pic>
      <xdr:nvPicPr>
        <xdr:cNvPr id="51817" name="Εικόνα 112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048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17</xdr:row>
      <xdr:rowOff>0</xdr:rowOff>
    </xdr:from>
    <xdr:to>
      <xdr:col>26</xdr:col>
      <xdr:colOff>104775</xdr:colOff>
      <xdr:row>17</xdr:row>
      <xdr:rowOff>104775</xdr:rowOff>
    </xdr:to>
    <xdr:pic>
      <xdr:nvPicPr>
        <xdr:cNvPr id="51818" name="Εικόνα 113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238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17</xdr:row>
      <xdr:rowOff>0</xdr:rowOff>
    </xdr:from>
    <xdr:to>
      <xdr:col>26</xdr:col>
      <xdr:colOff>104775</xdr:colOff>
      <xdr:row>17</xdr:row>
      <xdr:rowOff>104775</xdr:rowOff>
    </xdr:to>
    <xdr:pic>
      <xdr:nvPicPr>
        <xdr:cNvPr id="51819" name="Εικόνα 114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238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104775</xdr:colOff>
      <xdr:row>18</xdr:row>
      <xdr:rowOff>104775</xdr:rowOff>
    </xdr:to>
    <xdr:pic>
      <xdr:nvPicPr>
        <xdr:cNvPr id="51820" name="Εικόνα 115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429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104775</xdr:colOff>
      <xdr:row>18</xdr:row>
      <xdr:rowOff>104775</xdr:rowOff>
    </xdr:to>
    <xdr:pic>
      <xdr:nvPicPr>
        <xdr:cNvPr id="51821" name="Εικόνα 116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429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19</xdr:row>
      <xdr:rowOff>0</xdr:rowOff>
    </xdr:from>
    <xdr:to>
      <xdr:col>26</xdr:col>
      <xdr:colOff>104775</xdr:colOff>
      <xdr:row>19</xdr:row>
      <xdr:rowOff>104775</xdr:rowOff>
    </xdr:to>
    <xdr:pic>
      <xdr:nvPicPr>
        <xdr:cNvPr id="51822" name="Εικόνα 117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619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19</xdr:row>
      <xdr:rowOff>0</xdr:rowOff>
    </xdr:from>
    <xdr:to>
      <xdr:col>26</xdr:col>
      <xdr:colOff>104775</xdr:colOff>
      <xdr:row>19</xdr:row>
      <xdr:rowOff>104775</xdr:rowOff>
    </xdr:to>
    <xdr:pic>
      <xdr:nvPicPr>
        <xdr:cNvPr id="51823" name="Εικόνα 118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619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20</xdr:row>
      <xdr:rowOff>0</xdr:rowOff>
    </xdr:from>
    <xdr:to>
      <xdr:col>26</xdr:col>
      <xdr:colOff>104775</xdr:colOff>
      <xdr:row>20</xdr:row>
      <xdr:rowOff>104775</xdr:rowOff>
    </xdr:to>
    <xdr:pic>
      <xdr:nvPicPr>
        <xdr:cNvPr id="51824" name="Εικόνα 119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810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20</xdr:row>
      <xdr:rowOff>0</xdr:rowOff>
    </xdr:from>
    <xdr:to>
      <xdr:col>26</xdr:col>
      <xdr:colOff>104775</xdr:colOff>
      <xdr:row>20</xdr:row>
      <xdr:rowOff>104775</xdr:rowOff>
    </xdr:to>
    <xdr:pic>
      <xdr:nvPicPr>
        <xdr:cNvPr id="51825" name="Εικόνα 120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3810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21</xdr:row>
      <xdr:rowOff>0</xdr:rowOff>
    </xdr:from>
    <xdr:to>
      <xdr:col>26</xdr:col>
      <xdr:colOff>104775</xdr:colOff>
      <xdr:row>21</xdr:row>
      <xdr:rowOff>104775</xdr:rowOff>
    </xdr:to>
    <xdr:pic>
      <xdr:nvPicPr>
        <xdr:cNvPr id="51826" name="Εικόνα 121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000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21</xdr:row>
      <xdr:rowOff>0</xdr:rowOff>
    </xdr:from>
    <xdr:to>
      <xdr:col>26</xdr:col>
      <xdr:colOff>104775</xdr:colOff>
      <xdr:row>21</xdr:row>
      <xdr:rowOff>104775</xdr:rowOff>
    </xdr:to>
    <xdr:pic>
      <xdr:nvPicPr>
        <xdr:cNvPr id="51827" name="Εικόνα 122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000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22</xdr:row>
      <xdr:rowOff>0</xdr:rowOff>
    </xdr:from>
    <xdr:to>
      <xdr:col>26</xdr:col>
      <xdr:colOff>104775</xdr:colOff>
      <xdr:row>22</xdr:row>
      <xdr:rowOff>104775</xdr:rowOff>
    </xdr:to>
    <xdr:pic>
      <xdr:nvPicPr>
        <xdr:cNvPr id="51828" name="Εικόνα 123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19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22</xdr:row>
      <xdr:rowOff>0</xdr:rowOff>
    </xdr:from>
    <xdr:to>
      <xdr:col>26</xdr:col>
      <xdr:colOff>104775</xdr:colOff>
      <xdr:row>22</xdr:row>
      <xdr:rowOff>104775</xdr:rowOff>
    </xdr:to>
    <xdr:pic>
      <xdr:nvPicPr>
        <xdr:cNvPr id="51829" name="Εικόνα 124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19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23</xdr:row>
      <xdr:rowOff>0</xdr:rowOff>
    </xdr:from>
    <xdr:to>
      <xdr:col>26</xdr:col>
      <xdr:colOff>104775</xdr:colOff>
      <xdr:row>23</xdr:row>
      <xdr:rowOff>104775</xdr:rowOff>
    </xdr:to>
    <xdr:pic>
      <xdr:nvPicPr>
        <xdr:cNvPr id="51830" name="Εικόνα 125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381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23</xdr:row>
      <xdr:rowOff>0</xdr:rowOff>
    </xdr:from>
    <xdr:to>
      <xdr:col>26</xdr:col>
      <xdr:colOff>104775</xdr:colOff>
      <xdr:row>23</xdr:row>
      <xdr:rowOff>104775</xdr:rowOff>
    </xdr:to>
    <xdr:pic>
      <xdr:nvPicPr>
        <xdr:cNvPr id="51831" name="Εικόνα 126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381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24</xdr:row>
      <xdr:rowOff>0</xdr:rowOff>
    </xdr:from>
    <xdr:to>
      <xdr:col>26</xdr:col>
      <xdr:colOff>104775</xdr:colOff>
      <xdr:row>24</xdr:row>
      <xdr:rowOff>104775</xdr:rowOff>
    </xdr:to>
    <xdr:pic>
      <xdr:nvPicPr>
        <xdr:cNvPr id="51832" name="Εικόνα 127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572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24</xdr:row>
      <xdr:rowOff>0</xdr:rowOff>
    </xdr:from>
    <xdr:to>
      <xdr:col>26</xdr:col>
      <xdr:colOff>104775</xdr:colOff>
      <xdr:row>24</xdr:row>
      <xdr:rowOff>104775</xdr:rowOff>
    </xdr:to>
    <xdr:pic>
      <xdr:nvPicPr>
        <xdr:cNvPr id="51833" name="Εικόνα 128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572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104775</xdr:colOff>
      <xdr:row>25</xdr:row>
      <xdr:rowOff>104775</xdr:rowOff>
    </xdr:to>
    <xdr:pic>
      <xdr:nvPicPr>
        <xdr:cNvPr id="51834" name="Εικόνα 129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76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104775</xdr:colOff>
      <xdr:row>25</xdr:row>
      <xdr:rowOff>104775</xdr:rowOff>
    </xdr:to>
    <xdr:pic>
      <xdr:nvPicPr>
        <xdr:cNvPr id="51835" name="Εικόνα 130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76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26</xdr:row>
      <xdr:rowOff>0</xdr:rowOff>
    </xdr:from>
    <xdr:to>
      <xdr:col>26</xdr:col>
      <xdr:colOff>104775</xdr:colOff>
      <xdr:row>26</xdr:row>
      <xdr:rowOff>104775</xdr:rowOff>
    </xdr:to>
    <xdr:pic>
      <xdr:nvPicPr>
        <xdr:cNvPr id="51836" name="Εικόνα 131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953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26</xdr:row>
      <xdr:rowOff>0</xdr:rowOff>
    </xdr:from>
    <xdr:to>
      <xdr:col>26</xdr:col>
      <xdr:colOff>104775</xdr:colOff>
      <xdr:row>26</xdr:row>
      <xdr:rowOff>104775</xdr:rowOff>
    </xdr:to>
    <xdr:pic>
      <xdr:nvPicPr>
        <xdr:cNvPr id="51837" name="Εικόνα 132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4953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104775</xdr:colOff>
      <xdr:row>27</xdr:row>
      <xdr:rowOff>104775</xdr:rowOff>
    </xdr:to>
    <xdr:pic>
      <xdr:nvPicPr>
        <xdr:cNvPr id="51838" name="Εικόνα 133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143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104775</xdr:colOff>
      <xdr:row>27</xdr:row>
      <xdr:rowOff>104775</xdr:rowOff>
    </xdr:to>
    <xdr:pic>
      <xdr:nvPicPr>
        <xdr:cNvPr id="51839" name="Εικόνα 134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143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28</xdr:row>
      <xdr:rowOff>0</xdr:rowOff>
    </xdr:from>
    <xdr:to>
      <xdr:col>26</xdr:col>
      <xdr:colOff>104775</xdr:colOff>
      <xdr:row>28</xdr:row>
      <xdr:rowOff>104775</xdr:rowOff>
    </xdr:to>
    <xdr:pic>
      <xdr:nvPicPr>
        <xdr:cNvPr id="51840" name="Εικόνα 135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334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28</xdr:row>
      <xdr:rowOff>0</xdr:rowOff>
    </xdr:from>
    <xdr:to>
      <xdr:col>26</xdr:col>
      <xdr:colOff>104775</xdr:colOff>
      <xdr:row>28</xdr:row>
      <xdr:rowOff>104775</xdr:rowOff>
    </xdr:to>
    <xdr:pic>
      <xdr:nvPicPr>
        <xdr:cNvPr id="51841" name="Εικόνα 136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334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29</xdr:row>
      <xdr:rowOff>0</xdr:rowOff>
    </xdr:from>
    <xdr:to>
      <xdr:col>26</xdr:col>
      <xdr:colOff>104775</xdr:colOff>
      <xdr:row>29</xdr:row>
      <xdr:rowOff>104775</xdr:rowOff>
    </xdr:to>
    <xdr:pic>
      <xdr:nvPicPr>
        <xdr:cNvPr id="51842" name="Εικόνα 137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524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29</xdr:row>
      <xdr:rowOff>0</xdr:rowOff>
    </xdr:from>
    <xdr:to>
      <xdr:col>26</xdr:col>
      <xdr:colOff>104775</xdr:colOff>
      <xdr:row>29</xdr:row>
      <xdr:rowOff>104775</xdr:rowOff>
    </xdr:to>
    <xdr:pic>
      <xdr:nvPicPr>
        <xdr:cNvPr id="51843" name="Εικόνα 138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524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104775</xdr:colOff>
      <xdr:row>30</xdr:row>
      <xdr:rowOff>104775</xdr:rowOff>
    </xdr:to>
    <xdr:pic>
      <xdr:nvPicPr>
        <xdr:cNvPr id="51844" name="Εικόνα 139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715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104775</xdr:colOff>
      <xdr:row>30</xdr:row>
      <xdr:rowOff>104775</xdr:rowOff>
    </xdr:to>
    <xdr:pic>
      <xdr:nvPicPr>
        <xdr:cNvPr id="51845" name="Εικόνα 140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715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31</xdr:row>
      <xdr:rowOff>0</xdr:rowOff>
    </xdr:from>
    <xdr:to>
      <xdr:col>26</xdr:col>
      <xdr:colOff>104775</xdr:colOff>
      <xdr:row>31</xdr:row>
      <xdr:rowOff>104775</xdr:rowOff>
    </xdr:to>
    <xdr:pic>
      <xdr:nvPicPr>
        <xdr:cNvPr id="51846" name="Εικόνα 141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905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31</xdr:row>
      <xdr:rowOff>0</xdr:rowOff>
    </xdr:from>
    <xdr:to>
      <xdr:col>26</xdr:col>
      <xdr:colOff>104775</xdr:colOff>
      <xdr:row>31</xdr:row>
      <xdr:rowOff>104775</xdr:rowOff>
    </xdr:to>
    <xdr:pic>
      <xdr:nvPicPr>
        <xdr:cNvPr id="51847" name="Εικόνα 142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5905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104775</xdr:colOff>
      <xdr:row>32</xdr:row>
      <xdr:rowOff>104775</xdr:rowOff>
    </xdr:to>
    <xdr:pic>
      <xdr:nvPicPr>
        <xdr:cNvPr id="51848" name="Εικόνα 143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096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104775</xdr:colOff>
      <xdr:row>32</xdr:row>
      <xdr:rowOff>104775</xdr:rowOff>
    </xdr:to>
    <xdr:pic>
      <xdr:nvPicPr>
        <xdr:cNvPr id="51849" name="Εικόνα 144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096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33</xdr:row>
      <xdr:rowOff>0</xdr:rowOff>
    </xdr:from>
    <xdr:to>
      <xdr:col>26</xdr:col>
      <xdr:colOff>104775</xdr:colOff>
      <xdr:row>33</xdr:row>
      <xdr:rowOff>104775</xdr:rowOff>
    </xdr:to>
    <xdr:pic>
      <xdr:nvPicPr>
        <xdr:cNvPr id="51850" name="Εικόνα 145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286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33</xdr:row>
      <xdr:rowOff>0</xdr:rowOff>
    </xdr:from>
    <xdr:to>
      <xdr:col>26</xdr:col>
      <xdr:colOff>104775</xdr:colOff>
      <xdr:row>33</xdr:row>
      <xdr:rowOff>104775</xdr:rowOff>
    </xdr:to>
    <xdr:pic>
      <xdr:nvPicPr>
        <xdr:cNvPr id="51851" name="Εικόνα 146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286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34</xdr:row>
      <xdr:rowOff>0</xdr:rowOff>
    </xdr:from>
    <xdr:to>
      <xdr:col>26</xdr:col>
      <xdr:colOff>104775</xdr:colOff>
      <xdr:row>34</xdr:row>
      <xdr:rowOff>104775</xdr:rowOff>
    </xdr:to>
    <xdr:pic>
      <xdr:nvPicPr>
        <xdr:cNvPr id="51852" name="Εικόνα 147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477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34</xdr:row>
      <xdr:rowOff>0</xdr:rowOff>
    </xdr:from>
    <xdr:to>
      <xdr:col>26</xdr:col>
      <xdr:colOff>104775</xdr:colOff>
      <xdr:row>34</xdr:row>
      <xdr:rowOff>104775</xdr:rowOff>
    </xdr:to>
    <xdr:pic>
      <xdr:nvPicPr>
        <xdr:cNvPr id="51853" name="Εικόνα 148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477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35</xdr:row>
      <xdr:rowOff>0</xdr:rowOff>
    </xdr:from>
    <xdr:to>
      <xdr:col>26</xdr:col>
      <xdr:colOff>104775</xdr:colOff>
      <xdr:row>35</xdr:row>
      <xdr:rowOff>104775</xdr:rowOff>
    </xdr:to>
    <xdr:pic>
      <xdr:nvPicPr>
        <xdr:cNvPr id="51854" name="Εικόνα 149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667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35</xdr:row>
      <xdr:rowOff>0</xdr:rowOff>
    </xdr:from>
    <xdr:to>
      <xdr:col>26</xdr:col>
      <xdr:colOff>104775</xdr:colOff>
      <xdr:row>35</xdr:row>
      <xdr:rowOff>104775</xdr:rowOff>
    </xdr:to>
    <xdr:pic>
      <xdr:nvPicPr>
        <xdr:cNvPr id="51855" name="Εικόνα 150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667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36</xdr:row>
      <xdr:rowOff>0</xdr:rowOff>
    </xdr:from>
    <xdr:to>
      <xdr:col>26</xdr:col>
      <xdr:colOff>104775</xdr:colOff>
      <xdr:row>36</xdr:row>
      <xdr:rowOff>104775</xdr:rowOff>
    </xdr:to>
    <xdr:pic>
      <xdr:nvPicPr>
        <xdr:cNvPr id="51856" name="Εικόνα 151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858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36</xdr:row>
      <xdr:rowOff>0</xdr:rowOff>
    </xdr:from>
    <xdr:to>
      <xdr:col>26</xdr:col>
      <xdr:colOff>104775</xdr:colOff>
      <xdr:row>36</xdr:row>
      <xdr:rowOff>104775</xdr:rowOff>
    </xdr:to>
    <xdr:pic>
      <xdr:nvPicPr>
        <xdr:cNvPr id="51857" name="Εικόνα 152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6858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104775</xdr:colOff>
      <xdr:row>37</xdr:row>
      <xdr:rowOff>104775</xdr:rowOff>
    </xdr:to>
    <xdr:pic>
      <xdr:nvPicPr>
        <xdr:cNvPr id="51858" name="Εικόνα 153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048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104775</xdr:colOff>
      <xdr:row>37</xdr:row>
      <xdr:rowOff>104775</xdr:rowOff>
    </xdr:to>
    <xdr:pic>
      <xdr:nvPicPr>
        <xdr:cNvPr id="51859" name="Εικόνα 154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048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38</xdr:row>
      <xdr:rowOff>0</xdr:rowOff>
    </xdr:from>
    <xdr:to>
      <xdr:col>26</xdr:col>
      <xdr:colOff>104775</xdr:colOff>
      <xdr:row>38</xdr:row>
      <xdr:rowOff>104775</xdr:rowOff>
    </xdr:to>
    <xdr:pic>
      <xdr:nvPicPr>
        <xdr:cNvPr id="51860" name="Εικόνα 155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239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38</xdr:row>
      <xdr:rowOff>0</xdr:rowOff>
    </xdr:from>
    <xdr:to>
      <xdr:col>26</xdr:col>
      <xdr:colOff>104775</xdr:colOff>
      <xdr:row>38</xdr:row>
      <xdr:rowOff>104775</xdr:rowOff>
    </xdr:to>
    <xdr:pic>
      <xdr:nvPicPr>
        <xdr:cNvPr id="51861" name="Εικόνα 156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239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39</xdr:row>
      <xdr:rowOff>0</xdr:rowOff>
    </xdr:from>
    <xdr:to>
      <xdr:col>26</xdr:col>
      <xdr:colOff>104775</xdr:colOff>
      <xdr:row>39</xdr:row>
      <xdr:rowOff>104775</xdr:rowOff>
    </xdr:to>
    <xdr:pic>
      <xdr:nvPicPr>
        <xdr:cNvPr id="51862" name="Εικόνα 157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429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39</xdr:row>
      <xdr:rowOff>0</xdr:rowOff>
    </xdr:from>
    <xdr:to>
      <xdr:col>26</xdr:col>
      <xdr:colOff>104775</xdr:colOff>
      <xdr:row>39</xdr:row>
      <xdr:rowOff>104775</xdr:rowOff>
    </xdr:to>
    <xdr:pic>
      <xdr:nvPicPr>
        <xdr:cNvPr id="51863" name="Εικόνα 158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429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40</xdr:row>
      <xdr:rowOff>0</xdr:rowOff>
    </xdr:from>
    <xdr:to>
      <xdr:col>26</xdr:col>
      <xdr:colOff>104775</xdr:colOff>
      <xdr:row>40</xdr:row>
      <xdr:rowOff>104775</xdr:rowOff>
    </xdr:to>
    <xdr:pic>
      <xdr:nvPicPr>
        <xdr:cNvPr id="51864" name="Εικόνα 159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620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40</xdr:row>
      <xdr:rowOff>0</xdr:rowOff>
    </xdr:from>
    <xdr:to>
      <xdr:col>26</xdr:col>
      <xdr:colOff>104775</xdr:colOff>
      <xdr:row>40</xdr:row>
      <xdr:rowOff>104775</xdr:rowOff>
    </xdr:to>
    <xdr:pic>
      <xdr:nvPicPr>
        <xdr:cNvPr id="51865" name="Εικόνα 160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620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104775</xdr:colOff>
      <xdr:row>41</xdr:row>
      <xdr:rowOff>104775</xdr:rowOff>
    </xdr:to>
    <xdr:pic>
      <xdr:nvPicPr>
        <xdr:cNvPr id="51866" name="Εικόνα 161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810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104775</xdr:colOff>
      <xdr:row>41</xdr:row>
      <xdr:rowOff>104775</xdr:rowOff>
    </xdr:to>
    <xdr:pic>
      <xdr:nvPicPr>
        <xdr:cNvPr id="51867" name="Εικόνα 162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7810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42</xdr:row>
      <xdr:rowOff>0</xdr:rowOff>
    </xdr:from>
    <xdr:to>
      <xdr:col>26</xdr:col>
      <xdr:colOff>104775</xdr:colOff>
      <xdr:row>42</xdr:row>
      <xdr:rowOff>104775</xdr:rowOff>
    </xdr:to>
    <xdr:pic>
      <xdr:nvPicPr>
        <xdr:cNvPr id="51868" name="Εικόνα 163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00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42</xdr:row>
      <xdr:rowOff>0</xdr:rowOff>
    </xdr:from>
    <xdr:to>
      <xdr:col>26</xdr:col>
      <xdr:colOff>104775</xdr:colOff>
      <xdr:row>42</xdr:row>
      <xdr:rowOff>104775</xdr:rowOff>
    </xdr:to>
    <xdr:pic>
      <xdr:nvPicPr>
        <xdr:cNvPr id="51869" name="Εικόνα 164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001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43</xdr:row>
      <xdr:rowOff>0</xdr:rowOff>
    </xdr:from>
    <xdr:to>
      <xdr:col>26</xdr:col>
      <xdr:colOff>104775</xdr:colOff>
      <xdr:row>43</xdr:row>
      <xdr:rowOff>104775</xdr:rowOff>
    </xdr:to>
    <xdr:pic>
      <xdr:nvPicPr>
        <xdr:cNvPr id="51870" name="Εικόνα 165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191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43</xdr:row>
      <xdr:rowOff>0</xdr:rowOff>
    </xdr:from>
    <xdr:to>
      <xdr:col>26</xdr:col>
      <xdr:colOff>104775</xdr:colOff>
      <xdr:row>43</xdr:row>
      <xdr:rowOff>104775</xdr:rowOff>
    </xdr:to>
    <xdr:pic>
      <xdr:nvPicPr>
        <xdr:cNvPr id="51871" name="Εικόνα 166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191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44</xdr:row>
      <xdr:rowOff>0</xdr:rowOff>
    </xdr:from>
    <xdr:to>
      <xdr:col>26</xdr:col>
      <xdr:colOff>104775</xdr:colOff>
      <xdr:row>44</xdr:row>
      <xdr:rowOff>104775</xdr:rowOff>
    </xdr:to>
    <xdr:pic>
      <xdr:nvPicPr>
        <xdr:cNvPr id="51872" name="Εικόνα 167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382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44</xdr:row>
      <xdr:rowOff>0</xdr:rowOff>
    </xdr:from>
    <xdr:to>
      <xdr:col>26</xdr:col>
      <xdr:colOff>104775</xdr:colOff>
      <xdr:row>44</xdr:row>
      <xdr:rowOff>104775</xdr:rowOff>
    </xdr:to>
    <xdr:pic>
      <xdr:nvPicPr>
        <xdr:cNvPr id="51873" name="Εικόνα 168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382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104775</xdr:colOff>
      <xdr:row>45</xdr:row>
      <xdr:rowOff>104775</xdr:rowOff>
    </xdr:to>
    <xdr:pic>
      <xdr:nvPicPr>
        <xdr:cNvPr id="51874" name="Εικόνα 169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57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104775</xdr:colOff>
      <xdr:row>45</xdr:row>
      <xdr:rowOff>104775</xdr:rowOff>
    </xdr:to>
    <xdr:pic>
      <xdr:nvPicPr>
        <xdr:cNvPr id="51875" name="Εικόνα 170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57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46</xdr:row>
      <xdr:rowOff>0</xdr:rowOff>
    </xdr:from>
    <xdr:to>
      <xdr:col>26</xdr:col>
      <xdr:colOff>104775</xdr:colOff>
      <xdr:row>46</xdr:row>
      <xdr:rowOff>104775</xdr:rowOff>
    </xdr:to>
    <xdr:pic>
      <xdr:nvPicPr>
        <xdr:cNvPr id="51876" name="Εικόνα 171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763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46</xdr:row>
      <xdr:rowOff>0</xdr:rowOff>
    </xdr:from>
    <xdr:to>
      <xdr:col>26</xdr:col>
      <xdr:colOff>104775</xdr:colOff>
      <xdr:row>46</xdr:row>
      <xdr:rowOff>104775</xdr:rowOff>
    </xdr:to>
    <xdr:pic>
      <xdr:nvPicPr>
        <xdr:cNvPr id="51877" name="Εικόνα 172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763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47</xdr:row>
      <xdr:rowOff>0</xdr:rowOff>
    </xdr:from>
    <xdr:to>
      <xdr:col>26</xdr:col>
      <xdr:colOff>104775</xdr:colOff>
      <xdr:row>47</xdr:row>
      <xdr:rowOff>104775</xdr:rowOff>
    </xdr:to>
    <xdr:pic>
      <xdr:nvPicPr>
        <xdr:cNvPr id="51878" name="Εικόνα 173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953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47</xdr:row>
      <xdr:rowOff>0</xdr:rowOff>
    </xdr:from>
    <xdr:to>
      <xdr:col>26</xdr:col>
      <xdr:colOff>104775</xdr:colOff>
      <xdr:row>47</xdr:row>
      <xdr:rowOff>104775</xdr:rowOff>
    </xdr:to>
    <xdr:pic>
      <xdr:nvPicPr>
        <xdr:cNvPr id="51879" name="Εικόνα 174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8953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48</xdr:row>
      <xdr:rowOff>0</xdr:rowOff>
    </xdr:from>
    <xdr:to>
      <xdr:col>26</xdr:col>
      <xdr:colOff>104775</xdr:colOff>
      <xdr:row>48</xdr:row>
      <xdr:rowOff>104775</xdr:rowOff>
    </xdr:to>
    <xdr:pic>
      <xdr:nvPicPr>
        <xdr:cNvPr id="51880" name="Εικόνα 175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9144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0</xdr:colOff>
      <xdr:row>48</xdr:row>
      <xdr:rowOff>0</xdr:rowOff>
    </xdr:from>
    <xdr:to>
      <xdr:col>26</xdr:col>
      <xdr:colOff>104775</xdr:colOff>
      <xdr:row>48</xdr:row>
      <xdr:rowOff>104775</xdr:rowOff>
    </xdr:to>
    <xdr:pic>
      <xdr:nvPicPr>
        <xdr:cNvPr id="51881" name="Εικόνα 176" descr="https://mis.ggps.gsis/OBIE11116_SS/s_deepak/viewui/pivot/sort_pl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65925" y="91440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indexed="38"/>
  </sheetPr>
  <dimension ref="A1:B183"/>
  <sheetViews>
    <sheetView tabSelected="1" zoomScale="80" zoomScaleNormal="80" workbookViewId="0">
      <selection activeCell="A27" sqref="A27"/>
    </sheetView>
  </sheetViews>
  <sheetFormatPr defaultRowHeight="50.1" customHeight="1"/>
  <cols>
    <col min="1" max="1" width="124.85546875" style="117" customWidth="1"/>
    <col min="2" max="2" width="9.85546875" style="118" bestFit="1" customWidth="1"/>
    <col min="3" max="16384" width="9.140625" style="117"/>
  </cols>
  <sheetData>
    <row r="1" spans="1:2" ht="50.1" customHeight="1">
      <c r="A1" s="115" t="s">
        <v>1143</v>
      </c>
      <c r="B1" s="116" t="s">
        <v>1136</v>
      </c>
    </row>
    <row r="2" spans="1:2" ht="50.1" customHeight="1">
      <c r="A2" s="119" t="s">
        <v>1231</v>
      </c>
    </row>
    <row r="3" spans="1:2" ht="50.1" customHeight="1">
      <c r="A3" s="120" t="s">
        <v>1144</v>
      </c>
    </row>
    <row r="4" spans="1:2" ht="50.1" customHeight="1">
      <c r="A4" s="121" t="s">
        <v>1137</v>
      </c>
      <c r="B4" s="122" t="s">
        <v>1145</v>
      </c>
    </row>
    <row r="5" spans="1:2" ht="50.1" customHeight="1">
      <c r="A5" s="121" t="s">
        <v>1204</v>
      </c>
      <c r="B5" s="122" t="s">
        <v>1146</v>
      </c>
    </row>
    <row r="6" spans="1:2" ht="50.1" customHeight="1">
      <c r="A6" s="121" t="s">
        <v>1205</v>
      </c>
      <c r="B6" s="122" t="s">
        <v>1190</v>
      </c>
    </row>
    <row r="7" spans="1:2" ht="50.1" customHeight="1">
      <c r="A7" s="121" t="s">
        <v>1206</v>
      </c>
      <c r="B7" s="122" t="s">
        <v>1191</v>
      </c>
    </row>
    <row r="8" spans="1:2" ht="50.1" customHeight="1">
      <c r="A8" s="121" t="s">
        <v>1194</v>
      </c>
      <c r="B8" s="122" t="s">
        <v>1147</v>
      </c>
    </row>
    <row r="9" spans="1:2" ht="50.1" customHeight="1">
      <c r="A9" s="121" t="s">
        <v>1195</v>
      </c>
      <c r="B9" s="122" t="s">
        <v>1148</v>
      </c>
    </row>
    <row r="10" spans="1:2" ht="50.1" customHeight="1">
      <c r="A10" s="121" t="s">
        <v>1138</v>
      </c>
      <c r="B10" s="122" t="s">
        <v>1149</v>
      </c>
    </row>
    <row r="11" spans="1:2" ht="54">
      <c r="A11" s="121" t="s">
        <v>1189</v>
      </c>
      <c r="B11" s="122" t="s">
        <v>1150</v>
      </c>
    </row>
    <row r="12" spans="1:2" ht="50.1" customHeight="1">
      <c r="A12" s="121" t="s">
        <v>1193</v>
      </c>
      <c r="B12" s="122" t="s">
        <v>1151</v>
      </c>
    </row>
    <row r="13" spans="1:2" ht="50.1" customHeight="1">
      <c r="A13" s="121" t="s">
        <v>1196</v>
      </c>
      <c r="B13" s="122" t="s">
        <v>1152</v>
      </c>
    </row>
    <row r="14" spans="1:2" ht="50.1" customHeight="1">
      <c r="A14" s="121" t="s">
        <v>1197</v>
      </c>
      <c r="B14" s="122" t="s">
        <v>1153</v>
      </c>
    </row>
    <row r="15" spans="1:2" ht="50.1" customHeight="1">
      <c r="A15" s="121" t="s">
        <v>1198</v>
      </c>
      <c r="B15" s="122" t="s">
        <v>1154</v>
      </c>
    </row>
    <row r="16" spans="1:2" ht="50.1" customHeight="1">
      <c r="A16" s="121" t="s">
        <v>1199</v>
      </c>
      <c r="B16" s="122" t="s">
        <v>1155</v>
      </c>
    </row>
    <row r="17" spans="1:2" ht="50.1" customHeight="1">
      <c r="A17" s="121" t="s">
        <v>1200</v>
      </c>
      <c r="B17" s="122" t="s">
        <v>1156</v>
      </c>
    </row>
    <row r="18" spans="1:2" ht="50.1" customHeight="1">
      <c r="A18" s="121" t="s">
        <v>1201</v>
      </c>
      <c r="B18" s="122" t="s">
        <v>1157</v>
      </c>
    </row>
    <row r="19" spans="1:2" ht="50.1" customHeight="1">
      <c r="A19" s="121" t="s">
        <v>1202</v>
      </c>
      <c r="B19" s="122" t="s">
        <v>1158</v>
      </c>
    </row>
    <row r="20" spans="1:2" ht="50.1" customHeight="1">
      <c r="A20" s="121" t="s">
        <v>1203</v>
      </c>
      <c r="B20" s="122" t="s">
        <v>1159</v>
      </c>
    </row>
    <row r="21" spans="1:2" ht="50.1" customHeight="1">
      <c r="A21" s="121" t="s">
        <v>1208</v>
      </c>
      <c r="B21" s="122" t="s">
        <v>1160</v>
      </c>
    </row>
    <row r="22" spans="1:2" ht="50.1" customHeight="1">
      <c r="A22" s="121" t="s">
        <v>1207</v>
      </c>
      <c r="B22" s="122" t="s">
        <v>1161</v>
      </c>
    </row>
    <row r="23" spans="1:2" ht="50.1" customHeight="1">
      <c r="A23" s="121" t="s">
        <v>1209</v>
      </c>
      <c r="B23" s="122" t="s">
        <v>1162</v>
      </c>
    </row>
    <row r="24" spans="1:2" ht="50.1" customHeight="1">
      <c r="A24" s="121" t="s">
        <v>1084</v>
      </c>
      <c r="B24" s="122" t="s">
        <v>1163</v>
      </c>
    </row>
    <row r="25" spans="1:2" ht="50.1" customHeight="1">
      <c r="A25" s="121" t="s">
        <v>1210</v>
      </c>
      <c r="B25" s="122" t="s">
        <v>1164</v>
      </c>
    </row>
    <row r="26" spans="1:2" ht="50.1" customHeight="1">
      <c r="A26" s="121" t="s">
        <v>1211</v>
      </c>
      <c r="B26" s="122" t="s">
        <v>1165</v>
      </c>
    </row>
    <row r="27" spans="1:2" ht="50.1" customHeight="1">
      <c r="A27" s="121" t="s">
        <v>1141</v>
      </c>
      <c r="B27" s="122" t="s">
        <v>1212</v>
      </c>
    </row>
    <row r="28" spans="1:2" ht="50.1" customHeight="1">
      <c r="A28" s="121" t="s">
        <v>1139</v>
      </c>
      <c r="B28" s="122" t="s">
        <v>1166</v>
      </c>
    </row>
    <row r="29" spans="1:2" ht="50.1" customHeight="1">
      <c r="A29" s="121" t="s">
        <v>1140</v>
      </c>
      <c r="B29" s="122" t="s">
        <v>1167</v>
      </c>
    </row>
    <row r="30" spans="1:2" ht="50.1" customHeight="1">
      <c r="A30" s="121" t="s">
        <v>1213</v>
      </c>
      <c r="B30" s="122" t="s">
        <v>1168</v>
      </c>
    </row>
    <row r="31" spans="1:2" ht="50.1" customHeight="1">
      <c r="A31" s="121" t="s">
        <v>1214</v>
      </c>
      <c r="B31" s="122" t="s">
        <v>1169</v>
      </c>
    </row>
    <row r="32" spans="1:2" ht="50.1" customHeight="1">
      <c r="A32" s="121" t="s">
        <v>1215</v>
      </c>
      <c r="B32" s="122" t="s">
        <v>1170</v>
      </c>
    </row>
    <row r="33" spans="1:2" ht="50.1" customHeight="1">
      <c r="A33" s="121" t="s">
        <v>1216</v>
      </c>
      <c r="B33" s="122" t="s">
        <v>1171</v>
      </c>
    </row>
    <row r="34" spans="1:2" ht="50.1" customHeight="1">
      <c r="A34" s="121" t="s">
        <v>1217</v>
      </c>
      <c r="B34" s="122" t="s">
        <v>1172</v>
      </c>
    </row>
    <row r="35" spans="1:2" ht="50.1" customHeight="1">
      <c r="A35" s="121" t="s">
        <v>1218</v>
      </c>
      <c r="B35" s="122" t="s">
        <v>1173</v>
      </c>
    </row>
    <row r="36" spans="1:2" ht="50.1" customHeight="1">
      <c r="A36" s="121" t="s">
        <v>1219</v>
      </c>
      <c r="B36" s="122" t="s">
        <v>1174</v>
      </c>
    </row>
    <row r="37" spans="1:2" ht="50.1" customHeight="1">
      <c r="A37" s="121" t="s">
        <v>1225</v>
      </c>
      <c r="B37" s="122" t="s">
        <v>1175</v>
      </c>
    </row>
    <row r="38" spans="1:2" ht="50.1" customHeight="1">
      <c r="A38" s="121" t="s">
        <v>1221</v>
      </c>
      <c r="B38" s="122" t="s">
        <v>1176</v>
      </c>
    </row>
    <row r="39" spans="1:2" ht="50.1" customHeight="1">
      <c r="A39" s="121" t="s">
        <v>1220</v>
      </c>
      <c r="B39" s="122" t="s">
        <v>1177</v>
      </c>
    </row>
    <row r="40" spans="1:2" ht="50.1" customHeight="1">
      <c r="A40" s="121" t="s">
        <v>1222</v>
      </c>
      <c r="B40" s="122" t="s">
        <v>1178</v>
      </c>
    </row>
    <row r="41" spans="1:2" ht="50.1" customHeight="1">
      <c r="A41" s="121" t="s">
        <v>1223</v>
      </c>
      <c r="B41" s="122" t="s">
        <v>1179</v>
      </c>
    </row>
    <row r="42" spans="1:2" ht="50.1" customHeight="1">
      <c r="A42" s="121" t="s">
        <v>1224</v>
      </c>
      <c r="B42" s="122" t="s">
        <v>1180</v>
      </c>
    </row>
    <row r="43" spans="1:2" ht="50.1" customHeight="1">
      <c r="A43" s="121" t="s">
        <v>1226</v>
      </c>
      <c r="B43" s="122" t="s">
        <v>1181</v>
      </c>
    </row>
    <row r="44" spans="1:2" ht="50.1" customHeight="1">
      <c r="A44" s="121" t="s">
        <v>1127</v>
      </c>
      <c r="B44" s="122" t="s">
        <v>1182</v>
      </c>
    </row>
    <row r="45" spans="1:2" ht="50.1" customHeight="1">
      <c r="A45" s="121" t="s">
        <v>1142</v>
      </c>
      <c r="B45" s="122" t="s">
        <v>1183</v>
      </c>
    </row>
    <row r="46" spans="1:2" ht="50.1" customHeight="1">
      <c r="A46" s="121" t="s">
        <v>1130</v>
      </c>
      <c r="B46" s="122" t="s">
        <v>1184</v>
      </c>
    </row>
    <row r="47" spans="1:2" ht="50.1" customHeight="1">
      <c r="A47" s="121" t="s">
        <v>1185</v>
      </c>
      <c r="B47" s="122" t="s">
        <v>1186</v>
      </c>
    </row>
    <row r="48" spans="1:2" ht="50.1" customHeight="1">
      <c r="A48" s="121" t="s">
        <v>1228</v>
      </c>
      <c r="B48" s="122" t="s">
        <v>1187</v>
      </c>
    </row>
    <row r="49" spans="1:2" ht="50.1" customHeight="1">
      <c r="A49" s="121" t="s">
        <v>1227</v>
      </c>
      <c r="B49" s="122" t="s">
        <v>1188</v>
      </c>
    </row>
    <row r="50" spans="1:2" ht="48.75" customHeight="1">
      <c r="A50" s="121" t="s">
        <v>1229</v>
      </c>
      <c r="B50" s="122" t="s">
        <v>1230</v>
      </c>
    </row>
    <row r="51" spans="1:2" ht="50.1" customHeight="1">
      <c r="A51" s="123" t="s">
        <v>1232</v>
      </c>
    </row>
    <row r="183" ht="45" customHeight="1"/>
  </sheetData>
  <pageMargins left="0.74803149606299213" right="0.35433070866141736" top="0.59055118110236227" bottom="0.39370078740157483" header="0.31496062992125984" footer="0.31496062992125984"/>
  <pageSetup paperSize="9" scale="61" orientation="portrait" r:id="rId1"/>
  <headerFooter alignWithMargins="0">
    <oddHeader>&amp;LΑ.Α.Δ.Ε.
ΑΝΕΞΑΡΤΗΤΗ ΑΡΧΗ ΔΗΜΟΣΙΩΝ ΕΣΟΔΩΝ&amp;RΓΕΝΙΚΗ Δ/ΝΣΗ ΗΛΕΚΤΡΟΝΙΚΗΣ ΔΙΑΚΥΒΕΡΝΗΣΗΣ ΚΑΙ ΑΝΘΡΩΠΙΝΟΥ ΔΥΝΑΜΙΚΟΥ
ΔΙΕΥΘΥΝΣΗ ΗΛΕΚΤΡΟΝΙΚΗΣ ΔΙΑΚΥΒΕΡΝΗΣΗΣ</oddHeader>
    <oddFooter>&amp;LΣΤΑΤΙΣΤΙΚΟ ΔΕΛΤΙΟ ΦΟΡΟΛΟΓΙΚΩΝ ΔΕΔΟΜΕΝΩΝ οικ. έτους 2012&amp;RΣελίδα 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Φύλλο9"/>
  <dimension ref="A1:AB74"/>
  <sheetViews>
    <sheetView zoomScale="85" zoomScaleNormal="85" workbookViewId="0">
      <selection activeCell="N13" sqref="N13"/>
    </sheetView>
  </sheetViews>
  <sheetFormatPr defaultRowHeight="15"/>
  <cols>
    <col min="1" max="1" width="19.28515625" bestFit="1" customWidth="1"/>
    <col min="2" max="2" width="20.28515625" bestFit="1" customWidth="1"/>
    <col min="3" max="4" width="25.5703125" hidden="1" customWidth="1"/>
    <col min="5" max="5" width="20.5703125" bestFit="1" customWidth="1"/>
    <col min="6" max="7" width="25.5703125" hidden="1" customWidth="1"/>
    <col min="8" max="8" width="20.28515625" bestFit="1" customWidth="1"/>
    <col min="9" max="9" width="14.28515625" bestFit="1" customWidth="1"/>
    <col min="10" max="10" width="25.5703125" hidden="1" customWidth="1"/>
    <col min="11" max="11" width="18.85546875" bestFit="1" customWidth="1"/>
    <col min="12" max="13" width="25.5703125" hidden="1" customWidth="1"/>
    <col min="14" max="14" width="18" bestFit="1" customWidth="1"/>
    <col min="15" max="16" width="25.5703125" hidden="1" customWidth="1"/>
    <col min="17" max="17" width="17.42578125" bestFit="1" customWidth="1"/>
    <col min="18" max="18" width="25.5703125" hidden="1" customWidth="1"/>
    <col min="19" max="19" width="17.28515625" bestFit="1" customWidth="1"/>
    <col min="20" max="20" width="12.7109375" bestFit="1" customWidth="1"/>
    <col min="21" max="21" width="14.28515625" customWidth="1"/>
    <col min="22" max="22" width="18.140625" hidden="1" customWidth="1"/>
    <col min="23" max="23" width="19.28515625" bestFit="1" customWidth="1"/>
    <col min="24" max="24" width="20.28515625" hidden="1" customWidth="1"/>
    <col min="25" max="25" width="24.7109375" hidden="1" customWidth="1"/>
    <col min="26" max="26" width="12.7109375" bestFit="1" customWidth="1"/>
    <col min="27" max="27" width="20.28515625" bestFit="1" customWidth="1"/>
    <col min="28" max="28" width="24.7109375" bestFit="1" customWidth="1"/>
    <col min="29" max="29" width="11.140625" bestFit="1" customWidth="1"/>
    <col min="30" max="30" width="10.140625" customWidth="1"/>
    <col min="31" max="31" width="11.140625" customWidth="1"/>
    <col min="32" max="32" width="15.28515625" bestFit="1" customWidth="1"/>
    <col min="33" max="33" width="13.85546875" bestFit="1" customWidth="1"/>
    <col min="34" max="34" width="10.140625" bestFit="1" customWidth="1"/>
    <col min="36" max="36" width="13.85546875" bestFit="1" customWidth="1"/>
    <col min="37" max="37" width="12.7109375" bestFit="1" customWidth="1"/>
    <col min="38" max="38" width="11.140625" bestFit="1" customWidth="1"/>
    <col min="39" max="39" width="12.7109375" bestFit="1" customWidth="1"/>
    <col min="40" max="40" width="10.140625" bestFit="1" customWidth="1"/>
    <col min="41" max="41" width="12.7109375" bestFit="1" customWidth="1"/>
    <col min="42" max="42" width="28.140625" bestFit="1" customWidth="1"/>
    <col min="43" max="43" width="12.7109375" bestFit="1" customWidth="1"/>
    <col min="44" max="44" width="10.140625" bestFit="1" customWidth="1"/>
    <col min="45" max="45" width="9" bestFit="1" customWidth="1"/>
    <col min="46" max="47" width="12.7109375" bestFit="1" customWidth="1"/>
    <col min="48" max="48" width="10.140625" bestFit="1" customWidth="1"/>
    <col min="49" max="49" width="12.7109375" bestFit="1" customWidth="1"/>
    <col min="50" max="50" width="10.140625" bestFit="1" customWidth="1"/>
    <col min="51" max="51" width="12.7109375" bestFit="1" customWidth="1"/>
    <col min="52" max="52" width="15.42578125" bestFit="1" customWidth="1"/>
    <col min="53" max="53" width="7.5703125" bestFit="1" customWidth="1"/>
    <col min="54" max="54" width="9" bestFit="1" customWidth="1"/>
    <col min="55" max="55" width="8.28515625" bestFit="1" customWidth="1"/>
    <col min="56" max="56" width="8.42578125" bestFit="1" customWidth="1"/>
    <col min="57" max="57" width="8.7109375" bestFit="1" customWidth="1"/>
    <col min="58" max="58" width="8.85546875" bestFit="1" customWidth="1"/>
    <col min="59" max="59" width="8.5703125" bestFit="1" customWidth="1"/>
    <col min="60" max="60" width="16.140625" bestFit="1" customWidth="1"/>
    <col min="61" max="61" width="13.85546875" bestFit="1" customWidth="1"/>
    <col min="62" max="62" width="10.140625" bestFit="1" customWidth="1"/>
    <col min="64" max="64" width="13.85546875" bestFit="1" customWidth="1"/>
    <col min="65" max="65" width="12.7109375" bestFit="1" customWidth="1"/>
    <col min="66" max="66" width="10.140625" bestFit="1" customWidth="1"/>
    <col min="67" max="67" width="12.7109375" bestFit="1" customWidth="1"/>
    <col min="68" max="68" width="10.140625" bestFit="1" customWidth="1"/>
    <col min="69" max="69" width="12.7109375" bestFit="1" customWidth="1"/>
  </cols>
  <sheetData>
    <row r="1" spans="1:28">
      <c r="A1" s="25" t="s">
        <v>16</v>
      </c>
      <c r="B1" s="19" t="s">
        <v>779</v>
      </c>
      <c r="E1" s="126" t="s">
        <v>1192</v>
      </c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28" hidden="1">
      <c r="A2" s="25" t="s">
        <v>23</v>
      </c>
      <c r="B2" s="19" t="s">
        <v>24</v>
      </c>
      <c r="E2" s="83"/>
      <c r="N2" s="9"/>
      <c r="O2" s="9"/>
    </row>
    <row r="3" spans="1:28">
      <c r="E3" s="127" t="s">
        <v>1053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8" s="7" customFormat="1" hidden="1">
      <c r="A4" s="19"/>
      <c r="B4" s="25" t="s">
        <v>130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/>
      <c r="X4"/>
      <c r="Y4"/>
      <c r="Z4"/>
      <c r="AA4"/>
      <c r="AB4"/>
    </row>
    <row r="5" spans="1:28" s="7" customFormat="1" ht="75.75" customHeight="1">
      <c r="A5" s="19"/>
      <c r="B5" s="52" t="s">
        <v>131</v>
      </c>
      <c r="C5" s="52"/>
      <c r="D5" s="52"/>
      <c r="E5" s="52" t="s">
        <v>93</v>
      </c>
      <c r="F5" s="52"/>
      <c r="G5" s="52"/>
      <c r="H5" s="52" t="s">
        <v>94</v>
      </c>
      <c r="I5" s="52"/>
      <c r="J5" s="52"/>
      <c r="K5" s="52" t="s">
        <v>216</v>
      </c>
      <c r="L5" s="52"/>
      <c r="M5" s="52"/>
      <c r="N5" s="52" t="s">
        <v>116</v>
      </c>
      <c r="O5" s="52"/>
      <c r="P5" s="52"/>
      <c r="Q5" s="52" t="s">
        <v>118</v>
      </c>
      <c r="R5" s="52"/>
      <c r="S5" s="52"/>
      <c r="T5" s="52" t="s">
        <v>117</v>
      </c>
      <c r="U5" s="52"/>
      <c r="V5" s="52"/>
      <c r="W5"/>
      <c r="X5"/>
      <c r="Y5"/>
      <c r="Z5"/>
      <c r="AA5"/>
      <c r="AB5"/>
    </row>
    <row r="6" spans="1:28" s="8" customFormat="1" ht="60">
      <c r="A6" s="77" t="s">
        <v>1052</v>
      </c>
      <c r="B6" s="52" t="s">
        <v>130</v>
      </c>
      <c r="C6" s="52" t="s">
        <v>1050</v>
      </c>
      <c r="D6" s="52" t="s">
        <v>1049</v>
      </c>
      <c r="E6" s="52" t="s">
        <v>130</v>
      </c>
      <c r="F6" s="52" t="s">
        <v>1050</v>
      </c>
      <c r="G6" s="52" t="s">
        <v>1049</v>
      </c>
      <c r="H6" s="52" t="s">
        <v>130</v>
      </c>
      <c r="I6" s="52" t="s">
        <v>1050</v>
      </c>
      <c r="J6" s="52" t="s">
        <v>1049</v>
      </c>
      <c r="K6" s="52" t="s">
        <v>130</v>
      </c>
      <c r="L6" s="52" t="s">
        <v>1050</v>
      </c>
      <c r="M6" s="52" t="s">
        <v>1049</v>
      </c>
      <c r="N6" s="52" t="s">
        <v>130</v>
      </c>
      <c r="O6" s="52" t="s">
        <v>1050</v>
      </c>
      <c r="P6" s="52" t="s">
        <v>1049</v>
      </c>
      <c r="Q6" s="52" t="s">
        <v>130</v>
      </c>
      <c r="R6" s="52" t="s">
        <v>1050</v>
      </c>
      <c r="S6" s="52" t="s">
        <v>1049</v>
      </c>
      <c r="T6" s="52" t="s">
        <v>130</v>
      </c>
      <c r="U6" s="52" t="s">
        <v>1050</v>
      </c>
      <c r="V6" s="52" t="s">
        <v>1049</v>
      </c>
      <c r="W6"/>
      <c r="X6"/>
      <c r="Y6"/>
      <c r="Z6"/>
      <c r="AA6"/>
      <c r="AB6"/>
    </row>
    <row r="7" spans="1:28">
      <c r="A7" s="24" t="s">
        <v>66</v>
      </c>
      <c r="B7" s="19">
        <v>674204</v>
      </c>
      <c r="C7" s="29" t="e">
        <v>#DIV/0!</v>
      </c>
      <c r="D7" s="29">
        <v>1.8536898573216973E-2</v>
      </c>
      <c r="E7" s="19">
        <v>0</v>
      </c>
      <c r="F7" s="29" t="e">
        <v>#DIV/0!</v>
      </c>
      <c r="G7" s="29">
        <v>0</v>
      </c>
      <c r="H7" s="19">
        <v>998892471</v>
      </c>
      <c r="I7" s="29" t="e">
        <v>#DIV/0!</v>
      </c>
      <c r="J7" s="29">
        <v>27.464044147583046</v>
      </c>
      <c r="K7" s="19">
        <v>2441185114.8400002</v>
      </c>
      <c r="L7" s="29" t="e">
        <v>#DIV/0!</v>
      </c>
      <c r="M7" s="29">
        <v>67.11915217387633</v>
      </c>
      <c r="N7" s="19">
        <v>36370917.030000001</v>
      </c>
      <c r="O7" s="29" t="e">
        <v>#DIV/0!</v>
      </c>
      <c r="P7" s="29">
        <v>1</v>
      </c>
      <c r="Q7" s="19">
        <v>33020092.82</v>
      </c>
      <c r="R7" s="29" t="e">
        <v>#DIV/0!</v>
      </c>
      <c r="S7" s="29">
        <v>0.90787078018307532</v>
      </c>
      <c r="T7" s="19">
        <v>27045227.59</v>
      </c>
      <c r="U7" s="29" t="e">
        <v>#DIV/0!</v>
      </c>
      <c r="V7" s="29">
        <v>0.74359487740416752</v>
      </c>
    </row>
    <row r="8" spans="1:28">
      <c r="A8" s="24" t="s">
        <v>25</v>
      </c>
      <c r="B8" s="19">
        <v>214553</v>
      </c>
      <c r="C8" s="29">
        <v>2.2261087419616506E-3</v>
      </c>
      <c r="D8" s="29">
        <v>1.1814184889106499E-2</v>
      </c>
      <c r="E8" s="19">
        <v>96380287.25</v>
      </c>
      <c r="F8" s="29">
        <v>1</v>
      </c>
      <c r="G8" s="29">
        <v>5.3071014305868189</v>
      </c>
      <c r="H8" s="19">
        <v>227313714.14000002</v>
      </c>
      <c r="I8" s="29">
        <v>2.3585083695628852</v>
      </c>
      <c r="J8" s="29">
        <v>12.516843142158173</v>
      </c>
      <c r="K8" s="19">
        <v>920440397.49000001</v>
      </c>
      <c r="L8" s="29">
        <v>9.5500897927651689</v>
      </c>
      <c r="M8" s="29">
        <v>50.683295201416612</v>
      </c>
      <c r="N8" s="19">
        <v>18160626.57</v>
      </c>
      <c r="O8" s="29">
        <v>0.18842677365023106</v>
      </c>
      <c r="P8" s="29">
        <v>1</v>
      </c>
      <c r="Q8" s="19">
        <v>14599176.73</v>
      </c>
      <c r="R8" s="29">
        <v>0.15147471694218259</v>
      </c>
      <c r="S8" s="29">
        <v>0.80389168698159075</v>
      </c>
      <c r="T8" s="19">
        <v>13869156.619999999</v>
      </c>
      <c r="U8" s="29">
        <v>0.14390034534785015</v>
      </c>
      <c r="V8" s="29">
        <v>0.76369372865751284</v>
      </c>
    </row>
    <row r="9" spans="1:28">
      <c r="A9" s="24" t="s">
        <v>26</v>
      </c>
      <c r="B9" s="19">
        <v>171569</v>
      </c>
      <c r="C9" s="29">
        <v>6.6943200175042432E-4</v>
      </c>
      <c r="D9" s="29">
        <v>1.2994178624032748E-2</v>
      </c>
      <c r="E9" s="19">
        <v>256290406.72</v>
      </c>
      <c r="F9" s="29">
        <v>1</v>
      </c>
      <c r="G9" s="29">
        <v>19.410752085433167</v>
      </c>
      <c r="H9" s="19">
        <v>122832443.17</v>
      </c>
      <c r="I9" s="29">
        <v>0.47927054602631208</v>
      </c>
      <c r="J9" s="29">
        <v>9.3030017507669296</v>
      </c>
      <c r="K9" s="19">
        <v>763650688.62</v>
      </c>
      <c r="L9" s="29">
        <v>2.9796304059648104</v>
      </c>
      <c r="M9" s="29">
        <v>57.836867116401514</v>
      </c>
      <c r="N9" s="19">
        <v>13203527.9</v>
      </c>
      <c r="O9" s="29">
        <v>5.1517838958463222E-2</v>
      </c>
      <c r="P9" s="29">
        <v>1</v>
      </c>
      <c r="Q9" s="19">
        <v>12404758.810000001</v>
      </c>
      <c r="R9" s="29">
        <v>4.840118273936149E-2</v>
      </c>
      <c r="S9" s="29">
        <v>0.93950335879549285</v>
      </c>
      <c r="T9" s="19">
        <v>9693625.0399999991</v>
      </c>
      <c r="U9" s="29">
        <v>3.7822816562113414E-2</v>
      </c>
      <c r="V9" s="29">
        <v>0.73416931545999908</v>
      </c>
    </row>
    <row r="10" spans="1:28">
      <c r="A10" s="24" t="s">
        <v>27</v>
      </c>
      <c r="B10" s="19">
        <v>170581</v>
      </c>
      <c r="C10" s="29">
        <v>4.0011885596751381E-4</v>
      </c>
      <c r="D10" s="29">
        <v>1.3721013776235344E-2</v>
      </c>
      <c r="E10" s="19">
        <v>426325821.57999998</v>
      </c>
      <c r="F10" s="29">
        <v>1</v>
      </c>
      <c r="G10" s="29">
        <v>34.292344816034792</v>
      </c>
      <c r="H10" s="19">
        <v>93371612.299999997</v>
      </c>
      <c r="I10" s="29">
        <v>0.21901467744542616</v>
      </c>
      <c r="J10" s="29">
        <v>7.5105268387311916</v>
      </c>
      <c r="K10" s="19">
        <v>787382346.57000005</v>
      </c>
      <c r="L10" s="29">
        <v>1.8469027835374683</v>
      </c>
      <c r="M10" s="29">
        <v>63.334627094761331</v>
      </c>
      <c r="N10" s="19">
        <v>12432098.880000001</v>
      </c>
      <c r="O10" s="29">
        <v>2.9161027201978003E-2</v>
      </c>
      <c r="P10" s="29">
        <v>1</v>
      </c>
      <c r="Q10" s="19">
        <v>12481570.4</v>
      </c>
      <c r="R10" s="29">
        <v>2.9277068777448741E-2</v>
      </c>
      <c r="S10" s="29">
        <v>1.0039793377190385</v>
      </c>
      <c r="T10" s="19">
        <v>9069631.25</v>
      </c>
      <c r="U10" s="29">
        <v>2.1273943052257945E-2</v>
      </c>
      <c r="V10" s="29">
        <v>0.72953339074471701</v>
      </c>
    </row>
    <row r="11" spans="1:28">
      <c r="A11" s="24" t="s">
        <v>28</v>
      </c>
      <c r="B11" s="19">
        <v>177982</v>
      </c>
      <c r="C11" s="29">
        <v>2.8633163497097881E-4</v>
      </c>
      <c r="D11" s="29">
        <v>1.439307307072283E-2</v>
      </c>
      <c r="E11" s="19">
        <v>621593908.12</v>
      </c>
      <c r="F11" s="29">
        <v>1</v>
      </c>
      <c r="G11" s="29">
        <v>50.267142407026178</v>
      </c>
      <c r="H11" s="19">
        <v>75201266.629999995</v>
      </c>
      <c r="I11" s="29">
        <v>0.12098134432727135</v>
      </c>
      <c r="J11" s="29">
        <v>6.081386463892418</v>
      </c>
      <c r="K11" s="19">
        <v>885386381.41999996</v>
      </c>
      <c r="L11" s="29">
        <v>1.4243807248655891</v>
      </c>
      <c r="M11" s="29">
        <v>71.599548738641744</v>
      </c>
      <c r="N11" s="19">
        <v>12365809.52</v>
      </c>
      <c r="O11" s="29">
        <v>1.9893710923583816E-2</v>
      </c>
      <c r="P11" s="29">
        <v>1</v>
      </c>
      <c r="Q11" s="19">
        <v>12954226.310000001</v>
      </c>
      <c r="R11" s="29">
        <v>2.0840336658349553E-2</v>
      </c>
      <c r="S11" s="29">
        <v>1.047584170615625</v>
      </c>
      <c r="T11" s="19">
        <v>8934296.9399999995</v>
      </c>
      <c r="U11" s="29">
        <v>1.4373205437327443E-2</v>
      </c>
      <c r="V11" s="29">
        <v>0.72249996456358156</v>
      </c>
    </row>
    <row r="12" spans="1:28">
      <c r="A12" s="24" t="s">
        <v>29</v>
      </c>
      <c r="B12" s="19">
        <v>273646</v>
      </c>
      <c r="C12" s="29">
        <v>2.1725566386152418E-4</v>
      </c>
      <c r="D12" s="29">
        <v>2.1612148198564274E-2</v>
      </c>
      <c r="E12" s="19">
        <v>1259557496.1600001</v>
      </c>
      <c r="F12" s="29">
        <v>1</v>
      </c>
      <c r="G12" s="29">
        <v>99.477950606339832</v>
      </c>
      <c r="H12" s="19">
        <v>62335020.849999994</v>
      </c>
      <c r="I12" s="29">
        <v>4.9489619203601364E-2</v>
      </c>
      <c r="J12" s="29">
        <v>4.9231258946624239</v>
      </c>
      <c r="K12" s="19">
        <v>1463537616.8399999</v>
      </c>
      <c r="L12" s="29">
        <v>1.1619458590035563</v>
      </c>
      <c r="M12" s="29">
        <v>115.58799276919689</v>
      </c>
      <c r="N12" s="19">
        <v>12661675.16</v>
      </c>
      <c r="O12" s="29">
        <v>1.0052478905172267E-2</v>
      </c>
      <c r="P12" s="29">
        <v>1</v>
      </c>
      <c r="Q12" s="19">
        <v>14323300.73</v>
      </c>
      <c r="R12" s="29">
        <v>1.137169265687934E-2</v>
      </c>
      <c r="S12" s="29">
        <v>1.1312326804315205</v>
      </c>
      <c r="T12" s="19">
        <v>9096792.0800000001</v>
      </c>
      <c r="U12" s="29">
        <v>7.222212648277904E-3</v>
      </c>
      <c r="V12" s="29">
        <v>0.71845091309387221</v>
      </c>
    </row>
    <row r="13" spans="1:28">
      <c r="A13" s="24" t="s">
        <v>30</v>
      </c>
      <c r="B13" s="19">
        <v>329937</v>
      </c>
      <c r="C13" s="29">
        <v>1.8144411715974288E-4</v>
      </c>
      <c r="D13" s="29">
        <v>2.0346815242089714E-2</v>
      </c>
      <c r="E13" s="19">
        <v>1818394584.3199999</v>
      </c>
      <c r="F13" s="29">
        <v>1</v>
      </c>
      <c r="G13" s="29">
        <v>112.13819197112043</v>
      </c>
      <c r="H13" s="19">
        <v>59535501.990000002</v>
      </c>
      <c r="I13" s="29">
        <v>3.274069473335111E-2</v>
      </c>
      <c r="J13" s="29">
        <v>3.6714823112763786</v>
      </c>
      <c r="K13" s="19">
        <v>1970191248.0799999</v>
      </c>
      <c r="L13" s="29">
        <v>1.0834783963111974</v>
      </c>
      <c r="M13" s="29">
        <v>121.49930840210676</v>
      </c>
      <c r="N13" s="19">
        <v>16215658.130000001</v>
      </c>
      <c r="O13" s="29">
        <v>8.9175684253722902E-3</v>
      </c>
      <c r="P13" s="29">
        <v>1</v>
      </c>
      <c r="Q13" s="19">
        <v>15142201.68</v>
      </c>
      <c r="R13" s="29">
        <v>8.3272364593312519E-3</v>
      </c>
      <c r="S13" s="29">
        <v>0.93380124066540116</v>
      </c>
      <c r="T13" s="19">
        <v>11477765.08</v>
      </c>
      <c r="U13" s="29">
        <v>6.3120321513122973E-3</v>
      </c>
      <c r="V13" s="29">
        <v>0.70781987311174277</v>
      </c>
    </row>
    <row r="14" spans="1:28">
      <c r="A14" s="24" t="s">
        <v>31</v>
      </c>
      <c r="B14" s="19">
        <v>288320</v>
      </c>
      <c r="C14" s="29">
        <v>1.541651017745861E-4</v>
      </c>
      <c r="D14" s="29">
        <v>1.5223617618773794E-2</v>
      </c>
      <c r="E14" s="19">
        <v>1870202767.5599999</v>
      </c>
      <c r="F14" s="29">
        <v>1</v>
      </c>
      <c r="G14" s="29">
        <v>98.748792324174275</v>
      </c>
      <c r="H14" s="19">
        <v>43660891.950000003</v>
      </c>
      <c r="I14" s="29">
        <v>2.3345539161490559E-2</v>
      </c>
      <c r="J14" s="29">
        <v>2.3053437983539085</v>
      </c>
      <c r="K14" s="19">
        <v>1960283836.53</v>
      </c>
      <c r="L14" s="29">
        <v>1.0481664718566994</v>
      </c>
      <c r="M14" s="29">
        <v>103.50517325053966</v>
      </c>
      <c r="N14" s="19">
        <v>18938993.82</v>
      </c>
      <c r="O14" s="29">
        <v>1.0126706124336006E-2</v>
      </c>
      <c r="P14" s="29">
        <v>1</v>
      </c>
      <c r="Q14" s="19">
        <v>14482200.15</v>
      </c>
      <c r="R14" s="29">
        <v>7.7436524002659412E-3</v>
      </c>
      <c r="S14" s="29">
        <v>0.76467632270445507</v>
      </c>
      <c r="T14" s="19">
        <v>13557069.23</v>
      </c>
      <c r="U14" s="29">
        <v>7.2489836210046467E-3</v>
      </c>
      <c r="V14" s="29">
        <v>0.71582837815192868</v>
      </c>
    </row>
    <row r="15" spans="1:28">
      <c r="A15" s="24" t="s">
        <v>32</v>
      </c>
      <c r="B15" s="19">
        <v>273638</v>
      </c>
      <c r="C15" s="29">
        <v>1.3384705457996986E-4</v>
      </c>
      <c r="D15" s="29">
        <v>1.1503714968482548E-2</v>
      </c>
      <c r="E15" s="19">
        <v>2044408080.99</v>
      </c>
      <c r="F15" s="29">
        <v>1</v>
      </c>
      <c r="G15" s="29">
        <v>85.946717352748323</v>
      </c>
      <c r="H15" s="19">
        <v>39692977.93</v>
      </c>
      <c r="I15" s="29">
        <v>1.9415388883993634E-2</v>
      </c>
      <c r="J15" s="29">
        <v>1.6686889407062924</v>
      </c>
      <c r="K15" s="19">
        <v>2100221493.76</v>
      </c>
      <c r="L15" s="29">
        <v>1.0273005244349125</v>
      </c>
      <c r="M15" s="29">
        <v>88.293107809937538</v>
      </c>
      <c r="N15" s="19">
        <v>23786924.550000001</v>
      </c>
      <c r="O15" s="29">
        <v>1.1635115694945422E-2</v>
      </c>
      <c r="P15" s="29">
        <v>1</v>
      </c>
      <c r="Q15" s="19">
        <v>14211092.939999999</v>
      </c>
      <c r="R15" s="29">
        <v>6.9512017058347324E-3</v>
      </c>
      <c r="S15" s="29">
        <v>0.59743296827331971</v>
      </c>
      <c r="T15" s="19">
        <v>17661687.140000001</v>
      </c>
      <c r="U15" s="29">
        <v>8.6390223675144977E-3</v>
      </c>
      <c r="V15" s="29">
        <v>0.74249561362483907</v>
      </c>
    </row>
    <row r="16" spans="1:28">
      <c r="A16" s="24" t="s">
        <v>33</v>
      </c>
      <c r="B16" s="19">
        <v>263448</v>
      </c>
      <c r="C16" s="29">
        <v>1.1776079499247272E-4</v>
      </c>
      <c r="D16" s="29">
        <v>9.2833953143189769E-3</v>
      </c>
      <c r="E16" s="19">
        <v>2237145223.2199998</v>
      </c>
      <c r="F16" s="29">
        <v>1</v>
      </c>
      <c r="G16" s="29">
        <v>78.832648122937456</v>
      </c>
      <c r="H16" s="19">
        <v>32784946.020000003</v>
      </c>
      <c r="I16" s="29">
        <v>1.465481350057888E-2</v>
      </c>
      <c r="J16" s="29">
        <v>1.155277755998408</v>
      </c>
      <c r="K16" s="19">
        <v>2272415505.77</v>
      </c>
      <c r="L16" s="29">
        <v>1.0157657545803997</v>
      </c>
      <c r="M16" s="29">
        <v>80.075504306166692</v>
      </c>
      <c r="N16" s="19">
        <v>28378410.170000002</v>
      </c>
      <c r="O16" s="29">
        <v>1.2685099686623824E-2</v>
      </c>
      <c r="P16" s="29">
        <v>1</v>
      </c>
      <c r="Q16" s="19">
        <v>14785039.550000001</v>
      </c>
      <c r="R16" s="29">
        <v>6.6088868065164704E-3</v>
      </c>
      <c r="S16" s="29">
        <v>0.52099604810243672</v>
      </c>
      <c r="T16" s="19">
        <v>21474521.359999999</v>
      </c>
      <c r="U16" s="29">
        <v>9.5990734696654988E-3</v>
      </c>
      <c r="V16" s="29">
        <v>0.75672038114036455</v>
      </c>
    </row>
    <row r="17" spans="1:22">
      <c r="A17" s="24" t="s">
        <v>34</v>
      </c>
      <c r="B17" s="19">
        <v>210270</v>
      </c>
      <c r="C17" s="29">
        <v>1.0530803607175014E-4</v>
      </c>
      <c r="D17" s="29">
        <v>2.8481195525525593E-3</v>
      </c>
      <c r="E17" s="19">
        <v>1996713715.72</v>
      </c>
      <c r="F17" s="29">
        <v>1</v>
      </c>
      <c r="G17" s="29">
        <v>27.045605053464616</v>
      </c>
      <c r="H17" s="19">
        <v>28166943.260000002</v>
      </c>
      <c r="I17" s="29">
        <v>1.4106650862486419E-2</v>
      </c>
      <c r="J17" s="29">
        <v>0.38152290785392368</v>
      </c>
      <c r="K17" s="19">
        <v>2018475357.6600001</v>
      </c>
      <c r="L17" s="29">
        <v>1.0108987291311078</v>
      </c>
      <c r="M17" s="29">
        <v>27.340367777129245</v>
      </c>
      <c r="N17" s="19">
        <v>73827659.310000002</v>
      </c>
      <c r="O17" s="29">
        <v>3.6974584152329668E-2</v>
      </c>
      <c r="P17" s="29">
        <v>1</v>
      </c>
      <c r="Q17" s="19">
        <v>14312807.560000001</v>
      </c>
      <c r="R17" s="29">
        <v>7.168182122112037E-3</v>
      </c>
      <c r="S17" s="29">
        <v>0.19386782262594801</v>
      </c>
      <c r="T17" s="19">
        <v>63195954.880000003</v>
      </c>
      <c r="U17" s="29">
        <v>3.1649982860568478E-2</v>
      </c>
      <c r="V17" s="29">
        <v>0.85599293639585927</v>
      </c>
    </row>
    <row r="18" spans="1:22">
      <c r="A18" s="24" t="s">
        <v>35</v>
      </c>
      <c r="B18" s="19">
        <v>225242</v>
      </c>
      <c r="C18" s="29">
        <v>9.5384474140869125E-5</v>
      </c>
      <c r="D18" s="29">
        <v>2.0784494766239998E-3</v>
      </c>
      <c r="E18" s="19">
        <v>2361411561.25</v>
      </c>
      <c r="F18" s="29">
        <v>1</v>
      </c>
      <c r="G18" s="29">
        <v>21.790228392457553</v>
      </c>
      <c r="H18" s="19">
        <v>24181063.43</v>
      </c>
      <c r="I18" s="29">
        <v>1.024008852450942E-2</v>
      </c>
      <c r="J18" s="29">
        <v>0.22313386770804397</v>
      </c>
      <c r="K18" s="19">
        <v>2377596978.6100001</v>
      </c>
      <c r="L18" s="29">
        <v>1.0068541281094738</v>
      </c>
      <c r="M18" s="29">
        <v>21.939581409394151</v>
      </c>
      <c r="N18" s="19">
        <v>108370206.98999999</v>
      </c>
      <c r="O18" s="29">
        <v>4.5892130270013091E-2</v>
      </c>
      <c r="P18" s="29">
        <v>1</v>
      </c>
      <c r="Q18" s="19">
        <v>16158817.380000001</v>
      </c>
      <c r="R18" s="29">
        <v>6.84286366898552E-3</v>
      </c>
      <c r="S18" s="29">
        <v>0.14910756220564456</v>
      </c>
      <c r="T18" s="19">
        <v>94636180.769999996</v>
      </c>
      <c r="U18" s="29">
        <v>4.00761063098653E-2</v>
      </c>
      <c r="V18" s="29">
        <v>0.8732675095723742</v>
      </c>
    </row>
    <row r="19" spans="1:22">
      <c r="A19" s="24" t="s">
        <v>36</v>
      </c>
      <c r="B19" s="19">
        <v>206601</v>
      </c>
      <c r="C19" s="29">
        <v>8.6964894885048974E-5</v>
      </c>
      <c r="D19" s="29">
        <v>1.7171571068492985E-3</v>
      </c>
      <c r="E19" s="19">
        <v>2375682742.71</v>
      </c>
      <c r="F19" s="29">
        <v>1</v>
      </c>
      <c r="G19" s="29">
        <v>19.745405420417665</v>
      </c>
      <c r="H19" s="19">
        <v>22215931.170000002</v>
      </c>
      <c r="I19" s="29">
        <v>9.3513880328388206E-3</v>
      </c>
      <c r="J19" s="29">
        <v>0.18464694795204453</v>
      </c>
      <c r="K19" s="19">
        <v>2386096021.1799998</v>
      </c>
      <c r="L19" s="29">
        <v>1.0043832782394677</v>
      </c>
      <c r="M19" s="29">
        <v>19.831955026326451</v>
      </c>
      <c r="N19" s="19">
        <v>120315723.69</v>
      </c>
      <c r="O19" s="29">
        <v>5.0644693218907202E-2</v>
      </c>
      <c r="P19" s="29">
        <v>1</v>
      </c>
      <c r="Q19" s="19">
        <v>16176968.289999999</v>
      </c>
      <c r="R19" s="29">
        <v>6.8093975677688892E-3</v>
      </c>
      <c r="S19" s="29">
        <v>0.13445431564440269</v>
      </c>
      <c r="T19" s="19">
        <v>105820473.92</v>
      </c>
      <c r="U19" s="29">
        <v>4.454318416241386E-2</v>
      </c>
      <c r="V19" s="29">
        <v>0.87952323000318899</v>
      </c>
    </row>
    <row r="20" spans="1:22">
      <c r="A20" s="24" t="s">
        <v>37</v>
      </c>
      <c r="B20" s="19">
        <v>180093</v>
      </c>
      <c r="C20" s="29">
        <v>8.0046689243435857E-5</v>
      </c>
      <c r="D20" s="29">
        <v>1.4110820815633352E-3</v>
      </c>
      <c r="E20" s="19">
        <v>2249849452.8899999</v>
      </c>
      <c r="F20" s="29">
        <v>1</v>
      </c>
      <c r="G20" s="29">
        <v>17.628237905905014</v>
      </c>
      <c r="H20" s="19">
        <v>18329264.989999998</v>
      </c>
      <c r="I20" s="29">
        <v>8.1468851022256181E-3</v>
      </c>
      <c r="J20" s="29">
        <v>0.14361522877410651</v>
      </c>
      <c r="K20" s="19">
        <v>2255400791.1999998</v>
      </c>
      <c r="L20" s="29">
        <v>1.002467426566195</v>
      </c>
      <c r="M20" s="29">
        <v>17.671734288429249</v>
      </c>
      <c r="N20" s="19">
        <v>127627586.2</v>
      </c>
      <c r="O20" s="29">
        <v>5.6727167249372393E-2</v>
      </c>
      <c r="P20" s="29">
        <v>1</v>
      </c>
      <c r="Q20" s="19">
        <v>15646586.859999999</v>
      </c>
      <c r="R20" s="29">
        <v>6.9545039290968931E-3</v>
      </c>
      <c r="S20" s="29">
        <v>0.12259564977967122</v>
      </c>
      <c r="T20" s="19">
        <v>112780668.70999999</v>
      </c>
      <c r="U20" s="29">
        <v>5.012809571108405E-2</v>
      </c>
      <c r="V20" s="29">
        <v>0.8836699969649664</v>
      </c>
    </row>
    <row r="21" spans="1:22">
      <c r="A21" s="24" t="s">
        <v>38</v>
      </c>
      <c r="B21" s="19">
        <v>171789</v>
      </c>
      <c r="C21" s="29">
        <v>7.4085403784643071E-5</v>
      </c>
      <c r="D21" s="29">
        <v>1.1322841208233991E-3</v>
      </c>
      <c r="E21" s="19">
        <v>2318796837.4899998</v>
      </c>
      <c r="F21" s="29">
        <v>1</v>
      </c>
      <c r="G21" s="29">
        <v>15.283498003396275</v>
      </c>
      <c r="H21" s="19">
        <v>17020034.690000001</v>
      </c>
      <c r="I21" s="29">
        <v>7.3400284211287241E-3</v>
      </c>
      <c r="J21" s="29">
        <v>0.11218130971919277</v>
      </c>
      <c r="K21" s="19">
        <v>2323054905.23</v>
      </c>
      <c r="L21" s="29">
        <v>1.0018363263530277</v>
      </c>
      <c r="M21" s="29">
        <v>15.311563493546357</v>
      </c>
      <c r="N21" s="19">
        <v>151718987.16999999</v>
      </c>
      <c r="O21" s="29">
        <v>6.5430047478514511E-2</v>
      </c>
      <c r="P21" s="29">
        <v>1</v>
      </c>
      <c r="Q21" s="19">
        <v>16127196.619999999</v>
      </c>
      <c r="R21" s="29">
        <v>6.9549847400417414E-3</v>
      </c>
      <c r="S21" s="29">
        <v>0.10629649538807952</v>
      </c>
      <c r="T21" s="19">
        <v>135714483.12</v>
      </c>
      <c r="U21" s="29">
        <v>5.8527974907411566E-2</v>
      </c>
      <c r="V21" s="29">
        <v>0.89451218764025198</v>
      </c>
    </row>
    <row r="22" spans="1:22">
      <c r="A22" s="24" t="s">
        <v>39</v>
      </c>
      <c r="B22" s="19">
        <v>166726</v>
      </c>
      <c r="C22" s="29">
        <v>6.8995876550961331E-5</v>
      </c>
      <c r="D22" s="29">
        <v>9.4904661069816559E-4</v>
      </c>
      <c r="E22" s="19">
        <v>2416463248.7399998</v>
      </c>
      <c r="F22" s="29">
        <v>1</v>
      </c>
      <c r="G22" s="29">
        <v>13.755120713586214</v>
      </c>
      <c r="H22" s="19">
        <v>12380648.210000001</v>
      </c>
      <c r="I22" s="29">
        <v>5.1234581020239223E-3</v>
      </c>
      <c r="J22" s="29">
        <v>7.0473784664340358E-2</v>
      </c>
      <c r="K22" s="19">
        <v>2418868804.29</v>
      </c>
      <c r="L22" s="29">
        <v>1.0009954860895378</v>
      </c>
      <c r="M22" s="29">
        <v>13.768813744916503</v>
      </c>
      <c r="N22" s="19">
        <v>175677356.75</v>
      </c>
      <c r="O22" s="29">
        <v>7.2700198044229419E-2</v>
      </c>
      <c r="P22" s="29">
        <v>1</v>
      </c>
      <c r="Q22" s="19">
        <v>16891956.399999999</v>
      </c>
      <c r="R22" s="29">
        <v>6.99036346147944E-3</v>
      </c>
      <c r="S22" s="29">
        <v>9.6153293244492066E-2</v>
      </c>
      <c r="T22" s="19">
        <v>158586780.47999999</v>
      </c>
      <c r="U22" s="29">
        <v>6.5627640131787984E-2</v>
      </c>
      <c r="V22" s="29">
        <v>0.90271611216053882</v>
      </c>
    </row>
    <row r="23" spans="1:22">
      <c r="A23" s="24" t="s">
        <v>40</v>
      </c>
      <c r="B23" s="19">
        <v>159012</v>
      </c>
      <c r="C23" s="29">
        <v>6.4543320856488644E-5</v>
      </c>
      <c r="D23" s="29">
        <v>8.1743483513562864E-4</v>
      </c>
      <c r="E23" s="19">
        <v>2463647638.3600001</v>
      </c>
      <c r="F23" s="29">
        <v>1</v>
      </c>
      <c r="G23" s="29">
        <v>12.664902026860158</v>
      </c>
      <c r="H23" s="19">
        <v>10861161.300000001</v>
      </c>
      <c r="I23" s="29">
        <v>4.4085692819408433E-3</v>
      </c>
      <c r="J23" s="29">
        <v>5.5834098034406025E-2</v>
      </c>
      <c r="K23" s="19">
        <v>2465221782.9000001</v>
      </c>
      <c r="L23" s="29">
        <v>1.0006389487341818</v>
      </c>
      <c r="M23" s="29">
        <v>12.672994249978757</v>
      </c>
      <c r="N23" s="19">
        <v>194525597.84</v>
      </c>
      <c r="O23" s="29">
        <v>7.8958368401047696E-2</v>
      </c>
      <c r="P23" s="29">
        <v>1</v>
      </c>
      <c r="Q23" s="19">
        <v>17361276.59</v>
      </c>
      <c r="R23" s="29">
        <v>7.046980387811078E-3</v>
      </c>
      <c r="S23" s="29">
        <v>8.924931619683231E-2</v>
      </c>
      <c r="T23" s="19">
        <v>176776784.59999999</v>
      </c>
      <c r="U23" s="29">
        <v>7.1754086033860215E-2</v>
      </c>
      <c r="V23" s="29">
        <v>0.90875846964573448</v>
      </c>
    </row>
    <row r="24" spans="1:22">
      <c r="A24" s="24" t="s">
        <v>41</v>
      </c>
      <c r="B24" s="19">
        <v>146704</v>
      </c>
      <c r="C24" s="29">
        <v>6.0616174071143205E-5</v>
      </c>
      <c r="D24" s="29">
        <v>7.007421069320373E-4</v>
      </c>
      <c r="E24" s="19">
        <v>2420212133.9400001</v>
      </c>
      <c r="F24" s="29">
        <v>1</v>
      </c>
      <c r="G24" s="29">
        <v>11.560315669372326</v>
      </c>
      <c r="H24" s="19">
        <v>10862795.310000001</v>
      </c>
      <c r="I24" s="29">
        <v>4.4883649485369043E-3</v>
      </c>
      <c r="J24" s="29">
        <v>5.1886915644432693E-2</v>
      </c>
      <c r="K24" s="19">
        <v>2420899498.0100002</v>
      </c>
      <c r="L24" s="29">
        <v>1.0002840098437491</v>
      </c>
      <c r="M24" s="29">
        <v>11.563598912819275</v>
      </c>
      <c r="N24" s="19">
        <v>209355194.37</v>
      </c>
      <c r="O24" s="29">
        <v>8.6502828175304969E-2</v>
      </c>
      <c r="P24" s="29">
        <v>1</v>
      </c>
      <c r="Q24" s="19">
        <v>16922944.210000001</v>
      </c>
      <c r="R24" s="29">
        <v>6.9923392138565073E-3</v>
      </c>
      <c r="S24" s="29">
        <v>8.083364857951196E-2</v>
      </c>
      <c r="T24" s="19">
        <v>191922246.34</v>
      </c>
      <c r="U24" s="29">
        <v>7.9299762053320066E-2</v>
      </c>
      <c r="V24" s="29">
        <v>0.91673028184249294</v>
      </c>
    </row>
    <row r="25" spans="1:22">
      <c r="A25" s="24" t="s">
        <v>42</v>
      </c>
      <c r="B25" s="19">
        <v>135383</v>
      </c>
      <c r="C25" s="29">
        <v>5.7168336491213994E-5</v>
      </c>
      <c r="D25" s="29">
        <v>6.0174712122262398E-4</v>
      </c>
      <c r="E25" s="19">
        <v>2368146570.4499998</v>
      </c>
      <c r="F25" s="29">
        <v>1</v>
      </c>
      <c r="G25" s="29">
        <v>10.52588125098068</v>
      </c>
      <c r="H25" s="19">
        <v>11989969.279999999</v>
      </c>
      <c r="I25" s="29">
        <v>5.0630182395009623E-3</v>
      </c>
      <c r="J25" s="29">
        <v>5.3292728760536388E-2</v>
      </c>
      <c r="K25" s="19">
        <v>2368322293.79</v>
      </c>
      <c r="L25" s="29">
        <v>1.0000742028986689</v>
      </c>
      <c r="M25" s="29">
        <v>10.526662301880547</v>
      </c>
      <c r="N25" s="19">
        <v>224983211.75999999</v>
      </c>
      <c r="O25" s="29">
        <v>9.5003921871798777E-2</v>
      </c>
      <c r="P25" s="29">
        <v>1</v>
      </c>
      <c r="Q25" s="19">
        <v>16637096.09</v>
      </c>
      <c r="R25" s="29">
        <v>7.0253658694945506E-3</v>
      </c>
      <c r="S25" s="29">
        <v>7.3948166886992267E-2</v>
      </c>
      <c r="T25" s="19">
        <v>207813016.72</v>
      </c>
      <c r="U25" s="29">
        <v>8.7753443690147509E-2</v>
      </c>
      <c r="V25" s="29">
        <v>0.92368232764711244</v>
      </c>
    </row>
    <row r="26" spans="1:22">
      <c r="A26" s="24" t="s">
        <v>43</v>
      </c>
      <c r="B26" s="19">
        <v>124350</v>
      </c>
      <c r="C26" s="29">
        <v>5.40818937830938E-5</v>
      </c>
      <c r="D26" s="29">
        <v>5.2706645848694727E-4</v>
      </c>
      <c r="E26" s="19">
        <v>2299290784.8000002</v>
      </c>
      <c r="F26" s="29">
        <v>1</v>
      </c>
      <c r="G26" s="29">
        <v>9.7457101003314008</v>
      </c>
      <c r="H26" s="19">
        <v>11025649.02</v>
      </c>
      <c r="I26" s="29">
        <v>4.7952390767134079E-3</v>
      </c>
      <c r="J26" s="29">
        <v>4.6733009903429677E-2</v>
      </c>
      <c r="K26" s="19">
        <v>2299080661.9699998</v>
      </c>
      <c r="L26" s="29">
        <v>0.99990861406856868</v>
      </c>
      <c r="M26" s="29">
        <v>9.7448194795364227</v>
      </c>
      <c r="N26" s="19">
        <v>235928501.99000001</v>
      </c>
      <c r="O26" s="29">
        <v>0.10260924957802667</v>
      </c>
      <c r="P26" s="29">
        <v>1</v>
      </c>
      <c r="Q26" s="19">
        <v>16397710.5</v>
      </c>
      <c r="R26" s="29">
        <v>7.1316384201602087E-3</v>
      </c>
      <c r="S26" s="29">
        <v>6.9502880583266827E-2</v>
      </c>
      <c r="T26" s="19">
        <v>218959142.75999999</v>
      </c>
      <c r="U26" s="29">
        <v>9.5228991568826638E-2</v>
      </c>
      <c r="V26" s="29">
        <v>0.92807414497668761</v>
      </c>
    </row>
    <row r="27" spans="1:22">
      <c r="A27" s="24" t="s">
        <v>44</v>
      </c>
      <c r="B27" s="19">
        <v>116091</v>
      </c>
      <c r="C27" s="29">
        <v>5.1291003183003829E-5</v>
      </c>
      <c r="D27" s="29">
        <v>4.6704535996349431E-4</v>
      </c>
      <c r="E27" s="19">
        <v>2263379399.8099999</v>
      </c>
      <c r="F27" s="29">
        <v>1</v>
      </c>
      <c r="G27" s="29">
        <v>9.105794992878165</v>
      </c>
      <c r="H27" s="19">
        <v>10257927.43</v>
      </c>
      <c r="I27" s="29">
        <v>4.5321290062377987E-3</v>
      </c>
      <c r="J27" s="29">
        <v>4.1268637612078045E-2</v>
      </c>
      <c r="K27" s="19">
        <v>2262979981.1399999</v>
      </c>
      <c r="L27" s="29">
        <v>0.99982352995258617</v>
      </c>
      <c r="M27" s="29">
        <v>9.1041880928040317</v>
      </c>
      <c r="N27" s="19">
        <v>248564721.87</v>
      </c>
      <c r="O27" s="29">
        <v>0.1098201750404134</v>
      </c>
      <c r="P27" s="29">
        <v>1</v>
      </c>
      <c r="Q27" s="19">
        <v>15996716.35</v>
      </c>
      <c r="R27" s="29">
        <v>7.0676247876705284E-3</v>
      </c>
      <c r="S27" s="29">
        <v>6.4356342403111916E-2</v>
      </c>
      <c r="T27" s="19">
        <v>232057605.12</v>
      </c>
      <c r="U27" s="29">
        <v>0.10252704656562667</v>
      </c>
      <c r="V27" s="29">
        <v>0.93359026725186989</v>
      </c>
    </row>
    <row r="28" spans="1:22">
      <c r="A28" s="24" t="s">
        <v>45</v>
      </c>
      <c r="B28" s="19">
        <v>191361</v>
      </c>
      <c r="C28" s="29">
        <v>4.7680035020888822E-5</v>
      </c>
      <c r="D28" s="29">
        <v>3.9873530707190317E-4</v>
      </c>
      <c r="E28" s="19">
        <v>4013440844.0799999</v>
      </c>
      <c r="F28" s="29">
        <v>1</v>
      </c>
      <c r="G28" s="29">
        <v>8.3627310025509747</v>
      </c>
      <c r="H28" s="19">
        <v>15099345.369999999</v>
      </c>
      <c r="I28" s="29">
        <v>3.762194574830271E-3</v>
      </c>
      <c r="J28" s="29">
        <v>3.1462221208562187E-2</v>
      </c>
      <c r="K28" s="19">
        <v>4011604612.96</v>
      </c>
      <c r="L28" s="29">
        <v>0.99954247958513986</v>
      </c>
      <c r="M28" s="29">
        <v>8.3589048823933236</v>
      </c>
      <c r="N28" s="19">
        <v>479919878.19</v>
      </c>
      <c r="O28" s="29">
        <v>0.11957816169083511</v>
      </c>
      <c r="P28" s="29">
        <v>1</v>
      </c>
      <c r="Q28" s="19">
        <v>26932110.469999999</v>
      </c>
      <c r="R28" s="29">
        <v>6.7104789920414635E-3</v>
      </c>
      <c r="S28" s="29">
        <v>5.6117930708712155E-2</v>
      </c>
      <c r="T28" s="19">
        <v>452075762.91000003</v>
      </c>
      <c r="U28" s="29">
        <v>0.11264044506270261</v>
      </c>
      <c r="V28" s="29">
        <v>0.94198174206700291</v>
      </c>
    </row>
    <row r="29" spans="1:22">
      <c r="A29" s="24" t="s">
        <v>46</v>
      </c>
      <c r="B29" s="19">
        <v>162448</v>
      </c>
      <c r="C29" s="29">
        <v>4.3521988877173661E-5</v>
      </c>
      <c r="D29" s="29">
        <v>3.3262979511411228E-4</v>
      </c>
      <c r="E29" s="19">
        <v>3732550009.5700002</v>
      </c>
      <c r="F29" s="29">
        <v>1</v>
      </c>
      <c r="G29" s="29">
        <v>7.6427985874645854</v>
      </c>
      <c r="H29" s="19">
        <v>38705872.760000005</v>
      </c>
      <c r="I29" s="29">
        <v>1.0369820273207545E-2</v>
      </c>
      <c r="J29" s="29">
        <v>7.9254447736332251E-2</v>
      </c>
      <c r="K29" s="19">
        <v>3730090350.0599999</v>
      </c>
      <c r="L29" s="29">
        <v>0.99934102436573014</v>
      </c>
      <c r="M29" s="29">
        <v>7.6377621694178144</v>
      </c>
      <c r="N29" s="19">
        <v>488374770.94999999</v>
      </c>
      <c r="O29" s="29">
        <v>0.13084212393614039</v>
      </c>
      <c r="P29" s="29">
        <v>1</v>
      </c>
      <c r="Q29" s="19">
        <v>23923276.469999999</v>
      </c>
      <c r="R29" s="29">
        <v>6.409365288787122E-3</v>
      </c>
      <c r="S29" s="29">
        <v>4.8985487975686755E-2</v>
      </c>
      <c r="T29" s="19">
        <v>463627659.94999999</v>
      </c>
      <c r="U29" s="29">
        <v>0.12421204237352232</v>
      </c>
      <c r="V29" s="29">
        <v>0.94932762199844756</v>
      </c>
    </row>
    <row r="30" spans="1:22">
      <c r="A30" s="24" t="s">
        <v>47</v>
      </c>
      <c r="B30" s="19">
        <v>131890</v>
      </c>
      <c r="C30" s="29">
        <v>4.0052753832583841E-5</v>
      </c>
      <c r="D30" s="29">
        <v>2.850770232464285E-4</v>
      </c>
      <c r="E30" s="19">
        <v>3292907163.1700001</v>
      </c>
      <c r="F30" s="29">
        <v>1</v>
      </c>
      <c r="G30" s="29">
        <v>7.1175386451083851</v>
      </c>
      <c r="H30" s="19">
        <v>9388934.5200000014</v>
      </c>
      <c r="I30" s="29">
        <v>2.8512600127364378E-3</v>
      </c>
      <c r="J30" s="29">
        <v>2.0293953327903822E-2</v>
      </c>
      <c r="K30" s="19">
        <v>3290112502.1399999</v>
      </c>
      <c r="L30" s="29">
        <v>0.99915130889165127</v>
      </c>
      <c r="M30" s="29">
        <v>7.1114980533469536</v>
      </c>
      <c r="N30" s="19">
        <v>462646896.25999999</v>
      </c>
      <c r="O30" s="29">
        <v>0.14049800778914803</v>
      </c>
      <c r="P30" s="29">
        <v>1</v>
      </c>
      <c r="Q30" s="19">
        <v>19907709.18</v>
      </c>
      <c r="R30" s="29">
        <v>6.0456332940875693E-3</v>
      </c>
      <c r="S30" s="29">
        <v>4.3030028604822183E-2</v>
      </c>
      <c r="T30" s="19">
        <v>442114113.97000003</v>
      </c>
      <c r="U30" s="29">
        <v>0.13426255040375562</v>
      </c>
      <c r="V30" s="29">
        <v>0.95561889108954301</v>
      </c>
    </row>
    <row r="31" spans="1:22">
      <c r="A31" s="24" t="s">
        <v>48</v>
      </c>
      <c r="B31" s="19">
        <v>99237</v>
      </c>
      <c r="C31" s="29">
        <v>3.7098937848910466E-5</v>
      </c>
      <c r="D31" s="29">
        <v>2.4453497156728688E-4</v>
      </c>
      <c r="E31" s="19">
        <v>2674928333.6399999</v>
      </c>
      <c r="F31" s="29">
        <v>1</v>
      </c>
      <c r="G31" s="29">
        <v>6.5914278344890267</v>
      </c>
      <c r="H31" s="19">
        <v>9372521.4100000001</v>
      </c>
      <c r="I31" s="29">
        <v>3.5038401934477333E-3</v>
      </c>
      <c r="J31" s="29">
        <v>2.3095309778692803E-2</v>
      </c>
      <c r="K31" s="19">
        <v>2672302615.1900001</v>
      </c>
      <c r="L31" s="29">
        <v>0.99901839671105253</v>
      </c>
      <c r="M31" s="29">
        <v>6.5849576672478323</v>
      </c>
      <c r="N31" s="19">
        <v>405819255.06999999</v>
      </c>
      <c r="O31" s="29">
        <v>0.15171219728259697</v>
      </c>
      <c r="P31" s="29">
        <v>1</v>
      </c>
      <c r="Q31" s="19">
        <v>16083232.59</v>
      </c>
      <c r="R31" s="29">
        <v>6.0125844822594534E-3</v>
      </c>
      <c r="S31" s="29">
        <v>3.9631516713581748E-2</v>
      </c>
      <c r="T31" s="19">
        <v>389259967.88999999</v>
      </c>
      <c r="U31" s="29">
        <v>0.14552164369962811</v>
      </c>
      <c r="V31" s="29">
        <v>0.95919541280232334</v>
      </c>
    </row>
    <row r="32" spans="1:22">
      <c r="A32" s="24" t="s">
        <v>49</v>
      </c>
      <c r="B32" s="19">
        <v>75918</v>
      </c>
      <c r="C32" s="29">
        <v>3.4535779907926273E-5</v>
      </c>
      <c r="D32" s="29">
        <v>2.0994797402340692E-4</v>
      </c>
      <c r="E32" s="19">
        <v>2198241945.0900002</v>
      </c>
      <c r="F32" s="29">
        <v>1</v>
      </c>
      <c r="G32" s="29">
        <v>6.0791438497447094</v>
      </c>
      <c r="H32" s="19">
        <v>6637843.1900000004</v>
      </c>
      <c r="I32" s="29">
        <v>3.0196144718402391E-3</v>
      </c>
      <c r="J32" s="29">
        <v>1.8356670745087709E-2</v>
      </c>
      <c r="K32" s="19">
        <v>2195960815.5300002</v>
      </c>
      <c r="L32" s="29">
        <v>0.9989622936796857</v>
      </c>
      <c r="M32" s="29">
        <v>6.0728354837497296</v>
      </c>
      <c r="N32" s="19">
        <v>361603870.44999999</v>
      </c>
      <c r="O32" s="29">
        <v>0.16449684770035414</v>
      </c>
      <c r="P32" s="29">
        <v>1</v>
      </c>
      <c r="Q32" s="19">
        <v>13543072.380000001</v>
      </c>
      <c r="R32" s="29">
        <v>6.1608652360809731E-3</v>
      </c>
      <c r="S32" s="29">
        <v>3.7452786009027635E-2</v>
      </c>
      <c r="T32" s="19">
        <v>347711783.75</v>
      </c>
      <c r="U32" s="29">
        <v>0.15817721271612076</v>
      </c>
      <c r="V32" s="29">
        <v>0.96158202985296615</v>
      </c>
    </row>
    <row r="33" spans="1:22">
      <c r="A33" s="24" t="s">
        <v>50</v>
      </c>
      <c r="B33" s="19">
        <v>87165</v>
      </c>
      <c r="C33" s="29">
        <v>3.1803858730974723E-5</v>
      </c>
      <c r="D33" s="29">
        <v>1.7859046592419941E-4</v>
      </c>
      <c r="E33" s="19">
        <v>2740705168.4299998</v>
      </c>
      <c r="F33" s="29">
        <v>1</v>
      </c>
      <c r="G33" s="29">
        <v>5.6153709974275809</v>
      </c>
      <c r="H33" s="19">
        <v>8119783.6699999999</v>
      </c>
      <c r="I33" s="29">
        <v>2.9626622241353236E-3</v>
      </c>
      <c r="J33" s="29">
        <v>1.6636447528583787E-2</v>
      </c>
      <c r="K33" s="19">
        <v>2737847780.8400002</v>
      </c>
      <c r="L33" s="29">
        <v>0.998957426131452</v>
      </c>
      <c r="M33" s="29">
        <v>5.6095165583634596</v>
      </c>
      <c r="N33" s="19">
        <v>488071967.05000001</v>
      </c>
      <c r="O33" s="29">
        <v>0.1780826236517771</v>
      </c>
      <c r="P33" s="29">
        <v>1</v>
      </c>
      <c r="Q33" s="19">
        <v>16542056.039999999</v>
      </c>
      <c r="R33" s="29">
        <v>6.0356933794071836E-3</v>
      </c>
      <c r="S33" s="29">
        <v>3.3892657552088756E-2</v>
      </c>
      <c r="T33" s="19">
        <v>471155795.99000001</v>
      </c>
      <c r="U33" s="29">
        <v>0.17191042707446691</v>
      </c>
      <c r="V33" s="29">
        <v>0.96534082634935059</v>
      </c>
    </row>
    <row r="34" spans="1:22">
      <c r="A34" s="24" t="s">
        <v>51</v>
      </c>
      <c r="B34" s="19">
        <v>62780</v>
      </c>
      <c r="C34" s="29">
        <v>2.905821281254087E-5</v>
      </c>
      <c r="D34" s="29">
        <v>1.5182454126023447E-4</v>
      </c>
      <c r="E34" s="19">
        <v>2160490750.2399998</v>
      </c>
      <c r="F34" s="29">
        <v>1</v>
      </c>
      <c r="G34" s="29">
        <v>5.2248409852208946</v>
      </c>
      <c r="H34" s="19">
        <v>8751895.620000001</v>
      </c>
      <c r="I34" s="29">
        <v>4.050883170422178E-3</v>
      </c>
      <c r="J34" s="29">
        <v>2.1165220415163354E-2</v>
      </c>
      <c r="K34" s="19">
        <v>2157303360.0700002</v>
      </c>
      <c r="L34" s="29">
        <v>0.99852469159164625</v>
      </c>
      <c r="M34" s="29">
        <v>5.2171327333830861</v>
      </c>
      <c r="N34" s="19">
        <v>413503637.01999998</v>
      </c>
      <c r="O34" s="29">
        <v>0.19139338456971669</v>
      </c>
      <c r="P34" s="29">
        <v>1</v>
      </c>
      <c r="Q34" s="19">
        <v>12870520.279999999</v>
      </c>
      <c r="R34" s="29">
        <v>5.9572207280083325E-3</v>
      </c>
      <c r="S34" s="29">
        <v>3.1125531017705387E-2</v>
      </c>
      <c r="T34" s="19">
        <v>400409004.97000003</v>
      </c>
      <c r="U34" s="29">
        <v>0.1853324319604332</v>
      </c>
      <c r="V34" s="29">
        <v>0.96833248639753411</v>
      </c>
    </row>
    <row r="35" spans="1:22">
      <c r="A35" s="24" t="s">
        <v>52</v>
      </c>
      <c r="B35" s="19">
        <v>45890</v>
      </c>
      <c r="C35" s="29">
        <v>2.6720094015232938E-5</v>
      </c>
      <c r="D35" s="29">
        <v>1.3185899050827476E-4</v>
      </c>
      <c r="E35" s="19">
        <v>1717434076.9100001</v>
      </c>
      <c r="F35" s="29">
        <v>1</v>
      </c>
      <c r="G35" s="29">
        <v>4.9348250957913127</v>
      </c>
      <c r="H35" s="19">
        <v>7382299.6500000004</v>
      </c>
      <c r="I35" s="29">
        <v>4.2984471714234305E-3</v>
      </c>
      <c r="J35" s="29">
        <v>2.1212084974473525E-2</v>
      </c>
      <c r="K35" s="19">
        <v>1714513042.74</v>
      </c>
      <c r="L35" s="29">
        <v>0.99829918702017628</v>
      </c>
      <c r="M35" s="29">
        <v>4.9264318812152306</v>
      </c>
      <c r="N35" s="19">
        <v>348023292.32999998</v>
      </c>
      <c r="O35" s="29">
        <v>0.20264142712025487</v>
      </c>
      <c r="P35" s="29">
        <v>1</v>
      </c>
      <c r="Q35" s="19">
        <v>10207256.140000001</v>
      </c>
      <c r="R35" s="29">
        <v>5.9433175789575876E-3</v>
      </c>
      <c r="S35" s="29">
        <v>2.9329232740897566E-2</v>
      </c>
      <c r="T35" s="19">
        <v>337677555.72000003</v>
      </c>
      <c r="U35" s="29">
        <v>0.19661747735176421</v>
      </c>
      <c r="V35" s="29">
        <v>0.97027286150666603</v>
      </c>
    </row>
    <row r="36" spans="1:22">
      <c r="A36" s="24" t="s">
        <v>53</v>
      </c>
      <c r="B36" s="19">
        <v>33793</v>
      </c>
      <c r="C36" s="29">
        <v>2.4744478823443767E-5</v>
      </c>
      <c r="D36" s="29">
        <v>1.1621190206894411E-4</v>
      </c>
      <c r="E36" s="19">
        <v>1365678389.96</v>
      </c>
      <c r="F36" s="29">
        <v>1</v>
      </c>
      <c r="G36" s="29">
        <v>4.6964780668098358</v>
      </c>
      <c r="H36" s="19">
        <v>3805572.87</v>
      </c>
      <c r="I36" s="29">
        <v>2.7865805726862702E-3</v>
      </c>
      <c r="J36" s="29">
        <v>1.3087114541019459E-2</v>
      </c>
      <c r="K36" s="19">
        <v>1363905680.27</v>
      </c>
      <c r="L36" s="29">
        <v>0.99870195669563755</v>
      </c>
      <c r="M36" s="29">
        <v>4.6903818349011281</v>
      </c>
      <c r="N36" s="19">
        <v>290787771.29000002</v>
      </c>
      <c r="O36" s="29">
        <v>0.21292551264468426</v>
      </c>
      <c r="P36" s="29">
        <v>1</v>
      </c>
      <c r="Q36" s="19">
        <v>8156988.3700000001</v>
      </c>
      <c r="R36" s="29">
        <v>5.9728472164218066E-3</v>
      </c>
      <c r="S36" s="29">
        <v>2.8051345948331193E-2</v>
      </c>
      <c r="T36" s="19">
        <v>282553254.57999998</v>
      </c>
      <c r="U36" s="29">
        <v>0.20689589632320082</v>
      </c>
      <c r="V36" s="29">
        <v>0.97168203919487439</v>
      </c>
    </row>
    <row r="37" spans="1:22">
      <c r="A37" s="24" t="s">
        <v>54</v>
      </c>
      <c r="B37" s="19">
        <v>24715</v>
      </c>
      <c r="C37" s="29">
        <v>2.3022193655244771E-5</v>
      </c>
      <c r="D37" s="29">
        <v>1.0321690046367301E-4</v>
      </c>
      <c r="E37" s="19">
        <v>1073529324.36</v>
      </c>
      <c r="F37" s="29">
        <v>1</v>
      </c>
      <c r="G37" s="29">
        <v>4.4833651392798002</v>
      </c>
      <c r="H37" s="19">
        <v>3921282.9499999997</v>
      </c>
      <c r="I37" s="29">
        <v>3.6527022234234068E-3</v>
      </c>
      <c r="J37" s="29">
        <v>1.6376397812666317E-2</v>
      </c>
      <c r="K37" s="19">
        <v>1072008236.58</v>
      </c>
      <c r="L37" s="29">
        <v>0.99858309619915897</v>
      </c>
      <c r="M37" s="29">
        <v>4.4770126421733965</v>
      </c>
      <c r="N37" s="19">
        <v>239447221.22999999</v>
      </c>
      <c r="O37" s="29">
        <v>0.22304674478524367</v>
      </c>
      <c r="P37" s="29">
        <v>1</v>
      </c>
      <c r="Q37" s="19">
        <v>6468232.0999999996</v>
      </c>
      <c r="R37" s="29">
        <v>6.0252029946700611E-3</v>
      </c>
      <c r="S37" s="29">
        <v>2.7013185063388009E-2</v>
      </c>
      <c r="T37" s="19">
        <v>232933365.22999999</v>
      </c>
      <c r="U37" s="29">
        <v>0.21697904281177097</v>
      </c>
      <c r="V37" s="29">
        <v>0.97279627649659317</v>
      </c>
    </row>
    <row r="38" spans="1:22">
      <c r="A38" s="24" t="s">
        <v>55</v>
      </c>
      <c r="B38" s="19">
        <v>30209</v>
      </c>
      <c r="C38" s="29">
        <v>2.1106868324774687E-5</v>
      </c>
      <c r="D38" s="29">
        <v>8.9978875498647088E-5</v>
      </c>
      <c r="E38" s="19">
        <v>1431240273.79</v>
      </c>
      <c r="F38" s="29">
        <v>1</v>
      </c>
      <c r="G38" s="29">
        <v>4.2630140158230985</v>
      </c>
      <c r="H38" s="19">
        <v>5793981.7300000004</v>
      </c>
      <c r="I38" s="29">
        <v>4.0482243520560185E-3</v>
      </c>
      <c r="J38" s="29">
        <v>1.7257637152011188E-2</v>
      </c>
      <c r="K38" s="19">
        <v>1428726025.21</v>
      </c>
      <c r="L38" s="29">
        <v>0.99824330783164583</v>
      </c>
      <c r="M38" s="29">
        <v>4.2555252124879184</v>
      </c>
      <c r="N38" s="19">
        <v>335734358.00999999</v>
      </c>
      <c r="O38" s="29">
        <v>0.23457581802177607</v>
      </c>
      <c r="P38" s="29">
        <v>1</v>
      </c>
      <c r="Q38" s="19">
        <v>8473890.7100000009</v>
      </c>
      <c r="R38" s="29">
        <v>5.9206625646165542E-3</v>
      </c>
      <c r="S38" s="29">
        <v>2.5239867495919506E-2</v>
      </c>
      <c r="T38" s="19">
        <v>327241829.20999998</v>
      </c>
      <c r="U38" s="29">
        <v>0.22864213312237666</v>
      </c>
      <c r="V38" s="29">
        <v>0.97470461810838238</v>
      </c>
    </row>
    <row r="39" spans="1:22">
      <c r="A39" s="24" t="s">
        <v>56</v>
      </c>
      <c r="B39" s="19">
        <v>21329</v>
      </c>
      <c r="C39" s="29">
        <v>1.9094850779193562E-5</v>
      </c>
      <c r="D39" s="29">
        <v>7.7269518409455793E-5</v>
      </c>
      <c r="E39" s="19">
        <v>1117002706.47</v>
      </c>
      <c r="F39" s="29">
        <v>1</v>
      </c>
      <c r="G39" s="29">
        <v>4.0466154620936567</v>
      </c>
      <c r="H39" s="19">
        <v>3586439.27</v>
      </c>
      <c r="I39" s="29">
        <v>3.2107704388058462E-3</v>
      </c>
      <c r="J39" s="29">
        <v>1.2992753302904975E-2</v>
      </c>
      <c r="K39" s="19">
        <v>1115196520.74</v>
      </c>
      <c r="L39" s="29">
        <v>0.99838300684542836</v>
      </c>
      <c r="M39" s="29">
        <v>4.0400721125922683</v>
      </c>
      <c r="N39" s="19">
        <v>276033815.64999998</v>
      </c>
      <c r="O39" s="29">
        <v>0.24712009563730952</v>
      </c>
      <c r="P39" s="29">
        <v>1</v>
      </c>
      <c r="Q39" s="19">
        <v>6241542.5800000001</v>
      </c>
      <c r="R39" s="29">
        <v>5.5877595854040415E-3</v>
      </c>
      <c r="S39" s="29">
        <v>2.2611514336758041E-2</v>
      </c>
      <c r="T39" s="19">
        <v>269777428.55000001</v>
      </c>
      <c r="U39" s="29">
        <v>0.24151904645116057</v>
      </c>
      <c r="V39" s="29">
        <v>0.97733470775938258</v>
      </c>
    </row>
    <row r="40" spans="1:22">
      <c r="A40" s="24" t="s">
        <v>57</v>
      </c>
      <c r="B40" s="19">
        <v>15994</v>
      </c>
      <c r="C40" s="29">
        <v>1.7435906098822921E-5</v>
      </c>
      <c r="D40" s="29">
        <v>6.7959251173589405E-5</v>
      </c>
      <c r="E40" s="19">
        <v>917302485.41999996</v>
      </c>
      <c r="F40" s="29">
        <v>1</v>
      </c>
      <c r="G40" s="29">
        <v>3.8976609984253852</v>
      </c>
      <c r="H40" s="19">
        <v>3401580.69</v>
      </c>
      <c r="I40" s="29">
        <v>3.7082431848448967E-3</v>
      </c>
      <c r="J40" s="29">
        <v>1.445347483424669E-2</v>
      </c>
      <c r="K40" s="19">
        <v>915390328.50999999</v>
      </c>
      <c r="L40" s="29">
        <v>0.99791545652563618</v>
      </c>
      <c r="M40" s="29">
        <v>3.8895361546258349</v>
      </c>
      <c r="N40" s="19">
        <v>235346913.38999999</v>
      </c>
      <c r="O40" s="29">
        <v>0.25656412920569277</v>
      </c>
      <c r="P40" s="29">
        <v>1</v>
      </c>
      <c r="Q40" s="19">
        <v>4846175.4000000004</v>
      </c>
      <c r="R40" s="29">
        <v>5.2830723529339509E-3</v>
      </c>
      <c r="S40" s="29">
        <v>2.0591625061890093E-2</v>
      </c>
      <c r="T40" s="19">
        <v>230529343.53</v>
      </c>
      <c r="U40" s="29">
        <v>0.25131224126624802</v>
      </c>
      <c r="V40" s="29">
        <v>0.97952992121032556</v>
      </c>
    </row>
    <row r="41" spans="1:22">
      <c r="A41" s="24" t="s">
        <v>58</v>
      </c>
      <c r="B41" s="19">
        <v>11080</v>
      </c>
      <c r="C41" s="29">
        <v>1.6040377988821557E-5</v>
      </c>
      <c r="D41" s="29">
        <v>6.0785594360109789E-5</v>
      </c>
      <c r="E41" s="19">
        <v>690756789.38</v>
      </c>
      <c r="F41" s="29">
        <v>1</v>
      </c>
      <c r="G41" s="29">
        <v>3.7895362816556384</v>
      </c>
      <c r="H41" s="19">
        <v>2481241.9300000002</v>
      </c>
      <c r="I41" s="29">
        <v>3.5920630360029892E-3</v>
      </c>
      <c r="J41" s="29">
        <v>1.3612253200927432E-2</v>
      </c>
      <c r="K41" s="19">
        <v>689843324.73000002</v>
      </c>
      <c r="L41" s="29">
        <v>0.99867758860420341</v>
      </c>
      <c r="M41" s="29">
        <v>3.7845249556919924</v>
      </c>
      <c r="N41" s="19">
        <v>182280030.59999999</v>
      </c>
      <c r="O41" s="29">
        <v>0.2638845298409711</v>
      </c>
      <c r="P41" s="29">
        <v>1</v>
      </c>
      <c r="Q41" s="19">
        <v>3622121.36</v>
      </c>
      <c r="R41" s="29">
        <v>5.2436999761538263E-3</v>
      </c>
      <c r="S41" s="29">
        <v>1.9871191309751735E-2</v>
      </c>
      <c r="T41" s="19">
        <v>178700591.19999999</v>
      </c>
      <c r="U41" s="29">
        <v>0.25870262000666777</v>
      </c>
      <c r="V41" s="29">
        <v>0.98036296467463946</v>
      </c>
    </row>
    <row r="42" spans="1:22">
      <c r="A42" s="24" t="s">
        <v>59</v>
      </c>
      <c r="B42" s="19">
        <v>8292</v>
      </c>
      <c r="C42" s="29">
        <v>1.4834689679566052E-5</v>
      </c>
      <c r="D42" s="29">
        <v>5.4996178347932898E-5</v>
      </c>
      <c r="E42" s="19">
        <v>558960125.15999997</v>
      </c>
      <c r="F42" s="29">
        <v>1</v>
      </c>
      <c r="G42" s="29">
        <v>3.7072685398796734</v>
      </c>
      <c r="H42" s="19">
        <v>2480781.3600000003</v>
      </c>
      <c r="I42" s="29">
        <v>4.4382081088340372E-3</v>
      </c>
      <c r="J42" s="29">
        <v>1.6453629295319291E-2</v>
      </c>
      <c r="K42" s="19">
        <v>557618192.87</v>
      </c>
      <c r="L42" s="29">
        <v>0.99759923431100594</v>
      </c>
      <c r="M42" s="29">
        <v>3.6983682567692435</v>
      </c>
      <c r="N42" s="19">
        <v>150774112.84</v>
      </c>
      <c r="O42" s="29">
        <v>0.26974037333493434</v>
      </c>
      <c r="P42" s="29">
        <v>1</v>
      </c>
      <c r="Q42" s="19">
        <v>2822146.96</v>
      </c>
      <c r="R42" s="29">
        <v>5.0489235867982041E-3</v>
      </c>
      <c r="S42" s="29">
        <v>1.8717715573593422E-2</v>
      </c>
      <c r="T42" s="19">
        <v>147999601.27000001</v>
      </c>
      <c r="U42" s="29">
        <v>0.26477667119391701</v>
      </c>
      <c r="V42" s="29">
        <v>0.98159822321127321</v>
      </c>
    </row>
    <row r="43" spans="1:22">
      <c r="A43" s="24" t="s">
        <v>60</v>
      </c>
      <c r="B43" s="19">
        <v>6276</v>
      </c>
      <c r="C43" s="29">
        <v>1.3814397945135617E-5</v>
      </c>
      <c r="D43" s="29">
        <v>5.0139458654056326E-5</v>
      </c>
      <c r="E43" s="19">
        <v>454308615.18000001</v>
      </c>
      <c r="F43" s="29">
        <v>1</v>
      </c>
      <c r="G43" s="29">
        <v>3.6295073338112167</v>
      </c>
      <c r="H43" s="19">
        <v>1575484.4</v>
      </c>
      <c r="I43" s="29">
        <v>3.467872603243024E-3</v>
      </c>
      <c r="J43" s="29">
        <v>1.2586669046193552E-2</v>
      </c>
      <c r="K43" s="19">
        <v>453625327.44999999</v>
      </c>
      <c r="L43" s="29">
        <v>0.99849598333122236</v>
      </c>
      <c r="M43" s="29">
        <v>3.6240484942817139</v>
      </c>
      <c r="N43" s="19">
        <v>125170876.76000001</v>
      </c>
      <c r="O43" s="29">
        <v>0.27551948736522747</v>
      </c>
      <c r="P43" s="29">
        <v>1</v>
      </c>
      <c r="Q43" s="19">
        <v>2250753.35</v>
      </c>
      <c r="R43" s="29">
        <v>4.9542387592809286E-3</v>
      </c>
      <c r="S43" s="29">
        <v>1.7981445910261913E-2</v>
      </c>
      <c r="T43" s="19">
        <v>122982281.16</v>
      </c>
      <c r="U43" s="29">
        <v>0.2707020669446773</v>
      </c>
      <c r="V43" s="29">
        <v>0.98251513725356121</v>
      </c>
    </row>
    <row r="44" spans="1:22">
      <c r="A44" s="24" t="s">
        <v>61</v>
      </c>
      <c r="B44" s="19">
        <v>5148</v>
      </c>
      <c r="C44" s="29">
        <v>1.2916823302991979E-5</v>
      </c>
      <c r="D44" s="29">
        <v>4.6042164530997737E-5</v>
      </c>
      <c r="E44" s="19">
        <v>398550005.62</v>
      </c>
      <c r="F44" s="29">
        <v>1</v>
      </c>
      <c r="G44" s="29">
        <v>3.5645114476663</v>
      </c>
      <c r="H44" s="19">
        <v>695289.06</v>
      </c>
      <c r="I44" s="29">
        <v>1.7445466069392751E-3</v>
      </c>
      <c r="J44" s="29">
        <v>6.2184563514224474E-3</v>
      </c>
      <c r="K44" s="19">
        <v>398063287.05000001</v>
      </c>
      <c r="L44" s="29">
        <v>0.99877877665754178</v>
      </c>
      <c r="M44" s="29">
        <v>3.5601583830819505</v>
      </c>
      <c r="N44" s="19">
        <v>111810555.66</v>
      </c>
      <c r="O44" s="29">
        <v>0.28054335486976878</v>
      </c>
      <c r="P44" s="29">
        <v>1</v>
      </c>
      <c r="Q44" s="19">
        <v>1900292.39</v>
      </c>
      <c r="R44" s="29">
        <v>4.768014962247537E-3</v>
      </c>
      <c r="S44" s="29">
        <v>1.6995643915575547E-2</v>
      </c>
      <c r="T44" s="19">
        <v>109975018.62</v>
      </c>
      <c r="U44" s="29">
        <v>0.27593781726064354</v>
      </c>
      <c r="V44" s="29">
        <v>0.9835835084696154</v>
      </c>
    </row>
    <row r="45" spans="1:22">
      <c r="A45" s="24" t="s">
        <v>62</v>
      </c>
      <c r="B45" s="19">
        <v>3907</v>
      </c>
      <c r="C45" s="29">
        <v>1.2134106054520508E-5</v>
      </c>
      <c r="D45" s="29">
        <v>4.3061109788754307E-5</v>
      </c>
      <c r="E45" s="19">
        <v>321984988.63</v>
      </c>
      <c r="F45" s="29">
        <v>1</v>
      </c>
      <c r="G45" s="29">
        <v>3.5487665589268591</v>
      </c>
      <c r="H45" s="19">
        <v>1092196.73</v>
      </c>
      <c r="I45" s="29">
        <v>3.3920734461787821E-3</v>
      </c>
      <c r="J45" s="29">
        <v>1.2037676811223048E-2</v>
      </c>
      <c r="K45" s="19">
        <v>321382996.49000001</v>
      </c>
      <c r="L45" s="29">
        <v>0.99813037203205845</v>
      </c>
      <c r="M45" s="29">
        <v>3.5421316857165936</v>
      </c>
      <c r="N45" s="19">
        <v>90731521.299999997</v>
      </c>
      <c r="O45" s="29">
        <v>0.28178804759206205</v>
      </c>
      <c r="P45" s="29">
        <v>1</v>
      </c>
      <c r="Q45" s="19">
        <v>1478819.2</v>
      </c>
      <c r="R45" s="29">
        <v>4.5928203246125348E-3</v>
      </c>
      <c r="S45" s="29">
        <v>1.6298847179144565E-2</v>
      </c>
      <c r="T45" s="19">
        <v>89317006.829999998</v>
      </c>
      <c r="U45" s="29">
        <v>0.27739494070835746</v>
      </c>
      <c r="V45" s="29">
        <v>0.98440988920131778</v>
      </c>
    </row>
    <row r="46" spans="1:22">
      <c r="A46" s="24" t="s">
        <v>63</v>
      </c>
      <c r="B46" s="19">
        <v>3169</v>
      </c>
      <c r="C46" s="29">
        <v>1.1438412583965366E-5</v>
      </c>
      <c r="D46" s="29">
        <v>3.9998562520578179E-5</v>
      </c>
      <c r="E46" s="19">
        <v>277048932.86000001</v>
      </c>
      <c r="F46" s="29">
        <v>1</v>
      </c>
      <c r="G46" s="29">
        <v>3.4968630679268462</v>
      </c>
      <c r="H46" s="19">
        <v>811311.18</v>
      </c>
      <c r="I46" s="29">
        <v>2.9284039163218023E-3</v>
      </c>
      <c r="J46" s="29">
        <v>1.024022750295805E-2</v>
      </c>
      <c r="K46" s="19">
        <v>276644079.62</v>
      </c>
      <c r="L46" s="29">
        <v>0.99853869410063889</v>
      </c>
      <c r="M46" s="29">
        <v>3.491753081296427</v>
      </c>
      <c r="N46" s="19">
        <v>79227847.209999993</v>
      </c>
      <c r="O46" s="29">
        <v>0.28597059152014809</v>
      </c>
      <c r="P46" s="29">
        <v>1</v>
      </c>
      <c r="Q46" s="19">
        <v>1225611.8799999999</v>
      </c>
      <c r="R46" s="29">
        <v>4.423810145550473E-3</v>
      </c>
      <c r="S46" s="29">
        <v>1.5469458317495535E-2</v>
      </c>
      <c r="T46" s="19">
        <v>78061413.170000002</v>
      </c>
      <c r="U46" s="29">
        <v>0.28176038205296555</v>
      </c>
      <c r="V46" s="29">
        <v>0.98527747400597343</v>
      </c>
    </row>
    <row r="47" spans="1:22">
      <c r="A47" s="24" t="s">
        <v>64</v>
      </c>
      <c r="B47" s="19">
        <v>2642</v>
      </c>
      <c r="C47" s="29">
        <v>1.0820996166381876E-5</v>
      </c>
      <c r="D47" s="29">
        <v>3.743143656880214E-5</v>
      </c>
      <c r="E47" s="19">
        <v>244154970.52000001</v>
      </c>
      <c r="F47" s="29">
        <v>1</v>
      </c>
      <c r="G47" s="29">
        <v>3.4591488614599308</v>
      </c>
      <c r="H47" s="19">
        <v>1024517.24</v>
      </c>
      <c r="I47" s="29">
        <v>4.1961760508827176E-3</v>
      </c>
      <c r="J47" s="29">
        <v>1.4515197608896382E-2</v>
      </c>
      <c r="K47" s="19">
        <v>243314612.56</v>
      </c>
      <c r="L47" s="29">
        <v>0.99655809603953494</v>
      </c>
      <c r="M47" s="29">
        <v>3.4472428032938338</v>
      </c>
      <c r="N47" s="19">
        <v>70582383.209999993</v>
      </c>
      <c r="O47" s="29">
        <v>0.28908845500738317</v>
      </c>
      <c r="P47" s="29">
        <v>1</v>
      </c>
      <c r="Q47" s="19">
        <v>1008391.84</v>
      </c>
      <c r="R47" s="29">
        <v>4.1301302932818945E-3</v>
      </c>
      <c r="S47" s="29">
        <v>1.4286735501687235E-2</v>
      </c>
      <c r="T47" s="19">
        <v>69623137.719999999</v>
      </c>
      <c r="U47" s="29">
        <v>0.2851596163359566</v>
      </c>
      <c r="V47" s="29">
        <v>0.98640956218287501</v>
      </c>
    </row>
    <row r="48" spans="1:22">
      <c r="A48" s="24" t="s">
        <v>65</v>
      </c>
      <c r="B48" s="19">
        <v>2287</v>
      </c>
      <c r="C48" s="29">
        <v>1.025336501539255E-5</v>
      </c>
      <c r="D48" s="29">
        <v>3.4329181097544116E-5</v>
      </c>
      <c r="E48" s="19">
        <v>223048725.62</v>
      </c>
      <c r="F48" s="29">
        <v>1</v>
      </c>
      <c r="G48" s="29">
        <v>3.3480892415327541</v>
      </c>
      <c r="H48" s="19">
        <v>343665.77999999997</v>
      </c>
      <c r="I48" s="29">
        <v>1.5407654943767348E-3</v>
      </c>
      <c r="J48" s="29">
        <v>5.1586203754476409E-3</v>
      </c>
      <c r="K48" s="19">
        <v>222772493.59</v>
      </c>
      <c r="L48" s="29">
        <v>0.99876156194467303</v>
      </c>
      <c r="M48" s="29">
        <v>3.3439428404034088</v>
      </c>
      <c r="N48" s="19">
        <v>66619707.399999999</v>
      </c>
      <c r="O48" s="29">
        <v>0.29867782124654491</v>
      </c>
      <c r="P48" s="29">
        <v>1</v>
      </c>
      <c r="Q48" s="19">
        <v>954048.31</v>
      </c>
      <c r="R48" s="29">
        <v>4.2773089482940037E-3</v>
      </c>
      <c r="S48" s="29">
        <v>1.4320812072494934E-2</v>
      </c>
      <c r="T48" s="19">
        <v>65697421.369999997</v>
      </c>
      <c r="U48" s="29">
        <v>0.29454291293251461</v>
      </c>
      <c r="V48" s="29">
        <v>0.98615595795907085</v>
      </c>
    </row>
    <row r="49" spans="1:22">
      <c r="A49" s="24" t="s">
        <v>67</v>
      </c>
      <c r="B49" s="19">
        <v>3208</v>
      </c>
      <c r="C49" s="29">
        <v>9.544560679779462E-6</v>
      </c>
      <c r="D49" s="29">
        <v>3.1338148228217485E-5</v>
      </c>
      <c r="E49" s="19">
        <v>336107664.63</v>
      </c>
      <c r="F49" s="29">
        <v>1</v>
      </c>
      <c r="G49" s="29">
        <v>3.2833515632216184</v>
      </c>
      <c r="H49" s="19">
        <v>1007102.4299999999</v>
      </c>
      <c r="I49" s="29">
        <v>2.9963685330075896E-3</v>
      </c>
      <c r="J49" s="29">
        <v>9.8381313068385354E-3</v>
      </c>
      <c r="K49" s="19">
        <v>335339170.24000001</v>
      </c>
      <c r="L49" s="29">
        <v>0.99771354696464309</v>
      </c>
      <c r="M49" s="29">
        <v>3.2758443340737466</v>
      </c>
      <c r="N49" s="19">
        <v>102367248.27</v>
      </c>
      <c r="O49" s="29">
        <v>0.30456683688748881</v>
      </c>
      <c r="P49" s="29">
        <v>1</v>
      </c>
      <c r="Q49" s="19">
        <v>1300835.73</v>
      </c>
      <c r="R49" s="29">
        <v>3.8702947504395922E-3</v>
      </c>
      <c r="S49" s="29">
        <v>1.2707538318984258E-2</v>
      </c>
      <c r="T49" s="19">
        <v>101116142.73</v>
      </c>
      <c r="U49" s="29">
        <v>0.30084450124430356</v>
      </c>
      <c r="V49" s="29">
        <v>0.98777826344711228</v>
      </c>
    </row>
    <row r="50" spans="1:22">
      <c r="A50" s="24" t="s">
        <v>68</v>
      </c>
      <c r="B50" s="19">
        <v>2152</v>
      </c>
      <c r="C50" s="29">
        <v>8.722558908458718E-6</v>
      </c>
      <c r="D50" s="29">
        <v>2.7354911713339979E-5</v>
      </c>
      <c r="E50" s="19">
        <v>246716591.15000001</v>
      </c>
      <c r="F50" s="29">
        <v>1</v>
      </c>
      <c r="G50" s="29">
        <v>3.1361108592585714</v>
      </c>
      <c r="H50" s="19">
        <v>799730.35</v>
      </c>
      <c r="I50" s="29">
        <v>3.2414940003519092E-3</v>
      </c>
      <c r="J50" s="29">
        <v>1.016568453472513E-2</v>
      </c>
      <c r="K50" s="19">
        <v>246164192.75999999</v>
      </c>
      <c r="L50" s="29">
        <v>0.99776100023340475</v>
      </c>
      <c r="M50" s="29">
        <v>3.1290891077766747</v>
      </c>
      <c r="N50" s="19">
        <v>78669601.370000005</v>
      </c>
      <c r="O50" s="29">
        <v>0.31886627892880565</v>
      </c>
      <c r="P50" s="29">
        <v>1</v>
      </c>
      <c r="Q50" s="19">
        <v>879618.78</v>
      </c>
      <c r="R50" s="29">
        <v>3.5653004765504601E-3</v>
      </c>
      <c r="S50" s="29">
        <v>1.1181177541029657E-2</v>
      </c>
      <c r="T50" s="19">
        <v>77810184.030000001</v>
      </c>
      <c r="U50" s="29">
        <v>0.31538285960952084</v>
      </c>
      <c r="V50" s="29">
        <v>0.98907561084543982</v>
      </c>
    </row>
    <row r="51" spans="1:22">
      <c r="A51" s="24" t="s">
        <v>69</v>
      </c>
      <c r="B51" s="19">
        <v>1541</v>
      </c>
      <c r="C51" s="29">
        <v>8.0198393697587762E-6</v>
      </c>
      <c r="D51" s="29">
        <v>2.3771198520067437E-5</v>
      </c>
      <c r="E51" s="19">
        <v>192148486.88999999</v>
      </c>
      <c r="F51" s="29">
        <v>1</v>
      </c>
      <c r="G51" s="29">
        <v>2.9640492064845976</v>
      </c>
      <c r="H51" s="19">
        <v>667895.07999999996</v>
      </c>
      <c r="I51" s="29">
        <v>3.4759320294952545E-3</v>
      </c>
      <c r="J51" s="29">
        <v>1.0302833573819807E-2</v>
      </c>
      <c r="K51" s="19">
        <v>191663877.99000001</v>
      </c>
      <c r="L51" s="29">
        <v>0.99747794579159288</v>
      </c>
      <c r="M51" s="29">
        <v>2.9565737137094574</v>
      </c>
      <c r="N51" s="19">
        <v>64826348.520000003</v>
      </c>
      <c r="O51" s="29">
        <v>0.33737631541752083</v>
      </c>
      <c r="P51" s="29">
        <v>1</v>
      </c>
      <c r="Q51" s="19">
        <v>685705.53</v>
      </c>
      <c r="R51" s="29">
        <v>3.5686231054868969E-3</v>
      </c>
      <c r="S51" s="29">
        <v>1.0577574484061037E-2</v>
      </c>
      <c r="T51" s="19">
        <v>64143442.460000001</v>
      </c>
      <c r="U51" s="29">
        <v>0.33382226161749823</v>
      </c>
      <c r="V51" s="29">
        <v>0.98946560965423935</v>
      </c>
    </row>
    <row r="52" spans="1:22">
      <c r="A52" s="24" t="s">
        <v>70</v>
      </c>
      <c r="B52" s="19">
        <v>1233</v>
      </c>
      <c r="C52" s="29">
        <v>7.4132452381604065E-6</v>
      </c>
      <c r="D52" s="29">
        <v>2.120435655863527E-5</v>
      </c>
      <c r="E52" s="19">
        <v>166323918.93000001</v>
      </c>
      <c r="F52" s="29">
        <v>1</v>
      </c>
      <c r="G52" s="29">
        <v>2.8603338858242227</v>
      </c>
      <c r="H52" s="19">
        <v>361002.75</v>
      </c>
      <c r="I52" s="29">
        <v>2.1704800627739755E-3</v>
      </c>
      <c r="J52" s="29">
        <v>6.2082976720582873E-3</v>
      </c>
      <c r="K52" s="19">
        <v>166027340.94999999</v>
      </c>
      <c r="L52" s="29">
        <v>0.9982168651273492</v>
      </c>
      <c r="M52" s="29">
        <v>2.8552335247249849</v>
      </c>
      <c r="N52" s="19">
        <v>58148427.969999999</v>
      </c>
      <c r="O52" s="29">
        <v>0.34960953508119696</v>
      </c>
      <c r="P52" s="29">
        <v>1</v>
      </c>
      <c r="Q52" s="19">
        <v>545284.1</v>
      </c>
      <c r="R52" s="29">
        <v>3.2784466810783313E-3</v>
      </c>
      <c r="S52" s="29">
        <v>9.3774521347563099E-3</v>
      </c>
      <c r="T52" s="19">
        <v>57596269.420000002</v>
      </c>
      <c r="U52" s="29">
        <v>0.34628975670204287</v>
      </c>
      <c r="V52" s="29">
        <v>0.99050432540867883</v>
      </c>
    </row>
    <row r="53" spans="1:22">
      <c r="A53" s="24" t="s">
        <v>71</v>
      </c>
      <c r="B53" s="19">
        <v>931</v>
      </c>
      <c r="C53" s="29">
        <v>6.9047712345024997E-6</v>
      </c>
      <c r="D53" s="29">
        <v>1.9167972723807634E-5</v>
      </c>
      <c r="E53" s="19">
        <v>134834300.56999999</v>
      </c>
      <c r="F53" s="29">
        <v>1</v>
      </c>
      <c r="G53" s="29">
        <v>2.7760474710627712</v>
      </c>
      <c r="H53" s="19">
        <v>365094.58999999997</v>
      </c>
      <c r="I53" s="29">
        <v>2.7077278441508955E-3</v>
      </c>
      <c r="J53" s="29">
        <v>7.5167810340813429E-3</v>
      </c>
      <c r="K53" s="19">
        <v>134629055.03999999</v>
      </c>
      <c r="L53" s="29">
        <v>0.99847779438071516</v>
      </c>
      <c r="M53" s="29">
        <v>2.7718217560029177</v>
      </c>
      <c r="N53" s="19">
        <v>48570603.340000004</v>
      </c>
      <c r="O53" s="29">
        <v>0.36022438752359087</v>
      </c>
      <c r="P53" s="29">
        <v>1</v>
      </c>
      <c r="Q53" s="19">
        <v>428208.21</v>
      </c>
      <c r="R53" s="29">
        <v>3.1758106667946358E-3</v>
      </c>
      <c r="S53" s="29">
        <v>8.8162011701294219E-3</v>
      </c>
      <c r="T53" s="19">
        <v>48135684.659999996</v>
      </c>
      <c r="U53" s="29">
        <v>0.35699880858587674</v>
      </c>
      <c r="V53" s="29">
        <v>0.99104563974724535</v>
      </c>
    </row>
    <row r="54" spans="1:22">
      <c r="A54" s="24" t="s">
        <v>72</v>
      </c>
      <c r="B54" s="19">
        <v>689</v>
      </c>
      <c r="C54" s="29">
        <v>6.4549060011002708E-6</v>
      </c>
      <c r="D54" s="29">
        <v>1.7692189855251911E-5</v>
      </c>
      <c r="E54" s="19">
        <v>106740516.42</v>
      </c>
      <c r="F54" s="29">
        <v>1</v>
      </c>
      <c r="G54" s="29">
        <v>2.7408903944125895</v>
      </c>
      <c r="H54" s="19">
        <v>621968.94000000006</v>
      </c>
      <c r="I54" s="29">
        <v>5.8269245911523578E-3</v>
      </c>
      <c r="J54" s="29">
        <v>1.5970961640856002E-2</v>
      </c>
      <c r="K54" s="19">
        <v>106260010.67</v>
      </c>
      <c r="L54" s="29">
        <v>0.99549837525509699</v>
      </c>
      <c r="M54" s="29">
        <v>2.7285519343900346</v>
      </c>
      <c r="N54" s="19">
        <v>38943737.640000001</v>
      </c>
      <c r="O54" s="29">
        <v>0.36484494310262772</v>
      </c>
      <c r="P54" s="29">
        <v>1</v>
      </c>
      <c r="Q54" s="19">
        <v>322543.69</v>
      </c>
      <c r="R54" s="29">
        <v>3.0217550075443038E-3</v>
      </c>
      <c r="S54" s="29">
        <v>8.2822992744463232E-3</v>
      </c>
      <c r="T54" s="19">
        <v>38620143.619999997</v>
      </c>
      <c r="U54" s="29">
        <v>0.36181334806399468</v>
      </c>
      <c r="V54" s="29">
        <v>0.99169073027886179</v>
      </c>
    </row>
    <row r="55" spans="1:22">
      <c r="A55" s="24" t="s">
        <v>73</v>
      </c>
      <c r="B55" s="19">
        <v>582</v>
      </c>
      <c r="C55" s="29">
        <v>6.0725709876706383E-6</v>
      </c>
      <c r="D55" s="29">
        <v>1.6357920331369107E-5</v>
      </c>
      <c r="E55" s="19">
        <v>95840789.870000005</v>
      </c>
      <c r="F55" s="29">
        <v>1</v>
      </c>
      <c r="G55" s="29">
        <v>2.6937388405308371</v>
      </c>
      <c r="H55" s="19">
        <v>136888.41999999998</v>
      </c>
      <c r="I55" s="29">
        <v>1.4282897729210877E-3</v>
      </c>
      <c r="J55" s="29">
        <v>3.8474396368505036E-3</v>
      </c>
      <c r="K55" s="19">
        <v>95726352.519999996</v>
      </c>
      <c r="L55" s="29">
        <v>0.99880596403519595</v>
      </c>
      <c r="M55" s="29">
        <v>2.690522419475454</v>
      </c>
      <c r="N55" s="19">
        <v>35579094.909999996</v>
      </c>
      <c r="O55" s="29">
        <v>0.37123123628530247</v>
      </c>
      <c r="P55" s="29">
        <v>1</v>
      </c>
      <c r="Q55" s="19">
        <v>273115.61</v>
      </c>
      <c r="R55" s="29">
        <v>2.8496802913504618E-3</v>
      </c>
      <c r="S55" s="29">
        <v>7.676294483905971E-3</v>
      </c>
      <c r="T55" s="19">
        <v>35301829.890000001</v>
      </c>
      <c r="U55" s="29">
        <v>0.36833826117130264</v>
      </c>
      <c r="V55" s="29">
        <v>0.99220708057072959</v>
      </c>
    </row>
    <row r="56" spans="1:22">
      <c r="A56" s="24" t="s">
        <v>74</v>
      </c>
      <c r="B56" s="19">
        <v>443</v>
      </c>
      <c r="C56" s="29">
        <v>5.7262906216501515E-6</v>
      </c>
      <c r="D56" s="29">
        <v>1.5236649170518728E-5</v>
      </c>
      <c r="E56" s="19">
        <v>77362472.370000005</v>
      </c>
      <c r="F56" s="29">
        <v>1</v>
      </c>
      <c r="G56" s="29">
        <v>2.6608235902158888</v>
      </c>
      <c r="H56" s="19">
        <v>76966.899999999994</v>
      </c>
      <c r="I56" s="29">
        <v>9.9488676669861188E-4</v>
      </c>
      <c r="J56" s="29">
        <v>2.6472181784252774E-3</v>
      </c>
      <c r="K56" s="19">
        <v>77292753.469999999</v>
      </c>
      <c r="L56" s="29">
        <v>0.99909880206947677</v>
      </c>
      <c r="M56" s="29">
        <v>2.6584256615028985</v>
      </c>
      <c r="N56" s="19">
        <v>29074634.129999999</v>
      </c>
      <c r="O56" s="29">
        <v>0.37582348701247947</v>
      </c>
      <c r="P56" s="29">
        <v>1</v>
      </c>
      <c r="Q56" s="19">
        <v>220292.46</v>
      </c>
      <c r="R56" s="29">
        <v>2.8475364508312442E-3</v>
      </c>
      <c r="S56" s="29">
        <v>7.5767921623713999E-3</v>
      </c>
      <c r="T56" s="19">
        <v>28848951.609999999</v>
      </c>
      <c r="U56" s="29">
        <v>0.37290627776248769</v>
      </c>
      <c r="V56" s="29">
        <v>0.99223782081002576</v>
      </c>
    </row>
    <row r="57" spans="1:22">
      <c r="A57" s="24" t="s">
        <v>75</v>
      </c>
      <c r="B57" s="19">
        <v>742</v>
      </c>
      <c r="C57" s="29">
        <v>5.2875725125722506E-6</v>
      </c>
      <c r="D57" s="29">
        <v>1.3879091970815258E-5</v>
      </c>
      <c r="E57" s="19">
        <v>140329044.80000001</v>
      </c>
      <c r="F57" s="29">
        <v>1</v>
      </c>
      <c r="G57" s="29">
        <v>2.6248513732558689</v>
      </c>
      <c r="H57" s="19">
        <v>555885.46</v>
      </c>
      <c r="I57" s="29">
        <v>3.9613001057069832E-3</v>
      </c>
      <c r="J57" s="29">
        <v>1.0397824022343592E-2</v>
      </c>
      <c r="K57" s="19">
        <v>139984778.31</v>
      </c>
      <c r="L57" s="29">
        <v>0.99754671963676045</v>
      </c>
      <c r="M57" s="29">
        <v>2.6184118769254381</v>
      </c>
      <c r="N57" s="19">
        <v>53461710.719999999</v>
      </c>
      <c r="O57" s="29">
        <v>0.38097395158781838</v>
      </c>
      <c r="P57" s="29">
        <v>1</v>
      </c>
      <c r="Q57" s="19">
        <v>359506.85</v>
      </c>
      <c r="R57" s="29">
        <v>2.5618848222930392E-3</v>
      </c>
      <c r="S57" s="29">
        <v>6.7245668939192524E-3</v>
      </c>
      <c r="T57" s="19">
        <v>53092090.43</v>
      </c>
      <c r="U57" s="29">
        <v>0.37833999729470114</v>
      </c>
      <c r="V57" s="29">
        <v>0.99308626145661805</v>
      </c>
    </row>
    <row r="58" spans="1:22">
      <c r="A58" s="24" t="s">
        <v>76</v>
      </c>
      <c r="B58" s="19">
        <v>498</v>
      </c>
      <c r="C58" s="29">
        <v>4.7749466561656649E-6</v>
      </c>
      <c r="D58" s="29">
        <v>1.2347051010972992E-5</v>
      </c>
      <c r="E58" s="19">
        <v>104294358.84</v>
      </c>
      <c r="F58" s="29">
        <v>1</v>
      </c>
      <c r="G58" s="29">
        <v>2.5857987324381568</v>
      </c>
      <c r="H58" s="19">
        <v>593256.59</v>
      </c>
      <c r="I58" s="29">
        <v>5.6882903025476808E-3</v>
      </c>
      <c r="J58" s="29">
        <v>1.4708773854068052E-2</v>
      </c>
      <c r="K58" s="19">
        <v>103767347.23</v>
      </c>
      <c r="L58" s="29">
        <v>0.99494688288166666</v>
      </c>
      <c r="M58" s="29">
        <v>2.572732388598709</v>
      </c>
      <c r="N58" s="19">
        <v>40333517.659999996</v>
      </c>
      <c r="O58" s="29">
        <v>0.38672770136950962</v>
      </c>
      <c r="P58" s="29">
        <v>1</v>
      </c>
      <c r="Q58" s="19">
        <v>236193.81</v>
      </c>
      <c r="R58" s="29">
        <v>2.264684424229977E-3</v>
      </c>
      <c r="S58" s="29">
        <v>5.8560181135463105E-3</v>
      </c>
      <c r="T58" s="19">
        <v>40088478.159999996</v>
      </c>
      <c r="U58" s="29">
        <v>0.38437820229088809</v>
      </c>
      <c r="V58" s="29">
        <v>0.99392466826063586</v>
      </c>
    </row>
    <row r="59" spans="1:22">
      <c r="A59" s="24" t="s">
        <v>77</v>
      </c>
      <c r="B59" s="19">
        <v>513</v>
      </c>
      <c r="C59" s="29">
        <v>4.2829774945824675E-6</v>
      </c>
      <c r="D59" s="29">
        <v>1.0867460488530434E-5</v>
      </c>
      <c r="E59" s="19">
        <v>119776487.42</v>
      </c>
      <c r="F59" s="29">
        <v>1</v>
      </c>
      <c r="G59" s="29">
        <v>2.5373611003739036</v>
      </c>
      <c r="H59" s="19">
        <v>331237.58999999997</v>
      </c>
      <c r="I59" s="29">
        <v>2.7654642170170259E-3</v>
      </c>
      <c r="J59" s="29">
        <v>7.016981328734977E-3</v>
      </c>
      <c r="K59" s="19">
        <v>119458962.94</v>
      </c>
      <c r="L59" s="29">
        <v>0.99734902494772126</v>
      </c>
      <c r="M59" s="29">
        <v>2.5306346193981897</v>
      </c>
      <c r="N59" s="19">
        <v>47205140.57</v>
      </c>
      <c r="O59" s="29">
        <v>0.39411024306025688</v>
      </c>
      <c r="P59" s="29">
        <v>1</v>
      </c>
      <c r="Q59" s="19">
        <v>277848.7</v>
      </c>
      <c r="R59" s="29">
        <v>2.3197265672495041E-3</v>
      </c>
      <c r="S59" s="29">
        <v>5.8859839552427799E-3</v>
      </c>
      <c r="T59" s="19">
        <v>46924700.18</v>
      </c>
      <c r="U59" s="29">
        <v>0.39176887877382038</v>
      </c>
      <c r="V59" s="29">
        <v>0.99405911333779129</v>
      </c>
    </row>
    <row r="60" spans="1:22">
      <c r="A60" s="24" t="s">
        <v>78</v>
      </c>
      <c r="B60" s="19">
        <v>312</v>
      </c>
      <c r="C60" s="29">
        <v>3.7821490703500678E-6</v>
      </c>
      <c r="D60" s="29">
        <v>9.4463584988743149E-6</v>
      </c>
      <c r="E60" s="19">
        <v>82492782.329999998</v>
      </c>
      <c r="F60" s="29">
        <v>1</v>
      </c>
      <c r="G60" s="29">
        <v>2.4976166521114882</v>
      </c>
      <c r="H60" s="19">
        <v>570544.93000000005</v>
      </c>
      <c r="I60" s="29">
        <v>6.9163012070270662E-3</v>
      </c>
      <c r="J60" s="29">
        <v>1.7274269065689588E-2</v>
      </c>
      <c r="K60" s="19">
        <v>82211887.079999998</v>
      </c>
      <c r="L60" s="29">
        <v>0.99659491119021393</v>
      </c>
      <c r="M60" s="29">
        <v>2.4891120455982483</v>
      </c>
      <c r="N60" s="19">
        <v>33028600.390000001</v>
      </c>
      <c r="O60" s="29">
        <v>0.40038169955128972</v>
      </c>
      <c r="P60" s="29">
        <v>1</v>
      </c>
      <c r="Q60" s="19">
        <v>149458.79999999999</v>
      </c>
      <c r="R60" s="29">
        <v>1.8117803252424253E-3</v>
      </c>
      <c r="S60" s="29">
        <v>4.5251327102934493E-3</v>
      </c>
      <c r="T60" s="19">
        <v>32876452.460000001</v>
      </c>
      <c r="U60" s="29">
        <v>0.39853732085896543</v>
      </c>
      <c r="V60" s="29">
        <v>0.99539344906525118</v>
      </c>
    </row>
    <row r="61" spans="1:22">
      <c r="A61" s="24" t="s">
        <v>79</v>
      </c>
      <c r="B61" s="19">
        <v>222</v>
      </c>
      <c r="C61" s="29">
        <v>3.398826950667731E-6</v>
      </c>
      <c r="D61" s="29">
        <v>8.3669610953416115E-6</v>
      </c>
      <c r="E61" s="19">
        <v>65316652.840000004</v>
      </c>
      <c r="F61" s="29">
        <v>1</v>
      </c>
      <c r="G61" s="29">
        <v>2.4617202395955595</v>
      </c>
      <c r="H61" s="19">
        <v>63729.26</v>
      </c>
      <c r="I61" s="29">
        <v>9.7569696591941896E-4</v>
      </c>
      <c r="J61" s="29">
        <v>2.4018929687158125E-3</v>
      </c>
      <c r="K61" s="19">
        <v>65286024.07</v>
      </c>
      <c r="L61" s="29">
        <v>0.9995310725723342</v>
      </c>
      <c r="M61" s="29">
        <v>2.4605658714559731</v>
      </c>
      <c r="N61" s="19">
        <v>26532930.829999998</v>
      </c>
      <c r="O61" s="29">
        <v>0.40622000173516543</v>
      </c>
      <c r="P61" s="29">
        <v>1</v>
      </c>
      <c r="Q61" s="19">
        <v>108379.63</v>
      </c>
      <c r="R61" s="29">
        <v>1.659295528591878E-3</v>
      </c>
      <c r="S61" s="29">
        <v>4.0847213862050388E-3</v>
      </c>
      <c r="T61" s="19">
        <v>26422670.370000001</v>
      </c>
      <c r="U61" s="29">
        <v>0.40453191064038607</v>
      </c>
      <c r="V61" s="29">
        <v>0.99584439198570074</v>
      </c>
    </row>
    <row r="62" spans="1:22">
      <c r="A62" s="24" t="s">
        <v>80</v>
      </c>
      <c r="B62" s="19">
        <v>159</v>
      </c>
      <c r="C62" s="29">
        <v>3.0736815833292859E-6</v>
      </c>
      <c r="D62" s="29">
        <v>7.4846034716251466E-6</v>
      </c>
      <c r="E62" s="19">
        <v>51729496.270000003</v>
      </c>
      <c r="F62" s="29">
        <v>1</v>
      </c>
      <c r="G62" s="29">
        <v>2.4350614299865541</v>
      </c>
      <c r="H62" s="19">
        <v>8984.25</v>
      </c>
      <c r="I62" s="29">
        <v>1.7367750795613924E-4</v>
      </c>
      <c r="J62" s="29">
        <v>4.2291540088017752E-4</v>
      </c>
      <c r="K62" s="19">
        <v>51721762.020000003</v>
      </c>
      <c r="L62" s="29">
        <v>0.99985048665543486</v>
      </c>
      <c r="M62" s="29">
        <v>2.434697355807935</v>
      </c>
      <c r="N62" s="19">
        <v>21243610.379999999</v>
      </c>
      <c r="O62" s="29">
        <v>0.41066725778886071</v>
      </c>
      <c r="P62" s="29">
        <v>1</v>
      </c>
      <c r="Q62" s="19">
        <v>84479.72</v>
      </c>
      <c r="R62" s="29">
        <v>1.6331054058416022E-3</v>
      </c>
      <c r="S62" s="29">
        <v>3.9767119848674237E-3</v>
      </c>
      <c r="T62" s="19">
        <v>21156662.989999998</v>
      </c>
      <c r="U62" s="29">
        <v>0.40898644903815912</v>
      </c>
      <c r="V62" s="29">
        <v>0.99590712743998266</v>
      </c>
    </row>
    <row r="63" spans="1:22">
      <c r="A63" s="24" t="s">
        <v>81</v>
      </c>
      <c r="B63" s="19">
        <v>110</v>
      </c>
      <c r="C63" s="29">
        <v>2.8115400003857277E-6</v>
      </c>
      <c r="D63" s="29">
        <v>6.7958094266385099E-6</v>
      </c>
      <c r="E63" s="19">
        <v>39124465.590000004</v>
      </c>
      <c r="F63" s="29">
        <v>1</v>
      </c>
      <c r="G63" s="29">
        <v>2.4171128369883275</v>
      </c>
      <c r="H63" s="19">
        <v>43741.880000000005</v>
      </c>
      <c r="I63" s="29">
        <v>1.1180185937461134E-3</v>
      </c>
      <c r="J63" s="29">
        <v>2.7023770949353688E-3</v>
      </c>
      <c r="K63" s="19">
        <v>39117364.789999999</v>
      </c>
      <c r="L63" s="29">
        <v>0.99981850742513867</v>
      </c>
      <c r="M63" s="29">
        <v>2.4166741489558121</v>
      </c>
      <c r="N63" s="19">
        <v>16186445.66</v>
      </c>
      <c r="O63" s="29">
        <v>0.41371672215599964</v>
      </c>
      <c r="P63" s="29">
        <v>1</v>
      </c>
      <c r="Q63" s="19">
        <v>52511.9</v>
      </c>
      <c r="R63" s="29">
        <v>1.3421755213295936E-3</v>
      </c>
      <c r="S63" s="29">
        <v>3.2441896820972617E-3</v>
      </c>
      <c r="T63" s="19">
        <v>16133192.609999999</v>
      </c>
      <c r="U63" s="29">
        <v>0.41235560324493109</v>
      </c>
      <c r="V63" s="29">
        <v>0.99671002200738856</v>
      </c>
    </row>
    <row r="64" spans="1:22">
      <c r="A64" s="24" t="s">
        <v>82</v>
      </c>
      <c r="B64" s="19">
        <v>97</v>
      </c>
      <c r="C64" s="29">
        <v>2.6040768914514109E-6</v>
      </c>
      <c r="D64" s="29">
        <v>6.2501740262694576E-6</v>
      </c>
      <c r="E64" s="19">
        <v>37249284.119999997</v>
      </c>
      <c r="F64" s="29">
        <v>1</v>
      </c>
      <c r="G64" s="29">
        <v>2.4001495680820137</v>
      </c>
      <c r="H64" s="19">
        <v>1000</v>
      </c>
      <c r="I64" s="29">
        <v>2.6846153520117639E-5</v>
      </c>
      <c r="J64" s="29">
        <v>6.4434783775973783E-5</v>
      </c>
      <c r="K64" s="19">
        <v>37249284.119999997</v>
      </c>
      <c r="L64" s="29">
        <v>1</v>
      </c>
      <c r="M64" s="29">
        <v>2.4001495680820137</v>
      </c>
      <c r="N64" s="19">
        <v>15519567.869999999</v>
      </c>
      <c r="O64" s="29">
        <v>0.41664070160390509</v>
      </c>
      <c r="P64" s="29">
        <v>1</v>
      </c>
      <c r="Q64" s="19">
        <v>44907.32</v>
      </c>
      <c r="R64" s="29">
        <v>1.2055888068970492E-3</v>
      </c>
      <c r="S64" s="29">
        <v>2.8935934541584633E-3</v>
      </c>
      <c r="T64" s="19">
        <v>15473834.67</v>
      </c>
      <c r="U64" s="29">
        <v>0.41541294109573884</v>
      </c>
      <c r="V64" s="29">
        <v>0.99705319114661672</v>
      </c>
    </row>
    <row r="65" spans="1:22">
      <c r="A65" s="24" t="s">
        <v>83</v>
      </c>
      <c r="B65" s="19">
        <v>118</v>
      </c>
      <c r="C65" s="29">
        <v>2.3650495022508501E-6</v>
      </c>
      <c r="D65" s="29">
        <v>5.647364359116547E-6</v>
      </c>
      <c r="E65" s="19">
        <v>49893247.43</v>
      </c>
      <c r="F65" s="29">
        <v>1</v>
      </c>
      <c r="G65" s="29">
        <v>2.3878419262437731</v>
      </c>
      <c r="H65" s="19">
        <v>98085.57</v>
      </c>
      <c r="I65" s="29">
        <v>1.9659087161567027E-3</v>
      </c>
      <c r="J65" s="29">
        <v>4.6942792556070442E-3</v>
      </c>
      <c r="K65" s="19">
        <v>49835351.859999999</v>
      </c>
      <c r="L65" s="29">
        <v>0.99883961111007602</v>
      </c>
      <c r="M65" s="29">
        <v>2.3850711010016652</v>
      </c>
      <c r="N65" s="19">
        <v>20894702.82</v>
      </c>
      <c r="O65" s="29">
        <v>0.41878819071288503</v>
      </c>
      <c r="P65" s="29">
        <v>1</v>
      </c>
      <c r="Q65" s="19">
        <v>73067.100000000006</v>
      </c>
      <c r="R65" s="29">
        <v>1.4644687159823145E-3</v>
      </c>
      <c r="S65" s="29">
        <v>3.4969197996949546E-3</v>
      </c>
      <c r="T65" s="19">
        <v>20815032.620000001</v>
      </c>
      <c r="U65" s="29">
        <v>0.41719137743445939</v>
      </c>
      <c r="V65" s="29">
        <v>0.99618706230539256</v>
      </c>
    </row>
    <row r="66" spans="1:22">
      <c r="A66" s="24" t="s">
        <v>84</v>
      </c>
      <c r="B66" s="19">
        <v>51</v>
      </c>
      <c r="C66" s="29">
        <v>2.1075963849791048E-6</v>
      </c>
      <c r="D66" s="29">
        <v>4.9794990120185777E-6</v>
      </c>
      <c r="E66" s="19">
        <v>24198181.57</v>
      </c>
      <c r="F66" s="29">
        <v>1</v>
      </c>
      <c r="G66" s="29">
        <v>2.3626435533423757</v>
      </c>
      <c r="H66" s="19">
        <v>150</v>
      </c>
      <c r="I66" s="29">
        <v>6.1988128969973669E-6</v>
      </c>
      <c r="J66" s="29">
        <v>1.4645585329466406E-5</v>
      </c>
      <c r="K66" s="19">
        <v>24198181.57</v>
      </c>
      <c r="L66" s="29">
        <v>1</v>
      </c>
      <c r="M66" s="29">
        <v>2.3626435533423757</v>
      </c>
      <c r="N66" s="19">
        <v>10241994.199999999</v>
      </c>
      <c r="O66" s="29">
        <v>0.4232547049195482</v>
      </c>
      <c r="P66" s="29">
        <v>1</v>
      </c>
      <c r="Q66" s="19">
        <v>23880.71</v>
      </c>
      <c r="R66" s="29">
        <v>9.8688035424969326E-4</v>
      </c>
      <c r="S66" s="29">
        <v>2.3316465068882776E-3</v>
      </c>
      <c r="T66" s="19">
        <v>10218022.640000001</v>
      </c>
      <c r="U66" s="29">
        <v>0.42226407015095391</v>
      </c>
      <c r="V66" s="29">
        <v>0.99765948315026398</v>
      </c>
    </row>
    <row r="67" spans="1:22">
      <c r="A67" s="24" t="s">
        <v>85</v>
      </c>
      <c r="B67" s="19">
        <v>40</v>
      </c>
      <c r="C67" s="29">
        <v>1.9136105080945663E-6</v>
      </c>
      <c r="D67" s="29">
        <v>4.497808189957732E-6</v>
      </c>
      <c r="E67" s="19">
        <v>20902895.25</v>
      </c>
      <c r="F67" s="29">
        <v>1</v>
      </c>
      <c r="G67" s="29">
        <v>2.3504303362319647</v>
      </c>
      <c r="H67" s="19">
        <v>1960.82</v>
      </c>
      <c r="I67" s="29">
        <v>9.3806143912049693E-5</v>
      </c>
      <c r="J67" s="29">
        <v>2.2048480637582301E-4</v>
      </c>
      <c r="K67" s="19">
        <v>20901594.43</v>
      </c>
      <c r="L67" s="29">
        <v>0.99993776842947146</v>
      </c>
      <c r="M67" s="29">
        <v>2.3502840652607229</v>
      </c>
      <c r="N67" s="19">
        <v>8893220.5</v>
      </c>
      <c r="O67" s="29">
        <v>0.42545400499005037</v>
      </c>
      <c r="P67" s="29">
        <v>1</v>
      </c>
      <c r="Q67" s="19">
        <v>12936.37</v>
      </c>
      <c r="R67" s="29">
        <v>6.1887933921498273E-4</v>
      </c>
      <c r="S67" s="29">
        <v>1.4546327733580878E-3</v>
      </c>
      <c r="T67" s="19">
        <v>8879742.0099999998</v>
      </c>
      <c r="U67" s="29">
        <v>0.42480919048761917</v>
      </c>
      <c r="V67" s="29">
        <v>0.9984844084322434</v>
      </c>
    </row>
    <row r="68" spans="1:22">
      <c r="A68" s="24" t="s">
        <v>86</v>
      </c>
      <c r="B68" s="19">
        <v>26</v>
      </c>
      <c r="C68" s="29">
        <v>1.7333662776928071E-6</v>
      </c>
      <c r="D68" s="29">
        <v>4.0660855059654534E-6</v>
      </c>
      <c r="E68" s="19">
        <v>14999714.91</v>
      </c>
      <c r="F68" s="29">
        <v>1</v>
      </c>
      <c r="G68" s="29">
        <v>2.3457739765063428</v>
      </c>
      <c r="H68" s="19">
        <v>57411.69</v>
      </c>
      <c r="I68" s="29">
        <v>3.827518745821283E-3</v>
      </c>
      <c r="J68" s="29">
        <v>8.9784938685377614E-3</v>
      </c>
      <c r="K68" s="19">
        <v>14999714.91</v>
      </c>
      <c r="L68" s="29">
        <v>1</v>
      </c>
      <c r="M68" s="29">
        <v>2.3457739765063428</v>
      </c>
      <c r="N68" s="19">
        <v>6394356.4299999997</v>
      </c>
      <c r="O68" s="29">
        <v>0.42629853089654485</v>
      </c>
      <c r="P68" s="29">
        <v>1</v>
      </c>
      <c r="Q68" s="19">
        <v>15307.06</v>
      </c>
      <c r="R68" s="29">
        <v>1.020490062100787E-3</v>
      </c>
      <c r="S68" s="29">
        <v>2.3938390309593675E-3</v>
      </c>
      <c r="T68" s="19">
        <v>6378502.9699999997</v>
      </c>
      <c r="U68" s="29">
        <v>0.42524161347543904</v>
      </c>
      <c r="V68" s="29">
        <v>0.99752071061825376</v>
      </c>
    </row>
    <row r="69" spans="1:22">
      <c r="A69" s="24" t="s">
        <v>87</v>
      </c>
      <c r="B69" s="19">
        <v>15</v>
      </c>
      <c r="C69" s="29">
        <v>1.5937101792586405E-6</v>
      </c>
      <c r="D69" s="29">
        <v>3.7075486330338633E-6</v>
      </c>
      <c r="E69" s="19">
        <v>9411999.8699999992</v>
      </c>
      <c r="F69" s="29">
        <v>1</v>
      </c>
      <c r="G69" s="29">
        <v>2.3263631501422264</v>
      </c>
      <c r="H69" s="19">
        <v>0</v>
      </c>
      <c r="I69" s="29">
        <v>0</v>
      </c>
      <c r="J69" s="29">
        <v>0</v>
      </c>
      <c r="K69" s="19">
        <v>9411999.8699999992</v>
      </c>
      <c r="L69" s="29">
        <v>1</v>
      </c>
      <c r="M69" s="29">
        <v>2.3263631501422264</v>
      </c>
      <c r="N69" s="19">
        <v>4045799.93</v>
      </c>
      <c r="O69" s="29">
        <v>0.42985550211232637</v>
      </c>
      <c r="P69" s="29">
        <v>1</v>
      </c>
      <c r="Q69" s="19">
        <v>7492.11</v>
      </c>
      <c r="R69" s="29">
        <v>7.9601679807503019E-4</v>
      </c>
      <c r="S69" s="29">
        <v>1.8518241459359558E-3</v>
      </c>
      <c r="T69" s="19">
        <v>4038071.97</v>
      </c>
      <c r="U69" s="29">
        <v>0.42903442687786614</v>
      </c>
      <c r="V69" s="29">
        <v>0.99808988083105732</v>
      </c>
    </row>
    <row r="70" spans="1:22">
      <c r="A70" s="24" t="s">
        <v>88</v>
      </c>
      <c r="B70" s="19">
        <v>17</v>
      </c>
      <c r="C70" s="29">
        <v>1.4915843364025958E-6</v>
      </c>
      <c r="D70" s="29">
        <v>3.4835177419513417E-6</v>
      </c>
      <c r="E70" s="19">
        <v>11397277.1</v>
      </c>
      <c r="F70" s="29">
        <v>1</v>
      </c>
      <c r="G70" s="29">
        <v>2.335448058105043</v>
      </c>
      <c r="H70" s="19">
        <v>68867.28</v>
      </c>
      <c r="I70" s="29">
        <v>6.0424327140383384E-3</v>
      </c>
      <c r="J70" s="29">
        <v>1.4111787748231222E-2</v>
      </c>
      <c r="K70" s="19">
        <v>11397277.1</v>
      </c>
      <c r="L70" s="29">
        <v>1</v>
      </c>
      <c r="M70" s="29">
        <v>2.335448058105043</v>
      </c>
      <c r="N70" s="19">
        <v>4880124.42</v>
      </c>
      <c r="O70" s="29">
        <v>0.42818336144516483</v>
      </c>
      <c r="P70" s="29">
        <v>1</v>
      </c>
      <c r="Q70" s="19">
        <v>19267.259999999998</v>
      </c>
      <c r="R70" s="29">
        <v>1.6905143071409574E-3</v>
      </c>
      <c r="S70" s="29">
        <v>3.9481083558111415E-3</v>
      </c>
      <c r="T70" s="19">
        <v>4859845.1399999997</v>
      </c>
      <c r="U70" s="29">
        <v>0.42640405224507527</v>
      </c>
      <c r="V70" s="29">
        <v>0.99584451578388233</v>
      </c>
    </row>
    <row r="71" spans="1:22">
      <c r="A71" s="24" t="s">
        <v>89</v>
      </c>
      <c r="B71" s="19">
        <v>26</v>
      </c>
      <c r="C71" s="29">
        <v>1.3532121587361581E-6</v>
      </c>
      <c r="D71" s="29">
        <v>3.1845683577929476E-6</v>
      </c>
      <c r="E71" s="19">
        <v>19213543</v>
      </c>
      <c r="F71" s="29">
        <v>1</v>
      </c>
      <c r="G71" s="29">
        <v>2.35334004149593</v>
      </c>
      <c r="H71" s="19">
        <v>329250.15000000002</v>
      </c>
      <c r="I71" s="29">
        <v>1.7136357932527074E-2</v>
      </c>
      <c r="J71" s="29">
        <v>4.0327677288022376E-2</v>
      </c>
      <c r="K71" s="19">
        <v>18884292.850000001</v>
      </c>
      <c r="L71" s="29">
        <v>0.98286364206747301</v>
      </c>
      <c r="M71" s="29">
        <v>2.3130123642079079</v>
      </c>
      <c r="N71" s="19">
        <v>8164371.7699999996</v>
      </c>
      <c r="O71" s="29">
        <v>0.42492796721562492</v>
      </c>
      <c r="P71" s="29">
        <v>1</v>
      </c>
      <c r="Q71" s="19">
        <v>11741.86</v>
      </c>
      <c r="R71" s="29">
        <v>6.1112414300683641E-4</v>
      </c>
      <c r="S71" s="29">
        <v>1.4381829160628732E-3</v>
      </c>
      <c r="T71" s="19">
        <v>8152576.3099999996</v>
      </c>
      <c r="U71" s="29">
        <v>0.4243140533737062</v>
      </c>
      <c r="V71" s="29">
        <v>0.99855525197378414</v>
      </c>
    </row>
    <row r="72" spans="1:22">
      <c r="A72" s="24" t="s">
        <v>90</v>
      </c>
      <c r="B72" s="19">
        <v>17</v>
      </c>
      <c r="C72" s="29">
        <v>1.1912649146297238E-6</v>
      </c>
      <c r="D72" s="29">
        <v>2.7400415715561302E-6</v>
      </c>
      <c r="E72" s="19">
        <v>14270545.359999999</v>
      </c>
      <c r="F72" s="29">
        <v>1</v>
      </c>
      <c r="G72" s="29">
        <v>2.300111031481026</v>
      </c>
      <c r="H72" s="19">
        <v>0</v>
      </c>
      <c r="I72" s="29">
        <v>0</v>
      </c>
      <c r="J72" s="29">
        <v>0</v>
      </c>
      <c r="K72" s="19">
        <v>14270545.359999999</v>
      </c>
      <c r="L72" s="29">
        <v>1</v>
      </c>
      <c r="M72" s="29">
        <v>2.300111031481026</v>
      </c>
      <c r="N72" s="19">
        <v>6204285.4299999997</v>
      </c>
      <c r="O72" s="29">
        <v>0.43476162077102287</v>
      </c>
      <c r="P72" s="29">
        <v>1</v>
      </c>
      <c r="Q72" s="19">
        <v>15578.92</v>
      </c>
      <c r="R72" s="29">
        <v>1.091683576695488E-3</v>
      </c>
      <c r="S72" s="29">
        <v>2.5109934376439545E-3</v>
      </c>
      <c r="T72" s="19">
        <v>6188706.3600000003</v>
      </c>
      <c r="U72" s="29">
        <v>0.4336699266831664</v>
      </c>
      <c r="V72" s="29">
        <v>0.99748898238551875</v>
      </c>
    </row>
    <row r="73" spans="1:22">
      <c r="A73" s="24" t="s">
        <v>91</v>
      </c>
      <c r="B73" s="19">
        <v>45</v>
      </c>
      <c r="C73" s="29">
        <v>7.0249898866216153E-7</v>
      </c>
      <c r="D73" s="29">
        <v>1.5962179560788327E-6</v>
      </c>
      <c r="E73" s="19">
        <v>64057031.719999999</v>
      </c>
      <c r="F73" s="29">
        <v>1</v>
      </c>
      <c r="G73" s="29">
        <v>2.2721996498794521</v>
      </c>
      <c r="H73" s="19">
        <v>136945.63</v>
      </c>
      <c r="I73" s="29">
        <v>2.1378703683711683E-3</v>
      </c>
      <c r="J73" s="29">
        <v>4.8576683025006243E-3</v>
      </c>
      <c r="K73" s="19">
        <v>63922086.090000004</v>
      </c>
      <c r="L73" s="29">
        <v>0.99789335180890282</v>
      </c>
      <c r="M73" s="29">
        <v>2.2674129245972221</v>
      </c>
      <c r="N73" s="19">
        <v>28191638.760000002</v>
      </c>
      <c r="O73" s="29">
        <v>0.44010217150286657</v>
      </c>
      <c r="P73" s="29">
        <v>1</v>
      </c>
      <c r="Q73" s="19">
        <v>17406.560000000001</v>
      </c>
      <c r="R73" s="29">
        <v>2.717353510241608E-4</v>
      </c>
      <c r="S73" s="29">
        <v>6.1743696945696822E-4</v>
      </c>
      <c r="T73" s="19">
        <v>28173962.170000002</v>
      </c>
      <c r="U73" s="29">
        <v>0.43982622068957777</v>
      </c>
      <c r="V73" s="29">
        <v>0.99937298465866131</v>
      </c>
    </row>
    <row r="74" spans="1:22">
      <c r="A74" s="24" t="s">
        <v>14</v>
      </c>
      <c r="B74" s="19">
        <v>5719456</v>
      </c>
      <c r="C74" s="29">
        <v>8.1714815302235091E-5</v>
      </c>
      <c r="D74" s="29">
        <v>6.6710695356480979E-4</v>
      </c>
      <c r="E74" s="19">
        <v>69992889035.430023</v>
      </c>
      <c r="F74" s="29">
        <v>1</v>
      </c>
      <c r="G74" s="29">
        <v>8.163843375248538</v>
      </c>
      <c r="H74" s="19">
        <v>2074281776.0100002</v>
      </c>
      <c r="I74" s="29">
        <v>2.9635607339482874E-2</v>
      </c>
      <c r="J74" s="29">
        <v>0.24194045664990418</v>
      </c>
      <c r="K74" s="19">
        <v>74948639099.340012</v>
      </c>
      <c r="L74" s="29">
        <v>1.0708036220851151</v>
      </c>
      <c r="M74" s="29">
        <v>8.7418730563517055</v>
      </c>
      <c r="N74" s="19">
        <v>8573521786.0299997</v>
      </c>
      <c r="O74" s="29">
        <v>0.12249132596441517</v>
      </c>
      <c r="P74" s="29">
        <v>1</v>
      </c>
      <c r="Q74" s="19">
        <v>532657553.75999981</v>
      </c>
      <c r="R74" s="29">
        <v>7.6101667055116333E-3</v>
      </c>
      <c r="S74" s="29">
        <v>6.2128209043328136E-2</v>
      </c>
      <c r="T74" s="19">
        <v>8151011639.8200006</v>
      </c>
      <c r="U74" s="29">
        <v>0.11645485351653369</v>
      </c>
      <c r="V74" s="29">
        <v>0.9507191843964925</v>
      </c>
    </row>
  </sheetData>
  <mergeCells count="2">
    <mergeCell ref="E1:U1"/>
    <mergeCell ref="E3:U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Φύλλο10"/>
  <dimension ref="A1:V74"/>
  <sheetViews>
    <sheetView topLeftCell="E1" workbookViewId="0">
      <selection activeCell="E1" sqref="E1:U1"/>
    </sheetView>
  </sheetViews>
  <sheetFormatPr defaultRowHeight="15"/>
  <cols>
    <col min="1" max="1" width="18.85546875" bestFit="1" customWidth="1"/>
    <col min="2" max="2" width="20.28515625" bestFit="1" customWidth="1"/>
    <col min="3" max="3" width="14.28515625" hidden="1" customWidth="1"/>
    <col min="4" max="4" width="18.140625" hidden="1" customWidth="1"/>
    <col min="5" max="5" width="20.5703125" bestFit="1" customWidth="1"/>
    <col min="6" max="6" width="14.28515625" hidden="1" customWidth="1"/>
    <col min="7" max="7" width="18.140625" hidden="1" customWidth="1"/>
    <col min="8" max="8" width="14" bestFit="1" customWidth="1"/>
    <col min="9" max="9" width="14.28515625" bestFit="1" customWidth="1"/>
    <col min="10" max="10" width="25.5703125" hidden="1" customWidth="1"/>
    <col min="11" max="11" width="18.85546875" bestFit="1" customWidth="1"/>
    <col min="12" max="12" width="14.28515625" bestFit="1" customWidth="1"/>
    <col min="13" max="13" width="25.5703125" hidden="1" customWidth="1"/>
    <col min="14" max="14" width="12.7109375" bestFit="1" customWidth="1"/>
    <col min="15" max="15" width="24.42578125" hidden="1" customWidth="1"/>
    <col min="16" max="16" width="25.5703125" hidden="1" customWidth="1"/>
    <col min="17" max="17" width="17.42578125" bestFit="1" customWidth="1"/>
    <col min="18" max="18" width="24.42578125" hidden="1" customWidth="1"/>
    <col min="19" max="19" width="18.140625" bestFit="1" customWidth="1"/>
    <col min="20" max="20" width="12.7109375" bestFit="1" customWidth="1"/>
    <col min="21" max="21" width="14.28515625" bestFit="1" customWidth="1"/>
    <col min="22" max="22" width="25.5703125" hidden="1" customWidth="1"/>
    <col min="30" max="31" width="9.140625" customWidth="1"/>
  </cols>
  <sheetData>
    <row r="1" spans="1:22">
      <c r="A1" s="25" t="s">
        <v>16</v>
      </c>
      <c r="B1" s="19" t="s">
        <v>779</v>
      </c>
      <c r="E1" s="126" t="s">
        <v>1055</v>
      </c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22" hidden="1">
      <c r="A2" s="25" t="s">
        <v>23</v>
      </c>
      <c r="B2" s="19" t="s">
        <v>24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2">
      <c r="E3" s="127" t="s">
        <v>1056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2" hidden="1">
      <c r="A4" s="19"/>
      <c r="B4" s="25" t="s">
        <v>130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s="8" customFormat="1" ht="60">
      <c r="A5" s="19"/>
      <c r="B5" s="74" t="s">
        <v>131</v>
      </c>
      <c r="C5" s="74"/>
      <c r="D5" s="74"/>
      <c r="E5" s="23" t="s">
        <v>93</v>
      </c>
      <c r="F5" s="23"/>
      <c r="G5" s="23"/>
      <c r="H5" s="23" t="s">
        <v>94</v>
      </c>
      <c r="I5" s="23"/>
      <c r="J5" s="23"/>
      <c r="K5" s="23" t="s">
        <v>95</v>
      </c>
      <c r="L5" s="23"/>
      <c r="M5" s="23"/>
      <c r="N5" s="23" t="s">
        <v>116</v>
      </c>
      <c r="O5" s="23"/>
      <c r="P5" s="23"/>
      <c r="Q5" s="23" t="s">
        <v>118</v>
      </c>
      <c r="R5" s="23"/>
      <c r="S5" s="23"/>
      <c r="T5" s="23" t="s">
        <v>117</v>
      </c>
      <c r="U5" s="23"/>
      <c r="V5" s="23"/>
    </row>
    <row r="6" spans="1:22" s="8" customFormat="1" ht="45">
      <c r="A6" s="77" t="s">
        <v>1054</v>
      </c>
      <c r="B6" s="52" t="s">
        <v>130</v>
      </c>
      <c r="C6" s="52" t="s">
        <v>1050</v>
      </c>
      <c r="D6" s="52" t="s">
        <v>1049</v>
      </c>
      <c r="E6" s="52" t="s">
        <v>130</v>
      </c>
      <c r="F6" s="52" t="s">
        <v>1050</v>
      </c>
      <c r="G6" s="52" t="s">
        <v>1049</v>
      </c>
      <c r="H6" s="52" t="s">
        <v>130</v>
      </c>
      <c r="I6" s="52" t="s">
        <v>1050</v>
      </c>
      <c r="J6" s="52" t="s">
        <v>1049</v>
      </c>
      <c r="K6" s="52" t="s">
        <v>130</v>
      </c>
      <c r="L6" s="52" t="s">
        <v>1050</v>
      </c>
      <c r="M6" s="52" t="s">
        <v>1049</v>
      </c>
      <c r="N6" s="52" t="s">
        <v>130</v>
      </c>
      <c r="O6" s="52" t="s">
        <v>1050</v>
      </c>
      <c r="P6" s="52" t="s">
        <v>1049</v>
      </c>
      <c r="Q6" s="52" t="s">
        <v>130</v>
      </c>
      <c r="R6" s="52" t="s">
        <v>1050</v>
      </c>
      <c r="S6" s="52" t="s">
        <v>1049</v>
      </c>
      <c r="T6" s="52" t="s">
        <v>130</v>
      </c>
      <c r="U6" s="52" t="s">
        <v>1050</v>
      </c>
      <c r="V6" s="52" t="s">
        <v>1049</v>
      </c>
    </row>
    <row r="7" spans="1:22">
      <c r="A7" s="24" t="s">
        <v>66</v>
      </c>
      <c r="B7" s="19">
        <v>839862</v>
      </c>
      <c r="C7" s="29" t="e">
        <v>#DIV/0!</v>
      </c>
      <c r="D7" s="29">
        <v>8.4779949736004848E-2</v>
      </c>
      <c r="E7" s="19">
        <v>0</v>
      </c>
      <c r="F7" s="29" t="e">
        <v>#DIV/0!</v>
      </c>
      <c r="G7" s="29">
        <v>0</v>
      </c>
      <c r="H7" s="19">
        <v>360565982.72000003</v>
      </c>
      <c r="I7" s="29" t="e">
        <v>#DIV/0!</v>
      </c>
      <c r="J7" s="29">
        <v>36.397367533612417</v>
      </c>
      <c r="K7" s="19">
        <v>1110913180.2</v>
      </c>
      <c r="L7" s="29" t="e">
        <v>#DIV/0!</v>
      </c>
      <c r="M7" s="29">
        <v>112.14123698705419</v>
      </c>
      <c r="N7" s="19">
        <v>9906375.3000000007</v>
      </c>
      <c r="O7" s="29" t="e">
        <v>#DIV/0!</v>
      </c>
      <c r="P7" s="29">
        <v>1</v>
      </c>
      <c r="Q7" s="19">
        <v>21984186.260000002</v>
      </c>
      <c r="R7" s="29" t="e">
        <v>#DIV/0!</v>
      </c>
      <c r="S7" s="29">
        <v>2.2191957799135675</v>
      </c>
      <c r="T7" s="19">
        <v>6996109.9900000002</v>
      </c>
      <c r="U7" s="29" t="e">
        <v>#DIV/0!</v>
      </c>
      <c r="V7" s="29">
        <v>0.70622299056245119</v>
      </c>
    </row>
    <row r="8" spans="1:22">
      <c r="A8" s="24" t="s">
        <v>25</v>
      </c>
      <c r="B8" s="19">
        <v>181207</v>
      </c>
      <c r="C8" s="29">
        <v>2.634985352130431E-3</v>
      </c>
      <c r="D8" s="29">
        <v>4.6560137111326325E-2</v>
      </c>
      <c r="E8" s="19">
        <v>68769642.25</v>
      </c>
      <c r="F8" s="29">
        <v>1</v>
      </c>
      <c r="G8" s="29">
        <v>17.669979483446333</v>
      </c>
      <c r="H8" s="19">
        <v>80999107.379999995</v>
      </c>
      <c r="I8" s="29">
        <v>1.1778323214993895</v>
      </c>
      <c r="J8" s="29">
        <v>20.812272955834178</v>
      </c>
      <c r="K8" s="19">
        <v>323226035.13999999</v>
      </c>
      <c r="L8" s="29">
        <v>4.7001267501867803</v>
      </c>
      <c r="M8" s="29">
        <v>83.051143245397697</v>
      </c>
      <c r="N8" s="19">
        <v>3891891.46</v>
      </c>
      <c r="O8" s="29">
        <v>5.6593161352384382E-2</v>
      </c>
      <c r="P8" s="29">
        <v>1</v>
      </c>
      <c r="Q8" s="19">
        <v>8552476.7200000007</v>
      </c>
      <c r="R8" s="29">
        <v>0.12436412987156409</v>
      </c>
      <c r="S8" s="29">
        <v>2.197511623307193</v>
      </c>
      <c r="T8" s="19">
        <v>2871519.8</v>
      </c>
      <c r="U8" s="29">
        <v>4.1755630915762107E-2</v>
      </c>
      <c r="V8" s="29">
        <v>0.73782114159987389</v>
      </c>
    </row>
    <row r="9" spans="1:22">
      <c r="A9" s="24" t="s">
        <v>26</v>
      </c>
      <c r="B9" s="19">
        <v>89886</v>
      </c>
      <c r="C9" s="29">
        <v>6.7626741347510781E-4</v>
      </c>
      <c r="D9" s="29">
        <v>3.4960832848359352E-2</v>
      </c>
      <c r="E9" s="19">
        <v>132914876.88</v>
      </c>
      <c r="F9" s="29">
        <v>1</v>
      </c>
      <c r="G9" s="29">
        <v>51.696758045323449</v>
      </c>
      <c r="H9" s="19">
        <v>33771471.950000003</v>
      </c>
      <c r="I9" s="29">
        <v>0.25408346110488461</v>
      </c>
      <c r="J9" s="29">
        <v>13.13529121205757</v>
      </c>
      <c r="K9" s="19">
        <v>228895582.96000001</v>
      </c>
      <c r="L9" s="29">
        <v>1.7221216189866737</v>
      </c>
      <c r="M9" s="29">
        <v>89.028104661374769</v>
      </c>
      <c r="N9" s="19">
        <v>2571048.59</v>
      </c>
      <c r="O9" s="29">
        <v>1.9343572746346738E-2</v>
      </c>
      <c r="P9" s="29">
        <v>1</v>
      </c>
      <c r="Q9" s="19">
        <v>5523876.3200000003</v>
      </c>
      <c r="R9" s="29">
        <v>4.155950371896399E-2</v>
      </c>
      <c r="S9" s="29">
        <v>2.1484916082430012</v>
      </c>
      <c r="T9" s="19">
        <v>1889030.55</v>
      </c>
      <c r="U9" s="29">
        <v>1.4212333444851927E-2</v>
      </c>
      <c r="V9" s="29">
        <v>0.7347315633579683</v>
      </c>
    </row>
    <row r="10" spans="1:22">
      <c r="A10" s="24" t="s">
        <v>27</v>
      </c>
      <c r="B10" s="19">
        <v>82862</v>
      </c>
      <c r="C10" s="29">
        <v>3.9963125664839406E-4</v>
      </c>
      <c r="D10" s="29">
        <v>3.6152610263007125E-2</v>
      </c>
      <c r="E10" s="19">
        <v>207346143.78</v>
      </c>
      <c r="F10" s="29">
        <v>1</v>
      </c>
      <c r="G10" s="29">
        <v>90.46492150341264</v>
      </c>
      <c r="H10" s="19">
        <v>24604719.100000001</v>
      </c>
      <c r="I10" s="29">
        <v>0.11866494669949729</v>
      </c>
      <c r="J10" s="29">
        <v>10.735015088376668</v>
      </c>
      <c r="K10" s="19">
        <v>263221070.25999999</v>
      </c>
      <c r="L10" s="29">
        <v>1.2694765644606578</v>
      </c>
      <c r="M10" s="29">
        <v>114.84309775435537</v>
      </c>
      <c r="N10" s="19">
        <v>2292006.0099999998</v>
      </c>
      <c r="O10" s="29">
        <v>1.1054008375636257E-2</v>
      </c>
      <c r="P10" s="29">
        <v>1</v>
      </c>
      <c r="Q10" s="19">
        <v>5226873.88</v>
      </c>
      <c r="R10" s="29">
        <v>2.5208445089511082E-2</v>
      </c>
      <c r="S10" s="29">
        <v>2.2804800062457082</v>
      </c>
      <c r="T10" s="19">
        <v>1644777.96</v>
      </c>
      <c r="U10" s="29">
        <v>7.9325225442589131E-3</v>
      </c>
      <c r="V10" s="29">
        <v>0.71761502929043375</v>
      </c>
    </row>
    <row r="11" spans="1:22">
      <c r="A11" s="24" t="s">
        <v>28</v>
      </c>
      <c r="B11" s="19">
        <v>82957</v>
      </c>
      <c r="C11" s="29">
        <v>2.8606854515718356E-4</v>
      </c>
      <c r="D11" s="29">
        <v>3.6424404443182831E-2</v>
      </c>
      <c r="E11" s="19">
        <v>289989939.13999999</v>
      </c>
      <c r="F11" s="29">
        <v>1</v>
      </c>
      <c r="G11" s="29">
        <v>127.32754110791537</v>
      </c>
      <c r="H11" s="19">
        <v>20250103.579999998</v>
      </c>
      <c r="I11" s="29">
        <v>6.9830365977709821E-2</v>
      </c>
      <c r="J11" s="29">
        <v>8.891328794607622</v>
      </c>
      <c r="K11" s="19">
        <v>326911713.10000002</v>
      </c>
      <c r="L11" s="29">
        <v>1.1273208790259965</v>
      </c>
      <c r="M11" s="29">
        <v>143.53899556599387</v>
      </c>
      <c r="N11" s="19">
        <v>2277511.5</v>
      </c>
      <c r="O11" s="29">
        <v>7.8537603985649775E-3</v>
      </c>
      <c r="P11" s="29">
        <v>1</v>
      </c>
      <c r="Q11" s="19">
        <v>5266753.72</v>
      </c>
      <c r="R11" s="29">
        <v>1.8161849806304284E-2</v>
      </c>
      <c r="S11" s="29">
        <v>2.3125036778079933</v>
      </c>
      <c r="T11" s="19">
        <v>1649946.29</v>
      </c>
      <c r="U11" s="29">
        <v>5.689667354988639E-3</v>
      </c>
      <c r="V11" s="29">
        <v>0.72445135403268002</v>
      </c>
    </row>
    <row r="12" spans="1:22">
      <c r="A12" s="24" t="s">
        <v>29</v>
      </c>
      <c r="B12" s="19">
        <v>113910</v>
      </c>
      <c r="C12" s="29">
        <v>2.167066138982829E-4</v>
      </c>
      <c r="D12" s="29">
        <v>5.249190249847769E-2</v>
      </c>
      <c r="E12" s="19">
        <v>525641548.04000002</v>
      </c>
      <c r="F12" s="29">
        <v>1</v>
      </c>
      <c r="G12" s="29">
        <v>242.22565963361038</v>
      </c>
      <c r="H12" s="19">
        <v>12651208.16</v>
      </c>
      <c r="I12" s="29">
        <v>2.4068128189587621E-2</v>
      </c>
      <c r="J12" s="29">
        <v>5.8299182268691538</v>
      </c>
      <c r="K12" s="19">
        <v>549758629.94000006</v>
      </c>
      <c r="L12" s="29">
        <v>1.04588123216273</v>
      </c>
      <c r="M12" s="29">
        <v>253.33927135903048</v>
      </c>
      <c r="N12" s="19">
        <v>2170048.9900000002</v>
      </c>
      <c r="O12" s="29">
        <v>4.128381780495907E-3</v>
      </c>
      <c r="P12" s="29">
        <v>1</v>
      </c>
      <c r="Q12" s="19">
        <v>5603986.1200000001</v>
      </c>
      <c r="R12" s="29">
        <v>1.0661231291354371E-2</v>
      </c>
      <c r="S12" s="29">
        <v>2.5824237820548004</v>
      </c>
      <c r="T12" s="19">
        <v>1525145.33</v>
      </c>
      <c r="U12" s="29">
        <v>2.9014931100612698E-3</v>
      </c>
      <c r="V12" s="29">
        <v>0.70281608250696681</v>
      </c>
    </row>
    <row r="13" spans="1:22">
      <c r="A13" s="24" t="s">
        <v>30</v>
      </c>
      <c r="B13" s="19">
        <v>115217</v>
      </c>
      <c r="C13" s="29">
        <v>1.8248093166385964E-4</v>
      </c>
      <c r="D13" s="29">
        <v>2.819759454403797E-2</v>
      </c>
      <c r="E13" s="19">
        <v>631391997.77999997</v>
      </c>
      <c r="F13" s="29">
        <v>1</v>
      </c>
      <c r="G13" s="29">
        <v>154.52351260448162</v>
      </c>
      <c r="H13" s="19">
        <v>10737604.77</v>
      </c>
      <c r="I13" s="29">
        <v>1.7006241459749025E-2</v>
      </c>
      <c r="J13" s="29">
        <v>2.6278641665603866</v>
      </c>
      <c r="K13" s="19">
        <v>646572989.07000005</v>
      </c>
      <c r="L13" s="29">
        <v>1.024043686558235</v>
      </c>
      <c r="M13" s="29">
        <v>158.23882750742126</v>
      </c>
      <c r="N13" s="19">
        <v>4086057.76</v>
      </c>
      <c r="O13" s="29">
        <v>6.4715070421651616E-3</v>
      </c>
      <c r="P13" s="29">
        <v>1</v>
      </c>
      <c r="Q13" s="19">
        <v>5246439.5</v>
      </c>
      <c r="R13" s="29">
        <v>8.3093221302244814E-3</v>
      </c>
      <c r="S13" s="29">
        <v>1.2839856429244407</v>
      </c>
      <c r="T13" s="19">
        <v>2542405.14</v>
      </c>
      <c r="U13" s="29">
        <v>4.0266667125006339E-3</v>
      </c>
      <c r="V13" s="29">
        <v>0.62221468450313833</v>
      </c>
    </row>
    <row r="14" spans="1:22">
      <c r="A14" s="24" t="s">
        <v>31</v>
      </c>
      <c r="B14" s="19">
        <v>125111</v>
      </c>
      <c r="C14" s="29">
        <v>1.5404783307262297E-4</v>
      </c>
      <c r="D14" s="29">
        <v>1.5139137813643981E-2</v>
      </c>
      <c r="E14" s="19">
        <v>812156831.45000005</v>
      </c>
      <c r="F14" s="29">
        <v>1</v>
      </c>
      <c r="G14" s="29">
        <v>98.275564879298997</v>
      </c>
      <c r="H14" s="19">
        <v>10202058.789999999</v>
      </c>
      <c r="I14" s="29">
        <v>1.2561685619002371E-2</v>
      </c>
      <c r="J14" s="29">
        <v>1.2345067500436249</v>
      </c>
      <c r="K14" s="19">
        <v>821489593.17999995</v>
      </c>
      <c r="L14" s="29">
        <v>1.0114913294681489</v>
      </c>
      <c r="M14" s="29">
        <v>99.404881773995484</v>
      </c>
      <c r="N14" s="19">
        <v>8264076.96</v>
      </c>
      <c r="O14" s="29">
        <v>1.0175469367468803E-2</v>
      </c>
      <c r="P14" s="29">
        <v>1</v>
      </c>
      <c r="Q14" s="19">
        <v>5195872.5199999996</v>
      </c>
      <c r="R14" s="29">
        <v>6.3976221325669907E-3</v>
      </c>
      <c r="S14" s="29">
        <v>0.6287299289623266</v>
      </c>
      <c r="T14" s="19">
        <v>5764591.7400000002</v>
      </c>
      <c r="U14" s="29">
        <v>7.0978800113126843E-3</v>
      </c>
      <c r="V14" s="29">
        <v>0.69754816755723925</v>
      </c>
    </row>
    <row r="15" spans="1:22">
      <c r="A15" s="24" t="s">
        <v>32</v>
      </c>
      <c r="B15" s="19">
        <v>102229</v>
      </c>
      <c r="C15" s="29">
        <v>1.3380707414344282E-4</v>
      </c>
      <c r="D15" s="29">
        <v>9.7620128988897235E-3</v>
      </c>
      <c r="E15" s="19">
        <v>764002954.65999997</v>
      </c>
      <c r="F15" s="29">
        <v>1</v>
      </c>
      <c r="G15" s="29">
        <v>72.955880407524091</v>
      </c>
      <c r="H15" s="19">
        <v>9215080.25</v>
      </c>
      <c r="I15" s="29">
        <v>1.2061576717463005E-2</v>
      </c>
      <c r="J15" s="29">
        <v>0.87996294852540802</v>
      </c>
      <c r="K15" s="19">
        <v>768898395.78999996</v>
      </c>
      <c r="L15" s="29">
        <v>1.0064076206775647</v>
      </c>
      <c r="M15" s="29">
        <v>73.423354015373278</v>
      </c>
      <c r="N15" s="19">
        <v>10472123.02</v>
      </c>
      <c r="O15" s="29">
        <v>1.3706914294147398E-2</v>
      </c>
      <c r="P15" s="29">
        <v>1</v>
      </c>
      <c r="Q15" s="19">
        <v>4702636.0599999996</v>
      </c>
      <c r="R15" s="29">
        <v>6.15525899646918E-3</v>
      </c>
      <c r="S15" s="29">
        <v>0.44906233922374222</v>
      </c>
      <c r="T15" s="19">
        <v>7639523.2300000004</v>
      </c>
      <c r="U15" s="29">
        <v>9.9993372845001306E-3</v>
      </c>
      <c r="V15" s="29">
        <v>0.72951045508248824</v>
      </c>
    </row>
    <row r="16" spans="1:22">
      <c r="A16" s="24" t="s">
        <v>33</v>
      </c>
      <c r="B16" s="19">
        <v>83474</v>
      </c>
      <c r="C16" s="29">
        <v>1.1793354996633789E-4</v>
      </c>
      <c r="D16" s="29">
        <v>6.308589125502799E-3</v>
      </c>
      <c r="E16" s="19">
        <v>707805370.25999999</v>
      </c>
      <c r="F16" s="29">
        <v>1</v>
      </c>
      <c r="G16" s="29">
        <v>53.492743390693128</v>
      </c>
      <c r="H16" s="19">
        <v>7307289.3600000003</v>
      </c>
      <c r="I16" s="29">
        <v>1.0323868208736245E-2</v>
      </c>
      <c r="J16" s="29">
        <v>0.55225203288926272</v>
      </c>
      <c r="K16" s="19">
        <v>710725995.05999994</v>
      </c>
      <c r="L16" s="29">
        <v>1.0041263105971168</v>
      </c>
      <c r="M16" s="29">
        <v>53.713471064614993</v>
      </c>
      <c r="N16" s="19">
        <v>13231801.65</v>
      </c>
      <c r="O16" s="29">
        <v>1.8694124410414587E-2</v>
      </c>
      <c r="P16" s="29">
        <v>1</v>
      </c>
      <c r="Q16" s="19">
        <v>4563377.05</v>
      </c>
      <c r="R16" s="29">
        <v>6.4472201564728486E-3</v>
      </c>
      <c r="S16" s="29">
        <v>0.34487949341350654</v>
      </c>
      <c r="T16" s="19">
        <v>10054539.220000001</v>
      </c>
      <c r="U16" s="29">
        <v>1.4205231610925247E-2</v>
      </c>
      <c r="V16" s="29">
        <v>0.7598768093685867</v>
      </c>
    </row>
    <row r="17" spans="1:22">
      <c r="A17" s="24" t="s">
        <v>34</v>
      </c>
      <c r="B17" s="19">
        <v>63893</v>
      </c>
      <c r="C17" s="29">
        <v>1.0549618724380078E-4</v>
      </c>
      <c r="D17" s="29">
        <v>2.6621784991862855E-3</v>
      </c>
      <c r="E17" s="19">
        <v>605642740.92999995</v>
      </c>
      <c r="F17" s="29">
        <v>1</v>
      </c>
      <c r="G17" s="29">
        <v>25.234831407072694</v>
      </c>
      <c r="H17" s="19">
        <v>6852680.75</v>
      </c>
      <c r="I17" s="29">
        <v>1.1314724485060792E-2</v>
      </c>
      <c r="J17" s="29">
        <v>0.28552516479798651</v>
      </c>
      <c r="K17" s="19">
        <v>607282521.25999999</v>
      </c>
      <c r="L17" s="29">
        <v>1.0027075043077081</v>
      </c>
      <c r="M17" s="29">
        <v>25.303154821811628</v>
      </c>
      <c r="N17" s="19">
        <v>24000268.960000001</v>
      </c>
      <c r="O17" s="29">
        <v>3.9627766235827713E-2</v>
      </c>
      <c r="P17" s="29">
        <v>1</v>
      </c>
      <c r="Q17" s="19">
        <v>4622333.99</v>
      </c>
      <c r="R17" s="29">
        <v>7.6321132536025038E-3</v>
      </c>
      <c r="S17" s="29">
        <v>0.19259509123434423</v>
      </c>
      <c r="T17" s="19">
        <v>19821728.210000001</v>
      </c>
      <c r="U17" s="29">
        <v>3.2728417052539219E-2</v>
      </c>
      <c r="V17" s="29">
        <v>0.82589608654119018</v>
      </c>
    </row>
    <row r="18" spans="1:22">
      <c r="A18" s="24" t="s">
        <v>35</v>
      </c>
      <c r="B18" s="19">
        <v>55154</v>
      </c>
      <c r="C18" s="29">
        <v>9.5331901416231981E-5</v>
      </c>
      <c r="D18" s="29">
        <v>1.9880835746978621E-3</v>
      </c>
      <c r="E18" s="19">
        <v>578547151.38</v>
      </c>
      <c r="F18" s="29">
        <v>1</v>
      </c>
      <c r="G18" s="29">
        <v>20.854336745237255</v>
      </c>
      <c r="H18" s="19">
        <v>4989101.26</v>
      </c>
      <c r="I18" s="29">
        <v>8.6234998272821332E-3</v>
      </c>
      <c r="J18" s="29">
        <v>0.1798373693206369</v>
      </c>
      <c r="K18" s="19">
        <v>579533593.54999995</v>
      </c>
      <c r="L18" s="29">
        <v>1.0017050333194917</v>
      </c>
      <c r="M18" s="29">
        <v>20.889894084243785</v>
      </c>
      <c r="N18" s="19">
        <v>27742294.489999998</v>
      </c>
      <c r="O18" s="29">
        <v>4.7951656876758814E-2</v>
      </c>
      <c r="P18" s="29">
        <v>1</v>
      </c>
      <c r="Q18" s="19">
        <v>4603291.29</v>
      </c>
      <c r="R18" s="29">
        <v>7.9566397985364502E-3</v>
      </c>
      <c r="S18" s="29">
        <v>0.16593044571923582</v>
      </c>
      <c r="T18" s="19">
        <v>23245749.899999999</v>
      </c>
      <c r="U18" s="29">
        <v>4.0179525289429315E-2</v>
      </c>
      <c r="V18" s="29">
        <v>0.83791735064953521</v>
      </c>
    </row>
    <row r="19" spans="1:22">
      <c r="A19" s="24" t="s">
        <v>36</v>
      </c>
      <c r="B19" s="19">
        <v>54469</v>
      </c>
      <c r="C19" s="29">
        <v>8.6951843846576438E-5</v>
      </c>
      <c r="D19" s="29">
        <v>1.6729483077084829E-3</v>
      </c>
      <c r="E19" s="19">
        <v>626427199.13</v>
      </c>
      <c r="F19" s="29">
        <v>1</v>
      </c>
      <c r="G19" s="29">
        <v>19.239940565956751</v>
      </c>
      <c r="H19" s="19">
        <v>2957036.32</v>
      </c>
      <c r="I19" s="29">
        <v>4.7204788107968751E-3</v>
      </c>
      <c r="J19" s="29">
        <v>9.0821731762590091E-2</v>
      </c>
      <c r="K19" s="19">
        <v>627039347.45000005</v>
      </c>
      <c r="L19" s="29">
        <v>1.0009772058442707</v>
      </c>
      <c r="M19" s="29">
        <v>19.258741948321227</v>
      </c>
      <c r="N19" s="19">
        <v>32558686.809999999</v>
      </c>
      <c r="O19" s="29">
        <v>5.1975212531030636E-2</v>
      </c>
      <c r="P19" s="29">
        <v>1</v>
      </c>
      <c r="Q19" s="19">
        <v>4959046.26</v>
      </c>
      <c r="R19" s="29">
        <v>7.9163967766522035E-3</v>
      </c>
      <c r="S19" s="29">
        <v>0.15231100347932</v>
      </c>
      <c r="T19" s="19">
        <v>27533961.82</v>
      </c>
      <c r="U19" s="29">
        <v>4.3953969205423958E-2</v>
      </c>
      <c r="V19" s="29">
        <v>0.84567175515025017</v>
      </c>
    </row>
    <row r="20" spans="1:22">
      <c r="A20" s="24" t="s">
        <v>37</v>
      </c>
      <c r="B20" s="19">
        <v>51265</v>
      </c>
      <c r="C20" s="29">
        <v>7.9998702022659191E-5</v>
      </c>
      <c r="D20" s="29">
        <v>1.3631601379741631E-3</v>
      </c>
      <c r="E20" s="19">
        <v>640822897.16999996</v>
      </c>
      <c r="F20" s="29">
        <v>1</v>
      </c>
      <c r="G20" s="29">
        <v>17.03977819025183</v>
      </c>
      <c r="H20" s="19">
        <v>3309128.84</v>
      </c>
      <c r="I20" s="29">
        <v>5.163874222681125E-3</v>
      </c>
      <c r="J20" s="29">
        <v>8.7991271356845466E-2</v>
      </c>
      <c r="K20" s="19">
        <v>640875788.00999999</v>
      </c>
      <c r="L20" s="29">
        <v>1.0000825358148617</v>
      </c>
      <c r="M20" s="29">
        <v>17.041184582229828</v>
      </c>
      <c r="N20" s="19">
        <v>37607467.07</v>
      </c>
      <c r="O20" s="29">
        <v>5.8686209928019081E-2</v>
      </c>
      <c r="P20" s="29">
        <v>1</v>
      </c>
      <c r="Q20" s="19">
        <v>4991089.53</v>
      </c>
      <c r="R20" s="29">
        <v>7.7885630367479598E-3</v>
      </c>
      <c r="S20" s="29">
        <v>0.13271538656697945</v>
      </c>
      <c r="T20" s="19">
        <v>32415930.800000001</v>
      </c>
      <c r="U20" s="29">
        <v>5.0584851045671328E-2</v>
      </c>
      <c r="V20" s="29">
        <v>0.86195464160516777</v>
      </c>
    </row>
    <row r="21" spans="1:22">
      <c r="A21" s="24" t="s">
        <v>38</v>
      </c>
      <c r="B21" s="19">
        <v>50343</v>
      </c>
      <c r="C21" s="29">
        <v>7.4053797550560713E-5</v>
      </c>
      <c r="D21" s="29">
        <v>1.0924925776133918E-3</v>
      </c>
      <c r="E21" s="19">
        <v>679816588.27999997</v>
      </c>
      <c r="F21" s="29">
        <v>1</v>
      </c>
      <c r="G21" s="29">
        <v>14.752688096346247</v>
      </c>
      <c r="H21" s="19">
        <v>4187578.63</v>
      </c>
      <c r="I21" s="29">
        <v>6.1598653257269997E-3</v>
      </c>
      <c r="J21" s="29">
        <v>9.0874571865948717E-2</v>
      </c>
      <c r="K21" s="19">
        <v>680041006.91999996</v>
      </c>
      <c r="L21" s="29">
        <v>1.0003301164518033</v>
      </c>
      <c r="M21" s="29">
        <v>14.757558201395174</v>
      </c>
      <c r="N21" s="19">
        <v>46080862.270000003</v>
      </c>
      <c r="O21" s="29">
        <v>6.7784256907571089E-2</v>
      </c>
      <c r="P21" s="29">
        <v>1</v>
      </c>
      <c r="Q21" s="19">
        <v>5204542.1399999997</v>
      </c>
      <c r="R21" s="29">
        <v>7.6558033883344645E-3</v>
      </c>
      <c r="S21" s="29">
        <v>0.11294367951504913</v>
      </c>
      <c r="T21" s="19">
        <v>40576014.68</v>
      </c>
      <c r="U21" s="29">
        <v>5.9686708708684415E-2</v>
      </c>
      <c r="V21" s="29">
        <v>0.88053939707669449</v>
      </c>
    </row>
    <row r="22" spans="1:22">
      <c r="A22" s="24" t="s">
        <v>39</v>
      </c>
      <c r="B22" s="19">
        <v>49061</v>
      </c>
      <c r="C22" s="29">
        <v>6.897880963125569E-5</v>
      </c>
      <c r="D22" s="29">
        <v>9.1363616619011289E-4</v>
      </c>
      <c r="E22" s="19">
        <v>711247414.41999996</v>
      </c>
      <c r="F22" s="29">
        <v>1</v>
      </c>
      <c r="G22" s="29">
        <v>13.245171539987345</v>
      </c>
      <c r="H22" s="19">
        <v>2994873.04</v>
      </c>
      <c r="I22" s="29">
        <v>4.2107331137958871E-3</v>
      </c>
      <c r="J22" s="29">
        <v>5.5771882401331574E-2</v>
      </c>
      <c r="K22" s="19">
        <v>711145255.11000001</v>
      </c>
      <c r="L22" s="29">
        <v>0.99985636600157868</v>
      </c>
      <c r="M22" s="29">
        <v>13.243269083039282</v>
      </c>
      <c r="N22" s="19">
        <v>53698618.57</v>
      </c>
      <c r="O22" s="29">
        <v>7.5499210937433836E-2</v>
      </c>
      <c r="P22" s="29">
        <v>1</v>
      </c>
      <c r="Q22" s="19">
        <v>5526888.1200000001</v>
      </c>
      <c r="R22" s="29">
        <v>7.7706969585358771E-3</v>
      </c>
      <c r="S22" s="29">
        <v>0.10292421420106562</v>
      </c>
      <c r="T22" s="19">
        <v>47865893.229999997</v>
      </c>
      <c r="U22" s="29">
        <v>6.7298512809404215E-2</v>
      </c>
      <c r="V22" s="29">
        <v>0.89138034654659448</v>
      </c>
    </row>
    <row r="23" spans="1:22">
      <c r="A23" s="24" t="s">
        <v>40</v>
      </c>
      <c r="B23" s="19">
        <v>49664</v>
      </c>
      <c r="C23" s="29">
        <v>6.4507086475179445E-5</v>
      </c>
      <c r="D23" s="29">
        <v>7.8195622286167388E-4</v>
      </c>
      <c r="E23" s="19">
        <v>769899908.88999999</v>
      </c>
      <c r="F23" s="29">
        <v>1</v>
      </c>
      <c r="G23" s="29">
        <v>12.122020472317399</v>
      </c>
      <c r="H23" s="19">
        <v>2543273.96</v>
      </c>
      <c r="I23" s="29">
        <v>3.3033825964036735E-3</v>
      </c>
      <c r="J23" s="29">
        <v>4.0043671461502332E-2</v>
      </c>
      <c r="K23" s="19">
        <v>769838483.19000006</v>
      </c>
      <c r="L23" s="29">
        <v>0.9999202159926367</v>
      </c>
      <c r="M23" s="29">
        <v>12.121053328946775</v>
      </c>
      <c r="N23" s="19">
        <v>63512506.899999999</v>
      </c>
      <c r="O23" s="29">
        <v>8.2494498527177246E-2</v>
      </c>
      <c r="P23" s="29">
        <v>1</v>
      </c>
      <c r="Q23" s="19">
        <v>5931890.9800000004</v>
      </c>
      <c r="R23" s="29">
        <v>7.7047560488119546E-3</v>
      </c>
      <c r="S23" s="29">
        <v>9.3397210557909824E-2</v>
      </c>
      <c r="T23" s="19">
        <v>57250843.259999998</v>
      </c>
      <c r="U23" s="29">
        <v>7.4361410618350596E-2</v>
      </c>
      <c r="V23" s="29">
        <v>0.90141054186604619</v>
      </c>
    </row>
    <row r="24" spans="1:22">
      <c r="A24" s="24" t="s">
        <v>41</v>
      </c>
      <c r="B24" s="19">
        <v>50524</v>
      </c>
      <c r="C24" s="29">
        <v>6.062166053102485E-5</v>
      </c>
      <c r="D24" s="29">
        <v>6.7086200836328038E-4</v>
      </c>
      <c r="E24" s="19">
        <v>833431475.76999998</v>
      </c>
      <c r="F24" s="29">
        <v>1</v>
      </c>
      <c r="G24" s="29">
        <v>11.066374666856046</v>
      </c>
      <c r="H24" s="19">
        <v>1689479.9200000002</v>
      </c>
      <c r="I24" s="29">
        <v>2.0271371661828639E-3</v>
      </c>
      <c r="J24" s="29">
        <v>2.2433059382088401E-2</v>
      </c>
      <c r="K24" s="19">
        <v>833633532.03999996</v>
      </c>
      <c r="L24" s="29">
        <v>1.0002424389717384</v>
      </c>
      <c r="M24" s="29">
        <v>11.069057587351148</v>
      </c>
      <c r="N24" s="19">
        <v>75312060.260000005</v>
      </c>
      <c r="O24" s="29">
        <v>9.0363830080235283E-2</v>
      </c>
      <c r="P24" s="29">
        <v>1</v>
      </c>
      <c r="Q24" s="19">
        <v>6460037.9299999997</v>
      </c>
      <c r="R24" s="29">
        <v>7.7511326579448271E-3</v>
      </c>
      <c r="S24" s="29">
        <v>8.5776938085321205E-2</v>
      </c>
      <c r="T24" s="19">
        <v>68499269.170000002</v>
      </c>
      <c r="U24" s="29">
        <v>8.2189443477298632E-2</v>
      </c>
      <c r="V24" s="29">
        <v>0.90953917518017446</v>
      </c>
    </row>
    <row r="25" spans="1:22">
      <c r="A25" s="24" t="s">
        <v>42</v>
      </c>
      <c r="B25" s="19">
        <v>46621</v>
      </c>
      <c r="C25" s="29">
        <v>5.7174306449077043E-5</v>
      </c>
      <c r="D25" s="29">
        <v>5.756961186394186E-4</v>
      </c>
      <c r="E25" s="19">
        <v>815418723.82000005</v>
      </c>
      <c r="F25" s="29">
        <v>1</v>
      </c>
      <c r="G25" s="29">
        <v>10.069140395295726</v>
      </c>
      <c r="H25" s="19">
        <v>1622748.53</v>
      </c>
      <c r="I25" s="29">
        <v>1.9900800442720938E-3</v>
      </c>
      <c r="J25" s="29">
        <v>2.003839536365205E-2</v>
      </c>
      <c r="K25" s="19">
        <v>815531082.63999999</v>
      </c>
      <c r="L25" s="29">
        <v>1.0001377927888062</v>
      </c>
      <c r="M25" s="29">
        <v>10.070527850231676</v>
      </c>
      <c r="N25" s="19">
        <v>80981959.909999996</v>
      </c>
      <c r="O25" s="29">
        <v>9.9313343616422023E-2</v>
      </c>
      <c r="P25" s="29">
        <v>1</v>
      </c>
      <c r="Q25" s="19">
        <v>6217997.0300000003</v>
      </c>
      <c r="R25" s="29">
        <v>7.6255264299922975E-3</v>
      </c>
      <c r="S25" s="29">
        <v>7.6782496211630649E-2</v>
      </c>
      <c r="T25" s="19">
        <v>74394437.290000007</v>
      </c>
      <c r="U25" s="29">
        <v>9.1234644381825894E-2</v>
      </c>
      <c r="V25" s="29">
        <v>0.91865444319548339</v>
      </c>
    </row>
    <row r="26" spans="1:22">
      <c r="A26" s="24" t="s">
        <v>43</v>
      </c>
      <c r="B26" s="19">
        <v>42766</v>
      </c>
      <c r="C26" s="29">
        <v>5.4067144749282285E-5</v>
      </c>
      <c r="D26" s="29">
        <v>5.0303668931981423E-4</v>
      </c>
      <c r="E26" s="19">
        <v>790979442.28999996</v>
      </c>
      <c r="F26" s="29">
        <v>1</v>
      </c>
      <c r="G26" s="29">
        <v>9.3039255476218177</v>
      </c>
      <c r="H26" s="19">
        <v>1155024.5799999998</v>
      </c>
      <c r="I26" s="29">
        <v>1.4602460168320387E-3</v>
      </c>
      <c r="J26" s="29">
        <v>1.3586020221816604E-2</v>
      </c>
      <c r="K26" s="19">
        <v>790897547.71000004</v>
      </c>
      <c r="L26" s="29">
        <v>0.99989646433823509</v>
      </c>
      <c r="M26" s="29">
        <v>9.3029622595332331</v>
      </c>
      <c r="N26" s="19">
        <v>85015667.659999996</v>
      </c>
      <c r="O26" s="29">
        <v>0.10748151356989423</v>
      </c>
      <c r="P26" s="29">
        <v>1</v>
      </c>
      <c r="Q26" s="19">
        <v>5969903.2400000002</v>
      </c>
      <c r="R26" s="29">
        <v>7.5474821731349503E-3</v>
      </c>
      <c r="S26" s="29">
        <v>7.0221212210850509E-2</v>
      </c>
      <c r="T26" s="19">
        <v>78717832.049999997</v>
      </c>
      <c r="U26" s="29">
        <v>9.9519441140088899E-2</v>
      </c>
      <c r="V26" s="29">
        <v>0.92592147090831889</v>
      </c>
    </row>
    <row r="27" spans="1:22">
      <c r="A27" s="24" t="s">
        <v>44</v>
      </c>
      <c r="B27" s="19">
        <v>39343</v>
      </c>
      <c r="C27" s="29">
        <v>5.1299650880045348E-5</v>
      </c>
      <c r="D27" s="29">
        <v>4.4617936322646935E-4</v>
      </c>
      <c r="E27" s="19">
        <v>766925297.25</v>
      </c>
      <c r="F27" s="29">
        <v>1</v>
      </c>
      <c r="G27" s="29">
        <v>8.697512664750418</v>
      </c>
      <c r="H27" s="19">
        <v>1075296.3600000001</v>
      </c>
      <c r="I27" s="29">
        <v>1.4020874834299256E-3</v>
      </c>
      <c r="J27" s="29">
        <v>1.2194673644219819E-2</v>
      </c>
      <c r="K27" s="19">
        <v>767019989.60000002</v>
      </c>
      <c r="L27" s="29">
        <v>1.0001234701089396</v>
      </c>
      <c r="M27" s="29">
        <v>8.6985865475866397</v>
      </c>
      <c r="N27" s="19">
        <v>88177543.030000001</v>
      </c>
      <c r="O27" s="29">
        <v>0.11497540027194611</v>
      </c>
      <c r="P27" s="29">
        <v>1</v>
      </c>
      <c r="Q27" s="19">
        <v>5646454.9500000002</v>
      </c>
      <c r="R27" s="29">
        <v>7.3624575564879115E-3</v>
      </c>
      <c r="S27" s="29">
        <v>6.4035067841241036E-2</v>
      </c>
      <c r="T27" s="19">
        <v>82234873.310000002</v>
      </c>
      <c r="U27" s="29">
        <v>0.1072267059189121</v>
      </c>
      <c r="V27" s="29">
        <v>0.93260563272920671</v>
      </c>
    </row>
    <row r="28" spans="1:22">
      <c r="A28" s="24" t="s">
        <v>45</v>
      </c>
      <c r="B28" s="19">
        <v>60730</v>
      </c>
      <c r="C28" s="29">
        <v>4.7772469851250466E-5</v>
      </c>
      <c r="D28" s="29">
        <v>3.8405029121020903E-4</v>
      </c>
      <c r="E28" s="19">
        <v>1271234252.47</v>
      </c>
      <c r="F28" s="29">
        <v>1</v>
      </c>
      <c r="G28" s="29">
        <v>8.0391550281161841</v>
      </c>
      <c r="H28" s="19">
        <v>2037468</v>
      </c>
      <c r="I28" s="29">
        <v>1.6027478775380798E-3</v>
      </c>
      <c r="J28" s="29">
        <v>1.2884738658512798E-2</v>
      </c>
      <c r="K28" s="19">
        <v>1270651701.0799999</v>
      </c>
      <c r="L28" s="29">
        <v>0.99954174347578484</v>
      </c>
      <c r="M28" s="29">
        <v>8.0354710328753729</v>
      </c>
      <c r="N28" s="19">
        <v>158130331.86000001</v>
      </c>
      <c r="O28" s="29">
        <v>0.12439118246912699</v>
      </c>
      <c r="P28" s="29">
        <v>1</v>
      </c>
      <c r="Q28" s="19">
        <v>8691930.6099999994</v>
      </c>
      <c r="R28" s="29">
        <v>6.837394912158506E-3</v>
      </c>
      <c r="S28" s="29">
        <v>5.4966877687295072E-2</v>
      </c>
      <c r="T28" s="19">
        <v>149004773.31999999</v>
      </c>
      <c r="U28" s="29">
        <v>0.11721267974842926</v>
      </c>
      <c r="V28" s="29">
        <v>0.94229090375855729</v>
      </c>
    </row>
    <row r="29" spans="1:22">
      <c r="A29" s="24" t="s">
        <v>46</v>
      </c>
      <c r="B29" s="19">
        <v>40724</v>
      </c>
      <c r="C29" s="29">
        <v>4.3581354880929095E-5</v>
      </c>
      <c r="D29" s="29">
        <v>3.2159617019450639E-4</v>
      </c>
      <c r="E29" s="19">
        <v>934436299.90999997</v>
      </c>
      <c r="F29" s="29">
        <v>1</v>
      </c>
      <c r="G29" s="29">
        <v>7.3792145992972484</v>
      </c>
      <c r="H29" s="19">
        <v>1829902.54</v>
      </c>
      <c r="I29" s="29">
        <v>1.9582956485918266E-3</v>
      </c>
      <c r="J29" s="29">
        <v>1.4450683839829082E-2</v>
      </c>
      <c r="K29" s="19">
        <v>933974447.25</v>
      </c>
      <c r="L29" s="29">
        <v>0.99950574195368436</v>
      </c>
      <c r="M29" s="29">
        <v>7.3755673631060557</v>
      </c>
      <c r="N29" s="19">
        <v>126630861.23</v>
      </c>
      <c r="O29" s="29">
        <v>0.13551577699003819</v>
      </c>
      <c r="P29" s="29">
        <v>1</v>
      </c>
      <c r="Q29" s="19">
        <v>6227195.6200000001</v>
      </c>
      <c r="R29" s="29">
        <v>6.6641199839943838E-3</v>
      </c>
      <c r="S29" s="29">
        <v>4.91759714773599E-2</v>
      </c>
      <c r="T29" s="19">
        <v>120132007.2</v>
      </c>
      <c r="U29" s="29">
        <v>0.12856093798108068</v>
      </c>
      <c r="V29" s="29">
        <v>0.94867875044933858</v>
      </c>
    </row>
    <row r="30" spans="1:22">
      <c r="A30" s="24" t="s">
        <v>47</v>
      </c>
      <c r="B30" s="19">
        <v>30783</v>
      </c>
      <c r="C30" s="29">
        <v>4.0077198747115292E-5</v>
      </c>
      <c r="D30" s="29">
        <v>2.7666217177501706E-4</v>
      </c>
      <c r="E30" s="19">
        <v>768092605.33000004</v>
      </c>
      <c r="F30" s="29">
        <v>1</v>
      </c>
      <c r="G30" s="29">
        <v>6.9032312742399657</v>
      </c>
      <c r="H30" s="19">
        <v>1856252.97</v>
      </c>
      <c r="I30" s="29">
        <v>2.4167046487870917E-3</v>
      </c>
      <c r="J30" s="29">
        <v>1.6683071112108164E-2</v>
      </c>
      <c r="K30" s="19">
        <v>767654296.89999998</v>
      </c>
      <c r="L30" s="29">
        <v>0.99942935470676508</v>
      </c>
      <c r="M30" s="29">
        <v>6.8992919778052091</v>
      </c>
      <c r="N30" s="19">
        <v>111265663.11</v>
      </c>
      <c r="O30" s="29">
        <v>0.14485969834613405</v>
      </c>
      <c r="P30" s="29">
        <v>1</v>
      </c>
      <c r="Q30" s="19">
        <v>4890037.16</v>
      </c>
      <c r="R30" s="29">
        <v>6.3664682175908534E-3</v>
      </c>
      <c r="S30" s="29">
        <v>4.3949202506127952E-2</v>
      </c>
      <c r="T30" s="19">
        <v>106190274.3</v>
      </c>
      <c r="U30" s="29">
        <v>0.13825191593190361</v>
      </c>
      <c r="V30" s="29">
        <v>0.95438494978471167</v>
      </c>
    </row>
    <row r="31" spans="1:22">
      <c r="A31" s="24" t="s">
        <v>48</v>
      </c>
      <c r="B31" s="19">
        <v>20981</v>
      </c>
      <c r="C31" s="29">
        <v>3.7112681903422E-5</v>
      </c>
      <c r="D31" s="29">
        <v>2.3798551605653048E-4</v>
      </c>
      <c r="E31" s="19">
        <v>565332358.75</v>
      </c>
      <c r="F31" s="29">
        <v>1</v>
      </c>
      <c r="G31" s="29">
        <v>6.4125119460737983</v>
      </c>
      <c r="H31" s="19">
        <v>1128967.47</v>
      </c>
      <c r="I31" s="29">
        <v>1.9969977881617233E-3</v>
      </c>
      <c r="J31" s="29">
        <v>1.2805772172870005E-2</v>
      </c>
      <c r="K31" s="19">
        <v>564990185.47000003</v>
      </c>
      <c r="L31" s="29">
        <v>0.99939473961696346</v>
      </c>
      <c r="M31" s="29">
        <v>6.4086307066370916</v>
      </c>
      <c r="N31" s="19">
        <v>88160827.379999995</v>
      </c>
      <c r="O31" s="29">
        <v>0.15594512858760007</v>
      </c>
      <c r="P31" s="29">
        <v>1</v>
      </c>
      <c r="Q31" s="19">
        <v>3873877.6</v>
      </c>
      <c r="R31" s="29">
        <v>6.852389643086214E-3</v>
      </c>
      <c r="S31" s="29">
        <v>4.3941030445442723E-2</v>
      </c>
      <c r="T31" s="19">
        <v>84151963.260000005</v>
      </c>
      <c r="U31" s="29">
        <v>0.14885396520741792</v>
      </c>
      <c r="V31" s="29">
        <v>0.954527830113021</v>
      </c>
    </row>
    <row r="32" spans="1:22">
      <c r="A32" s="24" t="s">
        <v>49</v>
      </c>
      <c r="B32" s="19">
        <v>16150</v>
      </c>
      <c r="C32" s="29">
        <v>3.4542150728753117E-5</v>
      </c>
      <c r="D32" s="29">
        <v>2.0423429194715501E-4</v>
      </c>
      <c r="E32" s="19">
        <v>467544714.48000002</v>
      </c>
      <c r="F32" s="29">
        <v>1</v>
      </c>
      <c r="G32" s="29">
        <v>5.9126107563750807</v>
      </c>
      <c r="H32" s="19">
        <v>620879.92999999993</v>
      </c>
      <c r="I32" s="29">
        <v>1.3279583979267913E-3</v>
      </c>
      <c r="J32" s="29">
        <v>7.8517011076005665E-3</v>
      </c>
      <c r="K32" s="19">
        <v>467123601.77999997</v>
      </c>
      <c r="L32" s="29">
        <v>0.99909931031844001</v>
      </c>
      <c r="M32" s="29">
        <v>5.9072853288757328</v>
      </c>
      <c r="N32" s="19">
        <v>79075848.849999994</v>
      </c>
      <c r="O32" s="29">
        <v>0.16913002414741787</v>
      </c>
      <c r="P32" s="29">
        <v>1</v>
      </c>
      <c r="Q32" s="19">
        <v>3237216.33</v>
      </c>
      <c r="R32" s="29">
        <v>6.9238646695009903E-3</v>
      </c>
      <c r="S32" s="29">
        <v>4.0938116720576949E-2</v>
      </c>
      <c r="T32" s="19">
        <v>75730260.439999998</v>
      </c>
      <c r="U32" s="29">
        <v>0.16197436971183957</v>
      </c>
      <c r="V32" s="29">
        <v>0.95769140061529678</v>
      </c>
    </row>
    <row r="33" spans="1:22">
      <c r="A33" s="24" t="s">
        <v>50</v>
      </c>
      <c r="B33" s="19">
        <v>17076</v>
      </c>
      <c r="C33" s="29">
        <v>3.1840588558856152E-5</v>
      </c>
      <c r="D33" s="29">
        <v>1.7370943317199168E-4</v>
      </c>
      <c r="E33" s="19">
        <v>536296619.27999997</v>
      </c>
      <c r="F33" s="29">
        <v>1</v>
      </c>
      <c r="G33" s="29">
        <v>5.4555974319035032</v>
      </c>
      <c r="H33" s="19">
        <v>1535234.24</v>
      </c>
      <c r="I33" s="29">
        <v>2.8626588063544282E-3</v>
      </c>
      <c r="J33" s="29">
        <v>1.5617514032363167E-2</v>
      </c>
      <c r="K33" s="19">
        <v>535733338.88999999</v>
      </c>
      <c r="L33" s="29">
        <v>0.99894968498821379</v>
      </c>
      <c r="M33" s="29">
        <v>5.4498673360225123</v>
      </c>
      <c r="N33" s="19">
        <v>98302088.079999998</v>
      </c>
      <c r="O33" s="29">
        <v>0.18329798202340813</v>
      </c>
      <c r="P33" s="29">
        <v>1</v>
      </c>
      <c r="Q33" s="19">
        <v>3704908.2</v>
      </c>
      <c r="R33" s="29">
        <v>6.9083191405793125E-3</v>
      </c>
      <c r="S33" s="29">
        <v>3.7689008162114311E-2</v>
      </c>
      <c r="T33" s="19">
        <v>94477047.930000007</v>
      </c>
      <c r="U33" s="29">
        <v>0.17616566007229226</v>
      </c>
      <c r="V33" s="29">
        <v>0.96108892267998314</v>
      </c>
    </row>
    <row r="34" spans="1:22">
      <c r="A34" s="24" t="s">
        <v>51</v>
      </c>
      <c r="B34" s="19">
        <v>11499</v>
      </c>
      <c r="C34" s="29">
        <v>2.906970579637863E-5</v>
      </c>
      <c r="D34" s="29">
        <v>1.4692625145479221E-4</v>
      </c>
      <c r="E34" s="19">
        <v>395566438.83999997</v>
      </c>
      <c r="F34" s="29">
        <v>1</v>
      </c>
      <c r="G34" s="29">
        <v>5.0542737681609289</v>
      </c>
      <c r="H34" s="19">
        <v>656479.29</v>
      </c>
      <c r="I34" s="29">
        <v>1.659592992583314E-3</v>
      </c>
      <c r="J34" s="29">
        <v>8.3880373282375388E-3</v>
      </c>
      <c r="K34" s="19">
        <v>395351810.63999999</v>
      </c>
      <c r="L34" s="29">
        <v>0.9994574155466035</v>
      </c>
      <c r="M34" s="29">
        <v>5.0515313977911154</v>
      </c>
      <c r="N34" s="19">
        <v>78263754</v>
      </c>
      <c r="O34" s="29">
        <v>0.1978523613618707</v>
      </c>
      <c r="P34" s="29">
        <v>1</v>
      </c>
      <c r="Q34" s="19">
        <v>2734176.72</v>
      </c>
      <c r="R34" s="29">
        <v>6.9120543391344913E-3</v>
      </c>
      <c r="S34" s="29">
        <v>3.4935414930390388E-2</v>
      </c>
      <c r="T34" s="19">
        <v>75444576.239999995</v>
      </c>
      <c r="U34" s="29">
        <v>0.19072542266538459</v>
      </c>
      <c r="V34" s="29">
        <v>0.96397850069905922</v>
      </c>
    </row>
    <row r="35" spans="1:22">
      <c r="A35" s="24" t="s">
        <v>52</v>
      </c>
      <c r="B35" s="19">
        <v>8060</v>
      </c>
      <c r="C35" s="29">
        <v>2.6723521818289633E-5</v>
      </c>
      <c r="D35" s="29">
        <v>1.273129053589004E-4</v>
      </c>
      <c r="E35" s="19">
        <v>301606953.41000003</v>
      </c>
      <c r="F35" s="29">
        <v>1</v>
      </c>
      <c r="G35" s="29">
        <v>4.7640766147734013</v>
      </c>
      <c r="H35" s="19">
        <v>615459.76</v>
      </c>
      <c r="I35" s="29">
        <v>2.0406020253894912E-3</v>
      </c>
      <c r="J35" s="29">
        <v>9.7215843892173148E-3</v>
      </c>
      <c r="K35" s="19">
        <v>301196018.36000001</v>
      </c>
      <c r="L35" s="29">
        <v>0.99863751466816686</v>
      </c>
      <c r="M35" s="29">
        <v>4.7575856302660435</v>
      </c>
      <c r="N35" s="19">
        <v>63308585.859999999</v>
      </c>
      <c r="O35" s="29">
        <v>0.20990426495220502</v>
      </c>
      <c r="P35" s="29">
        <v>1</v>
      </c>
      <c r="Q35" s="19">
        <v>2006709.45</v>
      </c>
      <c r="R35" s="29">
        <v>6.6533925273006183E-3</v>
      </c>
      <c r="S35" s="29">
        <v>3.1697271748220977E-2</v>
      </c>
      <c r="T35" s="19">
        <v>61241147.950000003</v>
      </c>
      <c r="U35" s="29">
        <v>0.20304952275669086</v>
      </c>
      <c r="V35" s="29">
        <v>0.96734348300605055</v>
      </c>
    </row>
    <row r="36" spans="1:22">
      <c r="A36" s="24" t="s">
        <v>53</v>
      </c>
      <c r="B36" s="19">
        <v>6014</v>
      </c>
      <c r="C36" s="29">
        <v>2.4734112512237131E-5</v>
      </c>
      <c r="D36" s="29">
        <v>1.1199117311420496E-4</v>
      </c>
      <c r="E36" s="19">
        <v>243145978.94</v>
      </c>
      <c r="F36" s="29">
        <v>1</v>
      </c>
      <c r="G36" s="29">
        <v>4.5278023643984655</v>
      </c>
      <c r="H36" s="19">
        <v>266053.20999999996</v>
      </c>
      <c r="I36" s="29">
        <v>1.0942118440940892E-3</v>
      </c>
      <c r="J36" s="29">
        <v>4.9543749748420223E-3</v>
      </c>
      <c r="K36" s="19">
        <v>242959135.06</v>
      </c>
      <c r="L36" s="29">
        <v>0.99923155677583264</v>
      </c>
      <c r="M36" s="29">
        <v>4.5243230053511745</v>
      </c>
      <c r="N36" s="19">
        <v>53700660.799999997</v>
      </c>
      <c r="O36" s="29">
        <v>0.22085769640982408</v>
      </c>
      <c r="P36" s="29">
        <v>1</v>
      </c>
      <c r="Q36" s="19">
        <v>1599642.29</v>
      </c>
      <c r="R36" s="29">
        <v>6.5789378749904655E-3</v>
      </c>
      <c r="S36" s="29">
        <v>2.9788130465612447E-2</v>
      </c>
      <c r="T36" s="19">
        <v>52056174.359999999</v>
      </c>
      <c r="U36" s="29">
        <v>0.21409432550330457</v>
      </c>
      <c r="V36" s="29">
        <v>0.96937679321815728</v>
      </c>
    </row>
    <row r="37" spans="1:22">
      <c r="A37" s="24" t="s">
        <v>54</v>
      </c>
      <c r="B37" s="19">
        <v>4703</v>
      </c>
      <c r="C37" s="29">
        <v>2.3021228374023579E-5</v>
      </c>
      <c r="D37" s="29">
        <v>9.9347836818220196E-5</v>
      </c>
      <c r="E37" s="19">
        <v>204289707.03</v>
      </c>
      <c r="F37" s="29">
        <v>1</v>
      </c>
      <c r="G37" s="29">
        <v>4.315488087956294</v>
      </c>
      <c r="H37" s="19">
        <v>430350.87</v>
      </c>
      <c r="I37" s="29">
        <v>2.1065714776163581E-3</v>
      </c>
      <c r="J37" s="29">
        <v>9.0908841180818815E-3</v>
      </c>
      <c r="K37" s="19">
        <v>204074026.40000001</v>
      </c>
      <c r="L37" s="29">
        <v>0.99894424132700765</v>
      </c>
      <c r="M37" s="29">
        <v>4.3109319739792387</v>
      </c>
      <c r="N37" s="19">
        <v>47338725.740000002</v>
      </c>
      <c r="O37" s="29">
        <v>0.23172349908479872</v>
      </c>
      <c r="P37" s="29">
        <v>1</v>
      </c>
      <c r="Q37" s="19">
        <v>1301343.3400000001</v>
      </c>
      <c r="R37" s="29">
        <v>6.3700876511066581E-3</v>
      </c>
      <c r="S37" s="29">
        <v>2.7490037377588272E-2</v>
      </c>
      <c r="T37" s="19">
        <v>46000571.399999999</v>
      </c>
      <c r="U37" s="29">
        <v>0.22517322124919784</v>
      </c>
      <c r="V37" s="29">
        <v>0.97173235402766034</v>
      </c>
    </row>
    <row r="38" spans="1:22">
      <c r="A38" s="24" t="s">
        <v>55</v>
      </c>
      <c r="B38" s="19">
        <v>5835</v>
      </c>
      <c r="C38" s="29">
        <v>2.1101408679743631E-5</v>
      </c>
      <c r="D38" s="29">
        <v>8.6403617493526776E-5</v>
      </c>
      <c r="E38" s="19">
        <v>276521823.19</v>
      </c>
      <c r="F38" s="29">
        <v>1</v>
      </c>
      <c r="G38" s="29">
        <v>4.0946848054021254</v>
      </c>
      <c r="H38" s="19">
        <v>528202.14</v>
      </c>
      <c r="I38" s="29">
        <v>1.9101643910291622E-3</v>
      </c>
      <c r="J38" s="29">
        <v>7.8215211077673139E-3</v>
      </c>
      <c r="K38" s="19">
        <v>276303226.70999998</v>
      </c>
      <c r="L38" s="29">
        <v>0.99920947837867458</v>
      </c>
      <c r="M38" s="29">
        <v>4.0914478685309419</v>
      </c>
      <c r="N38" s="19">
        <v>67531894.719999999</v>
      </c>
      <c r="O38" s="29">
        <v>0.24421904188588536</v>
      </c>
      <c r="P38" s="29">
        <v>1</v>
      </c>
      <c r="Q38" s="19">
        <v>1646775.68</v>
      </c>
      <c r="R38" s="29">
        <v>5.9553190449944679E-3</v>
      </c>
      <c r="S38" s="29">
        <v>2.4385154404860745E-2</v>
      </c>
      <c r="T38" s="19">
        <v>65845670.049999997</v>
      </c>
      <c r="U38" s="29">
        <v>0.2381210614424345</v>
      </c>
      <c r="V38" s="29">
        <v>0.97503069213456239</v>
      </c>
    </row>
    <row r="39" spans="1:22">
      <c r="A39" s="24" t="s">
        <v>56</v>
      </c>
      <c r="B39" s="19">
        <v>4299</v>
      </c>
      <c r="C39" s="29">
        <v>1.9089995677184825E-5</v>
      </c>
      <c r="D39" s="29">
        <v>7.4307666204955628E-5</v>
      </c>
      <c r="E39" s="19">
        <v>225196488.91999999</v>
      </c>
      <c r="F39" s="29">
        <v>1</v>
      </c>
      <c r="G39" s="29">
        <v>3.8924925631996623</v>
      </c>
      <c r="H39" s="19">
        <v>406317.07</v>
      </c>
      <c r="I39" s="29">
        <v>1.804277997177577E-3</v>
      </c>
      <c r="J39" s="29">
        <v>7.0231386859585E-3</v>
      </c>
      <c r="K39" s="19">
        <v>224944417.90000001</v>
      </c>
      <c r="L39" s="29">
        <v>0.99888066185574709</v>
      </c>
      <c r="M39" s="29">
        <v>3.888135547797452</v>
      </c>
      <c r="N39" s="19">
        <v>57854057.590000004</v>
      </c>
      <c r="O39" s="29">
        <v>0.25690479397550636</v>
      </c>
      <c r="P39" s="29">
        <v>1</v>
      </c>
      <c r="Q39" s="19">
        <v>1234190.02</v>
      </c>
      <c r="R39" s="29">
        <v>5.4805029417596312E-3</v>
      </c>
      <c r="S39" s="29">
        <v>2.1332816943393233E-2</v>
      </c>
      <c r="T39" s="19">
        <v>56591680.609999999</v>
      </c>
      <c r="U39" s="29">
        <v>0.2512991249615083</v>
      </c>
      <c r="V39" s="29">
        <v>0.97817997505125376</v>
      </c>
    </row>
    <row r="40" spans="1:22">
      <c r="A40" s="24" t="s">
        <v>57</v>
      </c>
      <c r="B40" s="19">
        <v>3228</v>
      </c>
      <c r="C40" s="29">
        <v>1.7447275218948428E-5</v>
      </c>
      <c r="D40" s="29">
        <v>6.5194924542728847E-5</v>
      </c>
      <c r="E40" s="19">
        <v>185014562.99000001</v>
      </c>
      <c r="F40" s="29">
        <v>1</v>
      </c>
      <c r="G40" s="29">
        <v>3.7366823028001872</v>
      </c>
      <c r="H40" s="19">
        <v>123170.87999999999</v>
      </c>
      <c r="I40" s="29">
        <v>6.6573613454772929E-4</v>
      </c>
      <c r="J40" s="29">
        <v>2.4876444322991043E-3</v>
      </c>
      <c r="K40" s="19">
        <v>184911409.87</v>
      </c>
      <c r="L40" s="29">
        <v>0.99944245945652621</v>
      </c>
      <c r="M40" s="29">
        <v>3.7345989509182953</v>
      </c>
      <c r="N40" s="19">
        <v>49513056.770000003</v>
      </c>
      <c r="O40" s="29">
        <v>0.26761707819008912</v>
      </c>
      <c r="P40" s="29">
        <v>1</v>
      </c>
      <c r="Q40" s="19">
        <v>984141.02</v>
      </c>
      <c r="R40" s="29">
        <v>5.319262462886192E-3</v>
      </c>
      <c r="S40" s="29">
        <v>1.9876393909016174E-2</v>
      </c>
      <c r="T40" s="19">
        <v>48509438.140000001</v>
      </c>
      <c r="U40" s="29">
        <v>0.26219253963603895</v>
      </c>
      <c r="V40" s="29">
        <v>0.97973022278422328</v>
      </c>
    </row>
    <row r="41" spans="1:22">
      <c r="A41" s="24" t="s">
        <v>58</v>
      </c>
      <c r="B41" s="19">
        <v>2238</v>
      </c>
      <c r="C41" s="29">
        <v>1.6033417194863465E-5</v>
      </c>
      <c r="D41" s="29">
        <v>5.7851927800539737E-5</v>
      </c>
      <c r="E41" s="19">
        <v>139583469.5</v>
      </c>
      <c r="F41" s="29">
        <v>1</v>
      </c>
      <c r="G41" s="29">
        <v>3.6082094725928688</v>
      </c>
      <c r="H41" s="19">
        <v>334260.47000000003</v>
      </c>
      <c r="I41" s="29">
        <v>2.3946995385438533E-3</v>
      </c>
      <c r="J41" s="29">
        <v>8.6405775589877033E-3</v>
      </c>
      <c r="K41" s="19">
        <v>139323755.74000001</v>
      </c>
      <c r="L41" s="29">
        <v>0.99813936592255292</v>
      </c>
      <c r="M41" s="29">
        <v>3.6014959150895955</v>
      </c>
      <c r="N41" s="19">
        <v>38684968.420000002</v>
      </c>
      <c r="O41" s="29">
        <v>0.27714577205003493</v>
      </c>
      <c r="P41" s="29">
        <v>1</v>
      </c>
      <c r="Q41" s="19">
        <v>700206.94</v>
      </c>
      <c r="R41" s="29">
        <v>5.0164030347447409E-3</v>
      </c>
      <c r="S41" s="29">
        <v>1.8100232948309588E-2</v>
      </c>
      <c r="T41" s="19">
        <v>37969836.159999996</v>
      </c>
      <c r="U41" s="29">
        <v>0.27202244145392873</v>
      </c>
      <c r="V41" s="29">
        <v>0.98151395001190478</v>
      </c>
    </row>
    <row r="42" spans="1:22">
      <c r="A42" s="24" t="s">
        <v>59</v>
      </c>
      <c r="B42" s="19">
        <v>1656</v>
      </c>
      <c r="C42" s="29">
        <v>1.486218210225066E-5</v>
      </c>
      <c r="D42" s="29">
        <v>5.1881516499008046E-5</v>
      </c>
      <c r="E42" s="19">
        <v>111423745.76000001</v>
      </c>
      <c r="F42" s="29">
        <v>1</v>
      </c>
      <c r="G42" s="29">
        <v>3.4908411256212064</v>
      </c>
      <c r="H42" s="19">
        <v>100288.79999999999</v>
      </c>
      <c r="I42" s="29">
        <v>9.0006667174891055E-4</v>
      </c>
      <c r="J42" s="29">
        <v>3.1419897535420998E-3</v>
      </c>
      <c r="K42" s="19">
        <v>111371003.78</v>
      </c>
      <c r="L42" s="29">
        <v>0.99952665403913443</v>
      </c>
      <c r="M42" s="29">
        <v>3.4891887500743706</v>
      </c>
      <c r="N42" s="19">
        <v>31918881.940000001</v>
      </c>
      <c r="O42" s="29">
        <v>0.28646391056311588</v>
      </c>
      <c r="P42" s="29">
        <v>1</v>
      </c>
      <c r="Q42" s="19">
        <v>577651.18999999994</v>
      </c>
      <c r="R42" s="29">
        <v>5.1842736578271709E-3</v>
      </c>
      <c r="S42" s="29">
        <v>1.8097475691217772E-2</v>
      </c>
      <c r="T42" s="19">
        <v>31329367.059999999</v>
      </c>
      <c r="U42" s="29">
        <v>0.28117316328138486</v>
      </c>
      <c r="V42" s="29">
        <v>0.9815308418036649</v>
      </c>
    </row>
    <row r="43" spans="1:22">
      <c r="A43" s="24" t="s">
        <v>60</v>
      </c>
      <c r="B43" s="19">
        <v>1196</v>
      </c>
      <c r="C43" s="29">
        <v>1.3824730002973914E-5</v>
      </c>
      <c r="D43" s="29">
        <v>4.7014492590390767E-5</v>
      </c>
      <c r="E43" s="19">
        <v>86511635.290000007</v>
      </c>
      <c r="F43" s="29">
        <v>1</v>
      </c>
      <c r="G43" s="29">
        <v>3.4007530404049282</v>
      </c>
      <c r="H43" s="19">
        <v>284948.02</v>
      </c>
      <c r="I43" s="29">
        <v>3.29375371353011E-3</v>
      </c>
      <c r="J43" s="29">
        <v>1.1201242955632544E-2</v>
      </c>
      <c r="K43" s="19">
        <v>86382545.359999999</v>
      </c>
      <c r="L43" s="29">
        <v>0.99850783158164469</v>
      </c>
      <c r="M43" s="29">
        <v>3.3956785441194102</v>
      </c>
      <c r="N43" s="19">
        <v>25438964.329999998</v>
      </c>
      <c r="O43" s="29">
        <v>0.2940525195798781</v>
      </c>
      <c r="P43" s="29">
        <v>1</v>
      </c>
      <c r="Q43" s="19">
        <v>418457.91</v>
      </c>
      <c r="R43" s="29">
        <v>4.837013063008995E-3</v>
      </c>
      <c r="S43" s="29">
        <v>1.6449486880506192E-2</v>
      </c>
      <c r="T43" s="19">
        <v>25007870.489999998</v>
      </c>
      <c r="U43" s="29">
        <v>0.28906944604815127</v>
      </c>
      <c r="V43" s="29">
        <v>0.98305379753641886</v>
      </c>
    </row>
    <row r="44" spans="1:22">
      <c r="A44" s="24" t="s">
        <v>61</v>
      </c>
      <c r="B44" s="19">
        <v>890</v>
      </c>
      <c r="C44" s="29">
        <v>1.291686297063119E-5</v>
      </c>
      <c r="D44" s="29">
        <v>4.2903159608540217E-5</v>
      </c>
      <c r="E44" s="19">
        <v>68902178.650000006</v>
      </c>
      <c r="F44" s="29">
        <v>1</v>
      </c>
      <c r="G44" s="29">
        <v>3.3214844584237104</v>
      </c>
      <c r="H44" s="19">
        <v>107155.35</v>
      </c>
      <c r="I44" s="29">
        <v>1.5551808680000279E-3</v>
      </c>
      <c r="J44" s="29">
        <v>5.1655090830999882E-3</v>
      </c>
      <c r="K44" s="19">
        <v>68803365.400000006</v>
      </c>
      <c r="L44" s="29">
        <v>0.99856589077535651</v>
      </c>
      <c r="M44" s="29">
        <v>3.3167210869223749</v>
      </c>
      <c r="N44" s="19">
        <v>20744392.91</v>
      </c>
      <c r="O44" s="29">
        <v>0.30107020295213843</v>
      </c>
      <c r="P44" s="29">
        <v>1</v>
      </c>
      <c r="Q44" s="19">
        <v>320720.56</v>
      </c>
      <c r="R44" s="29">
        <v>4.6547230622293245E-3</v>
      </c>
      <c r="S44" s="29">
        <v>1.5460590309461121E-2</v>
      </c>
      <c r="T44" s="19">
        <v>20416393.91</v>
      </c>
      <c r="U44" s="29">
        <v>0.2963098454942687</v>
      </c>
      <c r="V44" s="29">
        <v>0.98418854668714428</v>
      </c>
    </row>
    <row r="45" spans="1:22">
      <c r="A45" s="24" t="s">
        <v>62</v>
      </c>
      <c r="B45" s="19">
        <v>700</v>
      </c>
      <c r="C45" s="29">
        <v>1.2134375392882363E-5</v>
      </c>
      <c r="D45" s="29">
        <v>3.9551317871664708E-5</v>
      </c>
      <c r="E45" s="19">
        <v>57687353.270000003</v>
      </c>
      <c r="F45" s="29">
        <v>1</v>
      </c>
      <c r="G45" s="29">
        <v>3.2594440662239808</v>
      </c>
      <c r="H45" s="19">
        <v>134332.16999999998</v>
      </c>
      <c r="I45" s="29">
        <v>2.3286242544578433E-3</v>
      </c>
      <c r="J45" s="29">
        <v>7.5900205086578583E-3</v>
      </c>
      <c r="K45" s="19">
        <v>57570412.890000001</v>
      </c>
      <c r="L45" s="29">
        <v>0.9979728593292766</v>
      </c>
      <c r="M45" s="29">
        <v>3.2528367145933905</v>
      </c>
      <c r="N45" s="19">
        <v>17698525.300000001</v>
      </c>
      <c r="O45" s="29">
        <v>0.30680078555803708</v>
      </c>
      <c r="P45" s="29">
        <v>1</v>
      </c>
      <c r="Q45" s="19">
        <v>274861.90000000002</v>
      </c>
      <c r="R45" s="29">
        <v>4.7646821082869906E-3</v>
      </c>
      <c r="S45" s="29">
        <v>1.5530214825299598E-2</v>
      </c>
      <c r="T45" s="19">
        <v>17420225.02</v>
      </c>
      <c r="U45" s="29">
        <v>0.30197649974451668</v>
      </c>
      <c r="V45" s="29">
        <v>0.9842755102313524</v>
      </c>
    </row>
    <row r="46" spans="1:22">
      <c r="A46" s="24" t="s">
        <v>63</v>
      </c>
      <c r="B46" s="19">
        <v>556</v>
      </c>
      <c r="C46" s="29">
        <v>1.1438620787130043E-5</v>
      </c>
      <c r="D46" s="29">
        <v>3.6713138236283144E-5</v>
      </c>
      <c r="E46" s="19">
        <v>48607258.719999999</v>
      </c>
      <c r="F46" s="29">
        <v>1</v>
      </c>
      <c r="G46" s="29">
        <v>3.2095773537304662</v>
      </c>
      <c r="H46" s="19">
        <v>188765.24</v>
      </c>
      <c r="I46" s="29">
        <v>3.8834784139417109E-3</v>
      </c>
      <c r="J46" s="29">
        <v>1.2464324371088424E-2</v>
      </c>
      <c r="K46" s="19">
        <v>48423755.590000004</v>
      </c>
      <c r="L46" s="29">
        <v>0.99622477928539321</v>
      </c>
      <c r="M46" s="29">
        <v>3.1974604908195303</v>
      </c>
      <c r="N46" s="19">
        <v>15144442.199999999</v>
      </c>
      <c r="O46" s="29">
        <v>0.31156750244318243</v>
      </c>
      <c r="P46" s="29">
        <v>1</v>
      </c>
      <c r="Q46" s="19">
        <v>219839.02</v>
      </c>
      <c r="R46" s="29">
        <v>4.5227611222919007E-3</v>
      </c>
      <c r="S46" s="29">
        <v>1.4516151674440673E-2</v>
      </c>
      <c r="T46" s="19">
        <v>14922198.75</v>
      </c>
      <c r="U46" s="29">
        <v>0.3069952748407121</v>
      </c>
      <c r="V46" s="29">
        <v>0.98532508183100997</v>
      </c>
    </row>
    <row r="47" spans="1:22">
      <c r="A47" s="24" t="s">
        <v>64</v>
      </c>
      <c r="B47" s="19">
        <v>458</v>
      </c>
      <c r="C47" s="29">
        <v>1.0823374729308757E-5</v>
      </c>
      <c r="D47" s="29">
        <v>3.4103520971335118E-5</v>
      </c>
      <c r="E47" s="19">
        <v>42315822.140000001</v>
      </c>
      <c r="F47" s="29">
        <v>1</v>
      </c>
      <c r="G47" s="29">
        <v>3.1509138160933992</v>
      </c>
      <c r="H47" s="19">
        <v>31477.63</v>
      </c>
      <c r="I47" s="29">
        <v>7.4387376655137818E-4</v>
      </c>
      <c r="J47" s="29">
        <v>2.3438821284561735E-3</v>
      </c>
      <c r="K47" s="19">
        <v>42302163.619999997</v>
      </c>
      <c r="L47" s="29">
        <v>0.99967722427902228</v>
      </c>
      <c r="M47" s="29">
        <v>3.1498967776146709</v>
      </c>
      <c r="N47" s="19">
        <v>13429698.369999999</v>
      </c>
      <c r="O47" s="29">
        <v>0.31736824882117248</v>
      </c>
      <c r="P47" s="29">
        <v>1</v>
      </c>
      <c r="Q47" s="19">
        <v>174874.82</v>
      </c>
      <c r="R47" s="29">
        <v>4.1326107152410869E-3</v>
      </c>
      <c r="S47" s="29">
        <v>1.3021500199188765E-2</v>
      </c>
      <c r="T47" s="19">
        <v>13250157.060000001</v>
      </c>
      <c r="U47" s="29">
        <v>0.31312536044230571</v>
      </c>
      <c r="V47" s="29">
        <v>0.98663102438688666</v>
      </c>
    </row>
    <row r="48" spans="1:22">
      <c r="A48" s="24" t="s">
        <v>65</v>
      </c>
      <c r="B48" s="19">
        <v>362</v>
      </c>
      <c r="C48" s="29">
        <v>1.0231394483852535E-5</v>
      </c>
      <c r="D48" s="29">
        <v>3.1839303930052205E-5</v>
      </c>
      <c r="E48" s="19">
        <v>35381296.32</v>
      </c>
      <c r="F48" s="29">
        <v>1</v>
      </c>
      <c r="G48" s="29">
        <v>3.1119222292036399</v>
      </c>
      <c r="H48" s="19">
        <v>62150.85</v>
      </c>
      <c r="I48" s="29">
        <v>1.7566018338584153E-3</v>
      </c>
      <c r="J48" s="29">
        <v>5.4664082946438812E-3</v>
      </c>
      <c r="K48" s="19">
        <v>35320444.670000002</v>
      </c>
      <c r="L48" s="29">
        <v>0.99828011813220086</v>
      </c>
      <c r="M48" s="29">
        <v>3.1065700905876312</v>
      </c>
      <c r="N48" s="19">
        <v>11369595.289999999</v>
      </c>
      <c r="O48" s="29">
        <v>0.32134479152967338</v>
      </c>
      <c r="P48" s="29">
        <v>1</v>
      </c>
      <c r="Q48" s="19">
        <v>158436.37</v>
      </c>
      <c r="R48" s="29">
        <v>4.4779696189492244E-3</v>
      </c>
      <c r="S48" s="29">
        <v>1.3935093198906644E-2</v>
      </c>
      <c r="T48" s="19">
        <v>11207747.289999999</v>
      </c>
      <c r="U48" s="29">
        <v>0.31677039723568839</v>
      </c>
      <c r="V48" s="29">
        <v>0.9857648407114058</v>
      </c>
    </row>
    <row r="49" spans="1:22">
      <c r="A49" s="24" t="s">
        <v>67</v>
      </c>
      <c r="B49" s="19">
        <v>542</v>
      </c>
      <c r="C49" s="29">
        <v>9.527803757948131E-6</v>
      </c>
      <c r="D49" s="29">
        <v>2.8956124839808252E-5</v>
      </c>
      <c r="E49" s="19">
        <v>56886142.259999998</v>
      </c>
      <c r="F49" s="29">
        <v>1</v>
      </c>
      <c r="G49" s="29">
        <v>3.0391185183314611</v>
      </c>
      <c r="H49" s="19">
        <v>792966.91999999993</v>
      </c>
      <c r="I49" s="29">
        <v>1.3939544650008403E-2</v>
      </c>
      <c r="J49" s="29">
        <v>4.2363928282948785E-2</v>
      </c>
      <c r="K49" s="19">
        <v>56780971.530000001</v>
      </c>
      <c r="L49" s="29">
        <v>0.9981512065008854</v>
      </c>
      <c r="M49" s="29">
        <v>3.033499815771731</v>
      </c>
      <c r="N49" s="19">
        <v>18717974.280000001</v>
      </c>
      <c r="O49" s="29">
        <v>0.32904277801874626</v>
      </c>
      <c r="P49" s="29">
        <v>1</v>
      </c>
      <c r="Q49" s="19">
        <v>219286.56</v>
      </c>
      <c r="R49" s="29">
        <v>3.8548326760802923E-3</v>
      </c>
      <c r="S49" s="29">
        <v>1.1715293370944839E-2</v>
      </c>
      <c r="T49" s="19">
        <v>18497388.329999998</v>
      </c>
      <c r="U49" s="29">
        <v>0.32516510339999982</v>
      </c>
      <c r="V49" s="29">
        <v>0.9882152872581037</v>
      </c>
    </row>
    <row r="50" spans="1:22">
      <c r="A50" s="24" t="s">
        <v>68</v>
      </c>
      <c r="B50" s="19">
        <v>371</v>
      </c>
      <c r="C50" s="29">
        <v>8.7138371585963203E-6</v>
      </c>
      <c r="D50" s="29">
        <v>2.5686095622933946E-5</v>
      </c>
      <c r="E50" s="19">
        <v>42575962.030000001</v>
      </c>
      <c r="F50" s="29">
        <v>1</v>
      </c>
      <c r="G50" s="29">
        <v>2.9477364742344605</v>
      </c>
      <c r="H50" s="19">
        <v>85362.18</v>
      </c>
      <c r="I50" s="29">
        <v>2.0049383720290768E-3</v>
      </c>
      <c r="J50" s="29">
        <v>5.9100299678223698E-3</v>
      </c>
      <c r="K50" s="19">
        <v>42503260.859999999</v>
      </c>
      <c r="L50" s="29">
        <v>0.9982924362355271</v>
      </c>
      <c r="M50" s="29">
        <v>2.9427030262438425</v>
      </c>
      <c r="N50" s="19">
        <v>14443612.039999999</v>
      </c>
      <c r="O50" s="29">
        <v>0.33924335120889809</v>
      </c>
      <c r="P50" s="29">
        <v>1</v>
      </c>
      <c r="Q50" s="19">
        <v>159465.62</v>
      </c>
      <c r="R50" s="29">
        <v>3.7454378573439362E-3</v>
      </c>
      <c r="S50" s="29">
        <v>1.1040563784071287E-2</v>
      </c>
      <c r="T50" s="19">
        <v>14282199.83</v>
      </c>
      <c r="U50" s="29">
        <v>0.33545219295189227</v>
      </c>
      <c r="V50" s="29">
        <v>0.98882466452622897</v>
      </c>
    </row>
    <row r="51" spans="1:22">
      <c r="A51" s="24" t="s">
        <v>69</v>
      </c>
      <c r="B51" s="19">
        <v>261</v>
      </c>
      <c r="C51" s="29">
        <v>8.0146928986001194E-6</v>
      </c>
      <c r="D51" s="29">
        <v>2.297131836130455E-5</v>
      </c>
      <c r="E51" s="19">
        <v>32565190.370000001</v>
      </c>
      <c r="F51" s="29">
        <v>1</v>
      </c>
      <c r="G51" s="29">
        <v>2.8661507873017591</v>
      </c>
      <c r="H51" s="19">
        <v>332</v>
      </c>
      <c r="I51" s="29">
        <v>1.0194935028104365E-5</v>
      </c>
      <c r="J51" s="29">
        <v>2.922022105729161E-5</v>
      </c>
      <c r="K51" s="19">
        <v>32565190.370000001</v>
      </c>
      <c r="L51" s="29">
        <v>1</v>
      </c>
      <c r="M51" s="29">
        <v>2.8661507873017591</v>
      </c>
      <c r="N51" s="19">
        <v>11361994.810000001</v>
      </c>
      <c r="O51" s="29">
        <v>0.34889999661930426</v>
      </c>
      <c r="P51" s="29">
        <v>1</v>
      </c>
      <c r="Q51" s="19">
        <v>125307.06</v>
      </c>
      <c r="R51" s="29">
        <v>3.8478835399481191E-3</v>
      </c>
      <c r="S51" s="29">
        <v>1.102861443746778E-2</v>
      </c>
      <c r="T51" s="19">
        <v>11234925.67</v>
      </c>
      <c r="U51" s="29">
        <v>0.34499800376877082</v>
      </c>
      <c r="V51" s="29">
        <v>0.9888163001193977</v>
      </c>
    </row>
    <row r="52" spans="1:22">
      <c r="A52" s="24" t="s">
        <v>70</v>
      </c>
      <c r="B52" s="19">
        <v>213</v>
      </c>
      <c r="C52" s="29">
        <v>7.4477762454162695E-6</v>
      </c>
      <c r="D52" s="29">
        <v>2.0928497796122574E-5</v>
      </c>
      <c r="E52" s="19">
        <v>28599140.600000001</v>
      </c>
      <c r="F52" s="29">
        <v>1</v>
      </c>
      <c r="G52" s="29">
        <v>2.8100331033713597</v>
      </c>
      <c r="H52" s="19">
        <v>1344.22</v>
      </c>
      <c r="I52" s="29">
        <v>4.7002111664851914E-5</v>
      </c>
      <c r="J52" s="29">
        <v>1.3207748970659101E-4</v>
      </c>
      <c r="K52" s="19">
        <v>28598210.379999999</v>
      </c>
      <c r="L52" s="29">
        <v>0.99996747384779794</v>
      </c>
      <c r="M52" s="29">
        <v>2.8099417038069467</v>
      </c>
      <c r="N52" s="19">
        <v>10177510.210000001</v>
      </c>
      <c r="O52" s="29">
        <v>0.35586769380056127</v>
      </c>
      <c r="P52" s="29">
        <v>1</v>
      </c>
      <c r="Q52" s="19">
        <v>99999.53</v>
      </c>
      <c r="R52" s="29">
        <v>3.4965921318628711E-3</v>
      </c>
      <c r="S52" s="29">
        <v>9.8255396395225021E-3</v>
      </c>
      <c r="T52" s="19">
        <v>10075336.92</v>
      </c>
      <c r="U52" s="29">
        <v>0.35229509379033574</v>
      </c>
      <c r="V52" s="29">
        <v>0.98996087570616143</v>
      </c>
    </row>
    <row r="53" spans="1:22">
      <c r="A53" s="24" t="s">
        <v>71</v>
      </c>
      <c r="B53" s="19">
        <v>157</v>
      </c>
      <c r="C53" s="29">
        <v>6.900694851007331E-6</v>
      </c>
      <c r="D53" s="29">
        <v>1.9059090527489732E-5</v>
      </c>
      <c r="E53" s="19">
        <v>22751332.059999999</v>
      </c>
      <c r="F53" s="29">
        <v>1</v>
      </c>
      <c r="G53" s="29">
        <v>2.7619089003345185</v>
      </c>
      <c r="H53" s="19">
        <v>44087.26</v>
      </c>
      <c r="I53" s="29">
        <v>1.9377880769237037E-3</v>
      </c>
      <c r="J53" s="29">
        <v>5.3519941366176882E-3</v>
      </c>
      <c r="K53" s="19">
        <v>22708279.41</v>
      </c>
      <c r="L53" s="29">
        <v>0.99810768662307514</v>
      </c>
      <c r="M53" s="29">
        <v>2.7566825031765676</v>
      </c>
      <c r="N53" s="19">
        <v>8237538.9199999999</v>
      </c>
      <c r="O53" s="29">
        <v>0.36206842299500946</v>
      </c>
      <c r="P53" s="29">
        <v>1</v>
      </c>
      <c r="Q53" s="19">
        <v>83942.57</v>
      </c>
      <c r="R53" s="29">
        <v>3.6895672648364491E-3</v>
      </c>
      <c r="S53" s="29">
        <v>1.0190248667134675E-2</v>
      </c>
      <c r="T53" s="19">
        <v>8153029.1900000004</v>
      </c>
      <c r="U53" s="29">
        <v>0.35835392707990749</v>
      </c>
      <c r="V53" s="29">
        <v>0.98974090067182352</v>
      </c>
    </row>
    <row r="54" spans="1:22">
      <c r="A54" s="24" t="s">
        <v>72</v>
      </c>
      <c r="B54" s="19">
        <v>110</v>
      </c>
      <c r="C54" s="29">
        <v>6.4638876438869979E-6</v>
      </c>
      <c r="D54" s="29">
        <v>1.7546902063653823E-5</v>
      </c>
      <c r="E54" s="19">
        <v>17017622.530000001</v>
      </c>
      <c r="F54" s="29">
        <v>1</v>
      </c>
      <c r="G54" s="29">
        <v>2.7146050535467166</v>
      </c>
      <c r="H54" s="19">
        <v>2344</v>
      </c>
      <c r="I54" s="29">
        <v>1.3773956942973747E-4</v>
      </c>
      <c r="J54" s="29">
        <v>3.739085312473142E-4</v>
      </c>
      <c r="K54" s="19">
        <v>17017622.530000001</v>
      </c>
      <c r="L54" s="29">
        <v>1</v>
      </c>
      <c r="M54" s="29">
        <v>2.7146050535467166</v>
      </c>
      <c r="N54" s="19">
        <v>6268912.8600000003</v>
      </c>
      <c r="O54" s="29">
        <v>0.36837771251234824</v>
      </c>
      <c r="P54" s="29">
        <v>1</v>
      </c>
      <c r="Q54" s="19">
        <v>57434.64</v>
      </c>
      <c r="R54" s="29">
        <v>3.3750096347917994E-3</v>
      </c>
      <c r="S54" s="29">
        <v>9.1618182103746764E-3</v>
      </c>
      <c r="T54" s="19">
        <v>6208890.9199999999</v>
      </c>
      <c r="U54" s="29">
        <v>0.36485066636391067</v>
      </c>
      <c r="V54" s="29">
        <v>0.99042546270135901</v>
      </c>
    </row>
    <row r="55" spans="1:22">
      <c r="A55" s="24" t="s">
        <v>73</v>
      </c>
      <c r="B55" s="19">
        <v>87</v>
      </c>
      <c r="C55" s="29">
        <v>6.0607713585924489E-6</v>
      </c>
      <c r="D55" s="29">
        <v>1.6230088903613955E-5</v>
      </c>
      <c r="E55" s="19">
        <v>14354608.49</v>
      </c>
      <c r="F55" s="29">
        <v>1</v>
      </c>
      <c r="G55" s="29">
        <v>2.6778916318307089</v>
      </c>
      <c r="H55" s="19">
        <v>4888</v>
      </c>
      <c r="I55" s="29">
        <v>3.405178206988493E-4</v>
      </c>
      <c r="J55" s="29">
        <v>9.1186982253867828E-4</v>
      </c>
      <c r="K55" s="19">
        <v>14354608.49</v>
      </c>
      <c r="L55" s="29">
        <v>1</v>
      </c>
      <c r="M55" s="29">
        <v>2.6778916318307089</v>
      </c>
      <c r="N55" s="19">
        <v>5360414.26</v>
      </c>
      <c r="O55" s="29">
        <v>0.37342810594481074</v>
      </c>
      <c r="P55" s="29">
        <v>1</v>
      </c>
      <c r="Q55" s="19">
        <v>42486.79</v>
      </c>
      <c r="R55" s="29">
        <v>2.9598013787417478E-3</v>
      </c>
      <c r="S55" s="29">
        <v>7.9260273440135212E-3</v>
      </c>
      <c r="T55" s="19">
        <v>5317775.5599999996</v>
      </c>
      <c r="U55" s="29">
        <v>0.37045772190196458</v>
      </c>
      <c r="V55" s="29">
        <v>0.99204563342833874</v>
      </c>
    </row>
    <row r="56" spans="1:22">
      <c r="A56" s="24" t="s">
        <v>74</v>
      </c>
      <c r="B56" s="19">
        <v>67</v>
      </c>
      <c r="C56" s="29">
        <v>5.7363307489131335E-6</v>
      </c>
      <c r="D56" s="29">
        <v>1.519850196305666E-5</v>
      </c>
      <c r="E56" s="19">
        <v>11679940.18</v>
      </c>
      <c r="F56" s="29">
        <v>1</v>
      </c>
      <c r="G56" s="29">
        <v>2.6495163246882738</v>
      </c>
      <c r="H56" s="19">
        <v>2024.11</v>
      </c>
      <c r="I56" s="29">
        <v>1.7329797659973973E-4</v>
      </c>
      <c r="J56" s="29">
        <v>4.5915581803645692E-4</v>
      </c>
      <c r="K56" s="19">
        <v>11678106.07</v>
      </c>
      <c r="L56" s="29">
        <v>0.99984296923000171</v>
      </c>
      <c r="M56" s="29">
        <v>2.649100269099685</v>
      </c>
      <c r="N56" s="19">
        <v>4408329.2</v>
      </c>
      <c r="O56" s="29">
        <v>0.37742737822823336</v>
      </c>
      <c r="P56" s="29">
        <v>1</v>
      </c>
      <c r="Q56" s="19">
        <v>38080.85</v>
      </c>
      <c r="R56" s="29">
        <v>3.2603634447723687E-3</v>
      </c>
      <c r="S56" s="29">
        <v>8.6383861713412863E-3</v>
      </c>
      <c r="T56" s="19">
        <v>4369773.7699999996</v>
      </c>
      <c r="U56" s="29">
        <v>0.37412638272604576</v>
      </c>
      <c r="V56" s="29">
        <v>0.99125395852923126</v>
      </c>
    </row>
    <row r="57" spans="1:22">
      <c r="A57" s="24" t="s">
        <v>75</v>
      </c>
      <c r="B57" s="19">
        <v>103</v>
      </c>
      <c r="C57" s="29">
        <v>5.3034382753636414E-6</v>
      </c>
      <c r="D57" s="29">
        <v>1.384458775755337E-5</v>
      </c>
      <c r="E57" s="19">
        <v>19421363.02</v>
      </c>
      <c r="F57" s="29">
        <v>1</v>
      </c>
      <c r="G57" s="29">
        <v>2.6104928611814731</v>
      </c>
      <c r="H57" s="19">
        <v>3584.44</v>
      </c>
      <c r="I57" s="29">
        <v>1.8456171157033447E-4</v>
      </c>
      <c r="J57" s="29">
        <v>4.8179703050179224E-4</v>
      </c>
      <c r="K57" s="19">
        <v>19418178.579999998</v>
      </c>
      <c r="L57" s="29">
        <v>0.99983603416522715</v>
      </c>
      <c r="M57" s="29">
        <v>2.6100648295403208</v>
      </c>
      <c r="N57" s="19">
        <v>7439730.3700000001</v>
      </c>
      <c r="O57" s="29">
        <v>0.38306942526838161</v>
      </c>
      <c r="P57" s="29">
        <v>1</v>
      </c>
      <c r="Q57" s="19">
        <v>57359.59</v>
      </c>
      <c r="R57" s="29">
        <v>2.9534276219918987E-3</v>
      </c>
      <c r="S57" s="29">
        <v>7.709901723226025E-3</v>
      </c>
      <c r="T57" s="19">
        <v>7381379.9800000004</v>
      </c>
      <c r="U57" s="29">
        <v>0.38006498165956226</v>
      </c>
      <c r="V57" s="29">
        <v>0.99215692140735479</v>
      </c>
    </row>
    <row r="58" spans="1:22">
      <c r="A58" s="24" t="s">
        <v>76</v>
      </c>
      <c r="B58" s="19">
        <v>66</v>
      </c>
      <c r="C58" s="29">
        <v>4.8234894429211061E-6</v>
      </c>
      <c r="D58" s="29">
        <v>1.2407305000840041E-5</v>
      </c>
      <c r="E58" s="19">
        <v>13683040.210000001</v>
      </c>
      <c r="F58" s="29">
        <v>1</v>
      </c>
      <c r="G58" s="29">
        <v>2.5722674730943695</v>
      </c>
      <c r="H58" s="19">
        <v>9507.73</v>
      </c>
      <c r="I58" s="29">
        <v>6.9485508001733767E-4</v>
      </c>
      <c r="J58" s="29">
        <v>1.787353120842983E-3</v>
      </c>
      <c r="K58" s="19">
        <v>13678531.970000001</v>
      </c>
      <c r="L58" s="29">
        <v>0.99967052351445218</v>
      </c>
      <c r="M58" s="29">
        <v>2.5714199714474453</v>
      </c>
      <c r="N58" s="19">
        <v>5319446.8899999997</v>
      </c>
      <c r="O58" s="29">
        <v>0.38876205933476526</v>
      </c>
      <c r="P58" s="29">
        <v>1</v>
      </c>
      <c r="Q58" s="19">
        <v>34890.74</v>
      </c>
      <c r="R58" s="29">
        <v>2.5499260006925021E-3</v>
      </c>
      <c r="S58" s="29">
        <v>6.559091710378934E-3</v>
      </c>
      <c r="T58" s="19">
        <v>5284293.45</v>
      </c>
      <c r="U58" s="29">
        <v>0.38619293438442653</v>
      </c>
      <c r="V58" s="29">
        <v>0.9933915234559284</v>
      </c>
    </row>
    <row r="59" spans="1:22">
      <c r="A59" s="24" t="s">
        <v>77</v>
      </c>
      <c r="B59" s="19">
        <v>70</v>
      </c>
      <c r="C59" s="29">
        <v>4.2802889234157374E-6</v>
      </c>
      <c r="D59" s="29">
        <v>1.0828410548400845E-5</v>
      </c>
      <c r="E59" s="19">
        <v>16354036.199999999</v>
      </c>
      <c r="F59" s="29">
        <v>1</v>
      </c>
      <c r="G59" s="29">
        <v>2.5298316871001325</v>
      </c>
      <c r="H59" s="19">
        <v>25077.17</v>
      </c>
      <c r="I59" s="29">
        <v>1.5333933283087633E-3</v>
      </c>
      <c r="J59" s="29">
        <v>3.8792270307434458E-3</v>
      </c>
      <c r="K59" s="19">
        <v>16354036.199999999</v>
      </c>
      <c r="L59" s="29">
        <v>1</v>
      </c>
      <c r="M59" s="29">
        <v>2.5298316871001325</v>
      </c>
      <c r="N59" s="19">
        <v>6464475.9900000002</v>
      </c>
      <c r="O59" s="29">
        <v>0.39528321393834265</v>
      </c>
      <c r="P59" s="29">
        <v>1</v>
      </c>
      <c r="Q59" s="19">
        <v>32796.85</v>
      </c>
      <c r="R59" s="29">
        <v>2.0054284825418204E-3</v>
      </c>
      <c r="S59" s="29">
        <v>5.0733965213474322E-3</v>
      </c>
      <c r="T59" s="19">
        <v>6431360.0499999998</v>
      </c>
      <c r="U59" s="29">
        <v>0.39325827406447833</v>
      </c>
      <c r="V59" s="29">
        <v>0.99487724294262547</v>
      </c>
    </row>
    <row r="60" spans="1:22">
      <c r="A60" s="24" t="s">
        <v>78</v>
      </c>
      <c r="B60" s="19">
        <v>44</v>
      </c>
      <c r="C60" s="29">
        <v>3.785544968120446E-6</v>
      </c>
      <c r="D60" s="29">
        <v>9.4190671323373554E-6</v>
      </c>
      <c r="E60" s="19">
        <v>11623161.359999999</v>
      </c>
      <c r="F60" s="29">
        <v>1</v>
      </c>
      <c r="G60" s="29">
        <v>2.4881667531779441</v>
      </c>
      <c r="H60" s="19">
        <v>5805.66</v>
      </c>
      <c r="I60" s="29">
        <v>4.9949061362768523E-4</v>
      </c>
      <c r="J60" s="29">
        <v>1.2428159383528565E-3</v>
      </c>
      <c r="K60" s="19">
        <v>11617705.699999999</v>
      </c>
      <c r="L60" s="29">
        <v>0.99953062167589146</v>
      </c>
      <c r="M60" s="29">
        <v>2.4869988616372347</v>
      </c>
      <c r="N60" s="19">
        <v>4671375.5599999996</v>
      </c>
      <c r="O60" s="29">
        <v>0.40190232375815521</v>
      </c>
      <c r="P60" s="29">
        <v>1</v>
      </c>
      <c r="Q60" s="19">
        <v>27226.12</v>
      </c>
      <c r="R60" s="29">
        <v>2.342402308350987E-3</v>
      </c>
      <c r="S60" s="29">
        <v>5.8282875462061972E-3</v>
      </c>
      <c r="T60" s="19">
        <v>4641015.87</v>
      </c>
      <c r="U60" s="29">
        <v>0.39929032440103718</v>
      </c>
      <c r="V60" s="29">
        <v>0.99350091004029673</v>
      </c>
    </row>
    <row r="61" spans="1:22">
      <c r="A61" s="24" t="s">
        <v>79</v>
      </c>
      <c r="B61" s="19">
        <v>27</v>
      </c>
      <c r="C61" s="29">
        <v>3.3981248641056827E-6</v>
      </c>
      <c r="D61" s="29">
        <v>8.3514855707594688E-6</v>
      </c>
      <c r="E61" s="19">
        <v>7945558.5300000003</v>
      </c>
      <c r="F61" s="29">
        <v>1</v>
      </c>
      <c r="G61" s="29">
        <v>2.4576747190711044</v>
      </c>
      <c r="H61" s="19">
        <v>0</v>
      </c>
      <c r="I61" s="29">
        <v>0</v>
      </c>
      <c r="J61" s="29">
        <v>0</v>
      </c>
      <c r="K61" s="19">
        <v>7945558.5300000003</v>
      </c>
      <c r="L61" s="29">
        <v>1</v>
      </c>
      <c r="M61" s="29">
        <v>2.4576747190711044</v>
      </c>
      <c r="N61" s="19">
        <v>3232957.75</v>
      </c>
      <c r="O61" s="29">
        <v>0.40688867092141351</v>
      </c>
      <c r="P61" s="29">
        <v>1</v>
      </c>
      <c r="Q61" s="19">
        <v>12578.38</v>
      </c>
      <c r="R61" s="29">
        <v>1.583070586228505E-3</v>
      </c>
      <c r="S61" s="29">
        <v>3.8906725582788697E-3</v>
      </c>
      <c r="T61" s="19">
        <v>3220306.51</v>
      </c>
      <c r="U61" s="29">
        <v>0.40529643043231095</v>
      </c>
      <c r="V61" s="29">
        <v>0.99608679080325124</v>
      </c>
    </row>
    <row r="62" spans="1:22">
      <c r="A62" s="24" t="s">
        <v>80</v>
      </c>
      <c r="B62" s="19">
        <v>21</v>
      </c>
      <c r="C62" s="29">
        <v>3.0940549247760623E-6</v>
      </c>
      <c r="D62" s="29">
        <v>7.5265596969781261E-6</v>
      </c>
      <c r="E62" s="19">
        <v>6787209.8300000001</v>
      </c>
      <c r="F62" s="29">
        <v>1</v>
      </c>
      <c r="G62" s="29">
        <v>2.4325876172100838</v>
      </c>
      <c r="H62" s="19">
        <v>140</v>
      </c>
      <c r="I62" s="29">
        <v>2.0627032831840414E-5</v>
      </c>
      <c r="J62" s="29">
        <v>5.0177064646520841E-5</v>
      </c>
      <c r="K62" s="19">
        <v>6787209.8300000001</v>
      </c>
      <c r="L62" s="29">
        <v>1</v>
      </c>
      <c r="M62" s="29">
        <v>2.4325876172100838</v>
      </c>
      <c r="N62" s="19">
        <v>2790119.37</v>
      </c>
      <c r="O62" s="29">
        <v>0.41108488464102783</v>
      </c>
      <c r="P62" s="29">
        <v>1</v>
      </c>
      <c r="Q62" s="19">
        <v>8777.27</v>
      </c>
      <c r="R62" s="29">
        <v>1.2932074033137708E-3</v>
      </c>
      <c r="S62" s="29">
        <v>3.1458403157854854E-3</v>
      </c>
      <c r="T62" s="19">
        <v>2781333.8</v>
      </c>
      <c r="U62" s="29">
        <v>0.40979045434933897</v>
      </c>
      <c r="V62" s="29">
        <v>0.99685118490109603</v>
      </c>
    </row>
    <row r="63" spans="1:22">
      <c r="A63" s="24" t="s">
        <v>81</v>
      </c>
      <c r="B63" s="19">
        <v>20</v>
      </c>
      <c r="C63" s="29">
        <v>2.8117584804175208E-6</v>
      </c>
      <c r="D63" s="29">
        <v>6.7816735187961225E-6</v>
      </c>
      <c r="E63" s="19">
        <v>7112986.46</v>
      </c>
      <c r="F63" s="29">
        <v>1</v>
      </c>
      <c r="G63" s="29">
        <v>2.4118975957668685</v>
      </c>
      <c r="H63" s="19">
        <v>487.47</v>
      </c>
      <c r="I63" s="29">
        <v>6.8532395322456452E-5</v>
      </c>
      <c r="J63" s="29">
        <v>1.6529311951037729E-4</v>
      </c>
      <c r="K63" s="19">
        <v>7112498.9900000002</v>
      </c>
      <c r="L63" s="29">
        <v>0.99993146760467755</v>
      </c>
      <c r="M63" s="29">
        <v>2.4117323026473585</v>
      </c>
      <c r="N63" s="19">
        <v>2949124.57</v>
      </c>
      <c r="O63" s="29">
        <v>0.41461130097525867</v>
      </c>
      <c r="P63" s="29">
        <v>1</v>
      </c>
      <c r="Q63" s="19">
        <v>9705.58</v>
      </c>
      <c r="R63" s="29">
        <v>1.364487343618534E-3</v>
      </c>
      <c r="S63" s="29">
        <v>3.2910037435278632E-3</v>
      </c>
      <c r="T63" s="19">
        <v>2938981.48</v>
      </c>
      <c r="U63" s="29">
        <v>0.4131853050090018</v>
      </c>
      <c r="V63" s="29">
        <v>0.99656064375741171</v>
      </c>
    </row>
    <row r="64" spans="1:22">
      <c r="A64" s="24" t="s">
        <v>82</v>
      </c>
      <c r="B64" s="19">
        <v>7</v>
      </c>
      <c r="C64" s="29">
        <v>2.615078627046064E-6</v>
      </c>
      <c r="D64" s="29">
        <v>6.2769420926087488E-6</v>
      </c>
      <c r="E64" s="19">
        <v>2676783.7599999998</v>
      </c>
      <c r="F64" s="29">
        <v>1</v>
      </c>
      <c r="G64" s="29">
        <v>2.4002880937079305</v>
      </c>
      <c r="H64" s="19"/>
      <c r="I64" s="29" t="e">
        <v>#NULL!</v>
      </c>
      <c r="J64" s="29" t="e">
        <v>#NULL!</v>
      </c>
      <c r="K64" s="19">
        <v>2676783.7599999998</v>
      </c>
      <c r="L64" s="29">
        <v>1</v>
      </c>
      <c r="M64" s="29">
        <v>2.4002880937079305</v>
      </c>
      <c r="N64" s="19">
        <v>1115192.7</v>
      </c>
      <c r="O64" s="29">
        <v>0.41661665640111328</v>
      </c>
      <c r="P64" s="29">
        <v>1</v>
      </c>
      <c r="Q64" s="19">
        <v>2923.83</v>
      </c>
      <c r="R64" s="29">
        <v>1.0922921917308705E-3</v>
      </c>
      <c r="S64" s="29">
        <v>2.6218159426617481E-3</v>
      </c>
      <c r="T64" s="19">
        <v>1112237.8899999999</v>
      </c>
      <c r="U64" s="29">
        <v>0.4155127906185444</v>
      </c>
      <c r="V64" s="29">
        <v>0.99735040410504838</v>
      </c>
    </row>
    <row r="65" spans="1:22">
      <c r="A65" s="24" t="s">
        <v>83</v>
      </c>
      <c r="B65" s="19">
        <v>6</v>
      </c>
      <c r="C65" s="29">
        <v>2.3332917307417743E-6</v>
      </c>
      <c r="D65" s="29">
        <v>5.5507583640353497E-6</v>
      </c>
      <c r="E65" s="19">
        <v>2571474.42</v>
      </c>
      <c r="F65" s="29">
        <v>1</v>
      </c>
      <c r="G65" s="29">
        <v>2.3789388574529915</v>
      </c>
      <c r="H65" s="19"/>
      <c r="I65" s="29" t="e">
        <v>#NULL!</v>
      </c>
      <c r="J65" s="29" t="e">
        <v>#NULL!</v>
      </c>
      <c r="K65" s="19">
        <v>2571474.42</v>
      </c>
      <c r="L65" s="29">
        <v>1</v>
      </c>
      <c r="M65" s="29">
        <v>2.3789388574529915</v>
      </c>
      <c r="N65" s="19">
        <v>1080933.3799999999</v>
      </c>
      <c r="O65" s="29">
        <v>0.42035548617279261</v>
      </c>
      <c r="P65" s="29">
        <v>1</v>
      </c>
      <c r="Q65" s="19">
        <v>3005.29</v>
      </c>
      <c r="R65" s="29">
        <v>1.1687030509134912E-3</v>
      </c>
      <c r="S65" s="29">
        <v>2.7802731006419659E-3</v>
      </c>
      <c r="T65" s="19">
        <v>1077696.79</v>
      </c>
      <c r="U65" s="29">
        <v>0.41909683472565912</v>
      </c>
      <c r="V65" s="29">
        <v>0.99700574516442464</v>
      </c>
    </row>
    <row r="66" spans="1:22">
      <c r="A66" s="24" t="s">
        <v>84</v>
      </c>
      <c r="B66" s="19">
        <v>6</v>
      </c>
      <c r="C66" s="29">
        <v>2.111233511437813E-6</v>
      </c>
      <c r="D66" s="29">
        <v>4.9910443196250812E-6</v>
      </c>
      <c r="E66" s="19">
        <v>2841940.49</v>
      </c>
      <c r="F66" s="29">
        <v>1</v>
      </c>
      <c r="G66" s="29">
        <v>2.3640418232211702</v>
      </c>
      <c r="H66" s="19">
        <v>0</v>
      </c>
      <c r="I66" s="29">
        <v>0</v>
      </c>
      <c r="J66" s="29">
        <v>0</v>
      </c>
      <c r="K66" s="19">
        <v>2841940.49</v>
      </c>
      <c r="L66" s="29">
        <v>1</v>
      </c>
      <c r="M66" s="29">
        <v>2.3640418232211702</v>
      </c>
      <c r="N66" s="19">
        <v>1202153.22</v>
      </c>
      <c r="O66" s="29">
        <v>0.42300436065781233</v>
      </c>
      <c r="P66" s="29">
        <v>1</v>
      </c>
      <c r="Q66" s="19">
        <v>2892.08</v>
      </c>
      <c r="R66" s="29">
        <v>1.0176427022931785E-3</v>
      </c>
      <c r="S66" s="29">
        <v>2.4057499093168839E-3</v>
      </c>
      <c r="T66" s="19">
        <v>1199261.1399999999</v>
      </c>
      <c r="U66" s="29">
        <v>0.42198671795551912</v>
      </c>
      <c r="V66" s="29">
        <v>0.99759425009068303</v>
      </c>
    </row>
    <row r="67" spans="1:22">
      <c r="A67" s="24" t="s">
        <v>85</v>
      </c>
      <c r="B67" s="19">
        <v>0</v>
      </c>
      <c r="C67" s="29"/>
      <c r="D67" s="29"/>
      <c r="E67" s="19"/>
      <c r="F67" s="29"/>
      <c r="G67" s="29" t="e">
        <v>#NULL!</v>
      </c>
      <c r="H67" s="19"/>
      <c r="I67" s="29" t="e">
        <v>#NULL!</v>
      </c>
      <c r="J67" s="29" t="e">
        <v>#NULL!</v>
      </c>
      <c r="K67" s="19"/>
      <c r="L67" s="29" t="e">
        <v>#NULL!</v>
      </c>
      <c r="M67" s="29" t="e">
        <v>#NULL!</v>
      </c>
      <c r="N67" s="19"/>
      <c r="O67" s="29" t="e">
        <v>#NULL!</v>
      </c>
      <c r="P67" s="29"/>
      <c r="Q67" s="19"/>
      <c r="R67" s="29" t="e">
        <v>#NULL!</v>
      </c>
      <c r="S67" s="29" t="e">
        <v>#NULL!</v>
      </c>
      <c r="T67" s="19"/>
      <c r="U67" s="29" t="e">
        <v>#NULL!</v>
      </c>
      <c r="V67" s="29" t="e">
        <v>#NULL!</v>
      </c>
    </row>
    <row r="68" spans="1:22">
      <c r="A68" s="24" t="s">
        <v>86</v>
      </c>
      <c r="B68" s="19">
        <v>3</v>
      </c>
      <c r="C68" s="29">
        <v>1.7419699265498961E-6</v>
      </c>
      <c r="D68" s="29">
        <v>4.066447542074414E-6</v>
      </c>
      <c r="E68" s="19">
        <v>1722188.17</v>
      </c>
      <c r="F68" s="29">
        <v>1</v>
      </c>
      <c r="G68" s="29">
        <v>2.3343959502953777</v>
      </c>
      <c r="H68" s="19"/>
      <c r="I68" s="29" t="e">
        <v>#NULL!</v>
      </c>
      <c r="J68" s="29" t="e">
        <v>#NULL!</v>
      </c>
      <c r="K68" s="19">
        <v>1722188.17</v>
      </c>
      <c r="L68" s="29">
        <v>1</v>
      </c>
      <c r="M68" s="29">
        <v>2.3343959502953777</v>
      </c>
      <c r="N68" s="19">
        <v>737744.67</v>
      </c>
      <c r="O68" s="29">
        <v>0.42837634287082582</v>
      </c>
      <c r="P68" s="29">
        <v>1</v>
      </c>
      <c r="Q68" s="19">
        <v>1551.49</v>
      </c>
      <c r="R68" s="29">
        <v>9.0088297378096611E-4</v>
      </c>
      <c r="S68" s="29">
        <v>2.1030175656843444E-3</v>
      </c>
      <c r="T68" s="19">
        <v>736193.18</v>
      </c>
      <c r="U68" s="29">
        <v>0.42747545989704488</v>
      </c>
      <c r="V68" s="29">
        <v>0.99789698243431568</v>
      </c>
    </row>
    <row r="69" spans="1:22">
      <c r="A69" s="24" t="s">
        <v>87</v>
      </c>
      <c r="B69" s="19">
        <v>3</v>
      </c>
      <c r="C69" s="29">
        <v>1.6211349569075579E-6</v>
      </c>
      <c r="D69" s="29">
        <v>3.7711660939585276E-6</v>
      </c>
      <c r="E69" s="19">
        <v>1850555.37</v>
      </c>
      <c r="F69" s="29">
        <v>1</v>
      </c>
      <c r="G69" s="29">
        <v>2.3262505554456263</v>
      </c>
      <c r="H69" s="19"/>
      <c r="I69" s="29" t="e">
        <v>#NULL!</v>
      </c>
      <c r="J69" s="29" t="e">
        <v>#NULL!</v>
      </c>
      <c r="K69" s="19">
        <v>1850555.37</v>
      </c>
      <c r="L69" s="29">
        <v>1</v>
      </c>
      <c r="M69" s="29">
        <v>2.3262505554456263</v>
      </c>
      <c r="N69" s="19">
        <v>795509.91</v>
      </c>
      <c r="O69" s="29">
        <v>0.42987630788912845</v>
      </c>
      <c r="P69" s="29">
        <v>1</v>
      </c>
      <c r="Q69" s="19">
        <v>1010.5</v>
      </c>
      <c r="R69" s="29">
        <v>5.4605229131836244E-4</v>
      </c>
      <c r="S69" s="29">
        <v>1.2702544459816975E-3</v>
      </c>
      <c r="T69" s="19">
        <v>794499.41</v>
      </c>
      <c r="U69" s="29">
        <v>0.42933025559781007</v>
      </c>
      <c r="V69" s="29">
        <v>0.99872974555401828</v>
      </c>
    </row>
    <row r="70" spans="1:22">
      <c r="A70" s="24" t="s">
        <v>88</v>
      </c>
      <c r="B70" s="19">
        <v>2</v>
      </c>
      <c r="C70" s="29">
        <v>1.4464430695665565E-6</v>
      </c>
      <c r="D70" s="29">
        <v>3.3497696480654965E-6</v>
      </c>
      <c r="E70" s="19">
        <v>1382702.19</v>
      </c>
      <c r="F70" s="29">
        <v>1</v>
      </c>
      <c r="G70" s="29">
        <v>2.3158669141878456</v>
      </c>
      <c r="H70" s="19"/>
      <c r="I70" s="29" t="e">
        <v>#NULL!</v>
      </c>
      <c r="J70" s="29" t="e">
        <v>#NULL!</v>
      </c>
      <c r="K70" s="19">
        <v>1382702.19</v>
      </c>
      <c r="L70" s="29">
        <v>1</v>
      </c>
      <c r="M70" s="29">
        <v>2.3158669141878456</v>
      </c>
      <c r="N70" s="19">
        <v>597055.98</v>
      </c>
      <c r="O70" s="29">
        <v>0.4318037422071343</v>
      </c>
      <c r="P70" s="29">
        <v>1</v>
      </c>
      <c r="Q70" s="19">
        <v>1639.28</v>
      </c>
      <c r="R70" s="29">
        <v>1.1855625975395324E-3</v>
      </c>
      <c r="S70" s="29">
        <v>2.7456051943404035E-3</v>
      </c>
      <c r="T70" s="19">
        <v>595416.69999999995</v>
      </c>
      <c r="U70" s="29">
        <v>0.43061817960959475</v>
      </c>
      <c r="V70" s="29">
        <v>0.99725439480565958</v>
      </c>
    </row>
    <row r="71" spans="1:22">
      <c r="A71" s="24" t="s">
        <v>89</v>
      </c>
      <c r="B71" s="19">
        <v>5</v>
      </c>
      <c r="C71" s="29">
        <v>1.3260819916707623E-6</v>
      </c>
      <c r="D71" s="29">
        <v>3.060298312370953E-6</v>
      </c>
      <c r="E71" s="19">
        <v>3770505.92</v>
      </c>
      <c r="F71" s="29">
        <v>1</v>
      </c>
      <c r="G71" s="29">
        <v>2.3077745807521377</v>
      </c>
      <c r="H71" s="19"/>
      <c r="I71" s="29" t="e">
        <v>#NULL!</v>
      </c>
      <c r="J71" s="29" t="e">
        <v>#NULL!</v>
      </c>
      <c r="K71" s="19">
        <v>3770505.92</v>
      </c>
      <c r="L71" s="29">
        <v>1</v>
      </c>
      <c r="M71" s="29">
        <v>2.3077745807521377</v>
      </c>
      <c r="N71" s="19">
        <v>1633827.65</v>
      </c>
      <c r="O71" s="29">
        <v>0.43331788483175221</v>
      </c>
      <c r="P71" s="29">
        <v>1</v>
      </c>
      <c r="Q71" s="19">
        <v>1931.28</v>
      </c>
      <c r="R71" s="29">
        <v>5.1220712577478196E-4</v>
      </c>
      <c r="S71" s="29">
        <v>1.1820585849431548E-3</v>
      </c>
      <c r="T71" s="19">
        <v>1631896.28</v>
      </c>
      <c r="U71" s="29">
        <v>0.4328056538365016</v>
      </c>
      <c r="V71" s="29">
        <v>0.99881788632968727</v>
      </c>
    </row>
    <row r="72" spans="1:22">
      <c r="A72" s="24" t="s">
        <v>90</v>
      </c>
      <c r="B72" s="19">
        <v>1</v>
      </c>
      <c r="C72" s="29">
        <v>1.2053105064879877E-6</v>
      </c>
      <c r="D72" s="29">
        <v>2.7718661572272331E-6</v>
      </c>
      <c r="E72" s="19">
        <v>829661.73</v>
      </c>
      <c r="F72" s="29">
        <v>1</v>
      </c>
      <c r="G72" s="29">
        <v>2.2997112713335985</v>
      </c>
      <c r="H72" s="19"/>
      <c r="I72" s="29" t="e">
        <v>#NULL!</v>
      </c>
      <c r="J72" s="29" t="e">
        <v>#NULL!</v>
      </c>
      <c r="K72" s="19">
        <v>829661.73</v>
      </c>
      <c r="L72" s="29">
        <v>1</v>
      </c>
      <c r="M72" s="29">
        <v>2.2997112713335985</v>
      </c>
      <c r="N72" s="19">
        <v>360767.78</v>
      </c>
      <c r="O72" s="29">
        <v>0.43483719563634693</v>
      </c>
      <c r="P72" s="29">
        <v>1</v>
      </c>
      <c r="Q72" s="19">
        <v>182.08</v>
      </c>
      <c r="R72" s="29">
        <v>2.1946293702133281E-4</v>
      </c>
      <c r="S72" s="29">
        <v>5.0470138990793469E-4</v>
      </c>
      <c r="T72" s="19">
        <v>360585.7</v>
      </c>
      <c r="U72" s="29">
        <v>0.43461773269932558</v>
      </c>
      <c r="V72" s="29">
        <v>0.99949529861009201</v>
      </c>
    </row>
    <row r="73" spans="1:22">
      <c r="A73" s="24" t="s">
        <v>91</v>
      </c>
      <c r="B73" s="19">
        <v>2</v>
      </c>
      <c r="C73" s="29">
        <v>7.7913730224784299E-7</v>
      </c>
      <c r="D73" s="29">
        <v>1.7701727223906714E-6</v>
      </c>
      <c r="E73" s="19">
        <v>2566941.66</v>
      </c>
      <c r="F73" s="29">
        <v>1</v>
      </c>
      <c r="G73" s="29">
        <v>2.2719650532501148</v>
      </c>
      <c r="H73" s="19">
        <v>290</v>
      </c>
      <c r="I73" s="29">
        <v>1.1297490882593724E-4</v>
      </c>
      <c r="J73" s="29">
        <v>2.5667504474664735E-4</v>
      </c>
      <c r="K73" s="19">
        <v>2566941.66</v>
      </c>
      <c r="L73" s="29">
        <v>1</v>
      </c>
      <c r="M73" s="29">
        <v>2.2719650532501148</v>
      </c>
      <c r="N73" s="19">
        <v>1129833.25</v>
      </c>
      <c r="O73" s="29">
        <v>0.44014761519745638</v>
      </c>
      <c r="P73" s="29">
        <v>1</v>
      </c>
      <c r="Q73" s="19">
        <v>595.55999999999995</v>
      </c>
      <c r="R73" s="29">
        <v>2.3201150586336269E-4</v>
      </c>
      <c r="S73" s="29">
        <v>5.2712203327349408E-4</v>
      </c>
      <c r="T73" s="19">
        <v>1129237.69</v>
      </c>
      <c r="U73" s="29">
        <v>0.43991560369159299</v>
      </c>
      <c r="V73" s="29">
        <v>0.99947287796672646</v>
      </c>
    </row>
    <row r="74" spans="1:22">
      <c r="A74" s="24" t="s">
        <v>14</v>
      </c>
      <c r="B74" s="19">
        <v>2610150</v>
      </c>
      <c r="C74" s="29">
        <v>1.3556798334574927E-4</v>
      </c>
      <c r="D74" s="29">
        <v>1.2745786427231785E-3</v>
      </c>
      <c r="E74" s="19">
        <v>19253439754.600002</v>
      </c>
      <c r="F74" s="29">
        <v>1</v>
      </c>
      <c r="G74" s="29">
        <v>9.401767373587937</v>
      </c>
      <c r="H74" s="19">
        <v>617937206.3100003</v>
      </c>
      <c r="I74" s="29">
        <v>3.2094899103022032E-2</v>
      </c>
      <c r="J74" s="29">
        <v>0.30174877524538929</v>
      </c>
      <c r="K74" s="19">
        <v>20862149118.689999</v>
      </c>
      <c r="L74" s="29">
        <v>1.0835543874026794</v>
      </c>
      <c r="M74" s="29">
        <v>10.187326286990576</v>
      </c>
      <c r="N74" s="19">
        <v>2047853237.5400002</v>
      </c>
      <c r="O74" s="29">
        <v>0.10636298051888261</v>
      </c>
      <c r="P74" s="29">
        <v>1</v>
      </c>
      <c r="Q74" s="19">
        <v>178002215.9000001</v>
      </c>
      <c r="R74" s="29">
        <v>9.2452163441325893E-3</v>
      </c>
      <c r="S74" s="29">
        <v>8.6921373386027734E-2</v>
      </c>
      <c r="T74" s="19">
        <v>1921488520.0200005</v>
      </c>
      <c r="U74" s="29">
        <v>9.9799752382476042E-2</v>
      </c>
      <c r="V74" s="29">
        <v>0.93829405584171821</v>
      </c>
    </row>
  </sheetData>
  <mergeCells count="2">
    <mergeCell ref="E1:U1"/>
    <mergeCell ref="E3:U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Φύλλο11"/>
  <dimension ref="A1:K73"/>
  <sheetViews>
    <sheetView workbookViewId="0"/>
  </sheetViews>
  <sheetFormatPr defaultRowHeight="15"/>
  <cols>
    <col min="1" max="1" width="20.140625" bestFit="1" customWidth="1"/>
    <col min="2" max="2" width="20.28515625" customWidth="1"/>
    <col min="3" max="3" width="14.28515625" bestFit="1" customWidth="1"/>
    <col min="4" max="4" width="12.7109375" bestFit="1" customWidth="1"/>
    <col min="5" max="5" width="13.140625" bestFit="1" customWidth="1"/>
    <col min="6" max="6" width="10.140625" bestFit="1" customWidth="1"/>
    <col min="7" max="7" width="15" bestFit="1" customWidth="1"/>
    <col min="8" max="8" width="12.7109375" bestFit="1" customWidth="1"/>
    <col min="9" max="9" width="13.85546875" bestFit="1" customWidth="1"/>
    <col min="10" max="10" width="14.140625" bestFit="1" customWidth="1"/>
    <col min="11" max="11" width="12.42578125" bestFit="1" customWidth="1"/>
  </cols>
  <sheetData>
    <row r="1" spans="1:11">
      <c r="A1" s="25" t="s">
        <v>16</v>
      </c>
      <c r="B1" s="19" t="s">
        <v>779</v>
      </c>
      <c r="C1" s="126" t="s">
        <v>1059</v>
      </c>
      <c r="D1" s="126"/>
      <c r="E1" s="126"/>
      <c r="F1" s="126"/>
      <c r="G1" s="126"/>
      <c r="H1" s="126"/>
      <c r="I1" s="126"/>
      <c r="J1" s="126"/>
      <c r="K1" s="126"/>
    </row>
    <row r="2" spans="1:11" hidden="1">
      <c r="A2" s="25" t="s">
        <v>23</v>
      </c>
      <c r="B2" s="19" t="s">
        <v>24</v>
      </c>
      <c r="C2" s="13"/>
      <c r="D2" s="13"/>
      <c r="E2" s="13"/>
      <c r="F2" s="13"/>
      <c r="G2" s="13"/>
      <c r="H2" s="13"/>
      <c r="I2" s="13"/>
      <c r="J2" s="13"/>
      <c r="K2" s="13"/>
    </row>
    <row r="3" spans="1:11">
      <c r="C3" s="127" t="s">
        <v>1060</v>
      </c>
      <c r="D3" s="127"/>
      <c r="E3" s="127"/>
      <c r="F3" s="127"/>
      <c r="G3" s="127"/>
      <c r="H3" s="127"/>
      <c r="I3" s="127"/>
      <c r="J3" s="127"/>
      <c r="K3" s="127"/>
    </row>
    <row r="4" spans="1:11">
      <c r="A4" s="25" t="s">
        <v>130</v>
      </c>
      <c r="B4" s="25" t="s">
        <v>130</v>
      </c>
      <c r="C4" s="19"/>
      <c r="D4" s="19"/>
      <c r="E4" s="19"/>
      <c r="F4" s="19"/>
      <c r="G4" s="19"/>
      <c r="H4" s="19"/>
      <c r="I4" s="19"/>
      <c r="J4" s="19"/>
      <c r="K4" s="19"/>
    </row>
    <row r="5" spans="1:11" s="46" customFormat="1" ht="81" customHeight="1">
      <c r="A5" s="77" t="s">
        <v>1057</v>
      </c>
      <c r="B5" s="52" t="s">
        <v>1058</v>
      </c>
      <c r="C5" s="52" t="s">
        <v>120</v>
      </c>
      <c r="D5" s="52" t="s">
        <v>121</v>
      </c>
      <c r="E5" s="52" t="s">
        <v>128</v>
      </c>
      <c r="F5" s="52" t="s">
        <v>122</v>
      </c>
      <c r="G5" s="52" t="s">
        <v>124</v>
      </c>
      <c r="H5" s="52" t="s">
        <v>125</v>
      </c>
      <c r="I5" s="52" t="s">
        <v>127</v>
      </c>
      <c r="J5" s="52" t="s">
        <v>126</v>
      </c>
      <c r="K5" s="52" t="s">
        <v>123</v>
      </c>
    </row>
    <row r="6" spans="1:11">
      <c r="A6" s="24" t="s">
        <v>66</v>
      </c>
      <c r="B6" s="19">
        <v>548418</v>
      </c>
      <c r="C6" s="19"/>
      <c r="D6" s="19">
        <v>2408757849.0900002</v>
      </c>
      <c r="E6" s="19"/>
      <c r="F6" s="19"/>
      <c r="G6" s="19"/>
      <c r="H6" s="19"/>
      <c r="I6" s="19"/>
      <c r="J6" s="19"/>
      <c r="K6" s="19"/>
    </row>
    <row r="7" spans="1:11">
      <c r="A7" s="24" t="s">
        <v>25</v>
      </c>
      <c r="B7" s="19">
        <v>183586</v>
      </c>
      <c r="C7" s="19">
        <v>83395419.609999999</v>
      </c>
      <c r="D7" s="19">
        <v>912377891.44000006</v>
      </c>
      <c r="E7" s="19">
        <v>22924266.329999998</v>
      </c>
      <c r="F7" s="19">
        <v>9741.0300000000007</v>
      </c>
      <c r="G7" s="19">
        <v>8523539.8599999994</v>
      </c>
      <c r="H7" s="19">
        <v>23765735.91</v>
      </c>
      <c r="I7" s="19">
        <v>19451635.879999999</v>
      </c>
      <c r="J7" s="19">
        <v>8638124.25</v>
      </c>
      <c r="K7" s="19">
        <v>82376.350000000006</v>
      </c>
    </row>
    <row r="8" spans="1:11">
      <c r="A8" s="24" t="s">
        <v>26</v>
      </c>
      <c r="B8" s="19">
        <v>149784</v>
      </c>
      <c r="C8" s="19">
        <v>223777990.66999999</v>
      </c>
      <c r="D8" s="19">
        <v>614891702.24000001</v>
      </c>
      <c r="E8" s="19">
        <v>50667784.170000002</v>
      </c>
      <c r="F8" s="19">
        <v>18781.59</v>
      </c>
      <c r="G8" s="19">
        <v>25015516.32</v>
      </c>
      <c r="H8" s="19">
        <v>42426713.979999997</v>
      </c>
      <c r="I8" s="19">
        <v>90778300.420000002</v>
      </c>
      <c r="J8" s="19">
        <v>14495341.51</v>
      </c>
      <c r="K8" s="19">
        <v>375552.68</v>
      </c>
    </row>
    <row r="9" spans="1:11">
      <c r="A9" s="24" t="s">
        <v>27</v>
      </c>
      <c r="B9" s="19">
        <v>153440</v>
      </c>
      <c r="C9" s="19">
        <v>383825503.5</v>
      </c>
      <c r="D9" s="19">
        <v>490704049.97000003</v>
      </c>
      <c r="E9" s="19">
        <v>83381164.480000004</v>
      </c>
      <c r="F9" s="19">
        <v>44326.18</v>
      </c>
      <c r="G9" s="19">
        <v>40448220.950000003</v>
      </c>
      <c r="H9" s="19">
        <v>53053920.880000003</v>
      </c>
      <c r="I9" s="19">
        <v>188874598.12</v>
      </c>
      <c r="J9" s="19">
        <v>17204353.52</v>
      </c>
      <c r="K9" s="19">
        <v>818919.37</v>
      </c>
    </row>
    <row r="10" spans="1:11">
      <c r="A10" s="24" t="s">
        <v>28</v>
      </c>
      <c r="B10" s="19">
        <v>163001</v>
      </c>
      <c r="C10" s="19">
        <v>569592630.52999997</v>
      </c>
      <c r="D10" s="19">
        <v>406936017.24000001</v>
      </c>
      <c r="E10" s="19">
        <v>118861529.44</v>
      </c>
      <c r="F10" s="19">
        <v>73121.69</v>
      </c>
      <c r="G10" s="19">
        <v>55028609.75</v>
      </c>
      <c r="H10" s="19">
        <v>63948721.969999999</v>
      </c>
      <c r="I10" s="19">
        <v>302923259.01999998</v>
      </c>
      <c r="J10" s="19">
        <v>27041317.149999999</v>
      </c>
      <c r="K10" s="19">
        <v>1716071.51</v>
      </c>
    </row>
    <row r="11" spans="1:11">
      <c r="A11" s="24" t="s">
        <v>29</v>
      </c>
      <c r="B11" s="19">
        <v>244294</v>
      </c>
      <c r="C11" s="19">
        <v>1122464085.3299999</v>
      </c>
      <c r="D11" s="19">
        <v>361511684.29000002</v>
      </c>
      <c r="E11" s="19">
        <v>122415263.43000001</v>
      </c>
      <c r="F11" s="19">
        <v>58976.92</v>
      </c>
      <c r="G11" s="19">
        <v>69204372.689999998</v>
      </c>
      <c r="H11" s="19">
        <v>79137760.879999995</v>
      </c>
      <c r="I11" s="19">
        <v>808092663.95000005</v>
      </c>
      <c r="J11" s="19">
        <v>39963979.780000001</v>
      </c>
      <c r="K11" s="19">
        <v>3591067.68</v>
      </c>
    </row>
    <row r="12" spans="1:11">
      <c r="A12" s="24" t="s">
        <v>30</v>
      </c>
      <c r="B12" s="19">
        <v>277657</v>
      </c>
      <c r="C12" s="19">
        <v>1530233599.8599999</v>
      </c>
      <c r="D12" s="19">
        <v>308975463.75999999</v>
      </c>
      <c r="E12" s="19">
        <v>133530988.54000001</v>
      </c>
      <c r="F12" s="19">
        <v>50645.279999999999</v>
      </c>
      <c r="G12" s="19">
        <v>82221114.829999998</v>
      </c>
      <c r="H12" s="19">
        <v>73759636.989999995</v>
      </c>
      <c r="I12" s="19">
        <v>1191952934.5599999</v>
      </c>
      <c r="J12" s="19">
        <v>42214856.210000001</v>
      </c>
      <c r="K12" s="19">
        <v>6503423.4500000002</v>
      </c>
    </row>
    <row r="13" spans="1:11">
      <c r="A13" s="24" t="s">
        <v>31</v>
      </c>
      <c r="B13" s="19">
        <v>233238</v>
      </c>
      <c r="C13" s="19">
        <v>1512990709.96</v>
      </c>
      <c r="D13" s="19">
        <v>231798865.55000001</v>
      </c>
      <c r="E13" s="19">
        <v>136555078.18000001</v>
      </c>
      <c r="F13" s="19">
        <v>58775.71</v>
      </c>
      <c r="G13" s="19">
        <v>92612987.450000003</v>
      </c>
      <c r="H13" s="19">
        <v>69074869.069999993</v>
      </c>
      <c r="I13" s="19">
        <v>1173210922.6500001</v>
      </c>
      <c r="J13" s="19">
        <v>32676183.579999998</v>
      </c>
      <c r="K13" s="19">
        <v>8801893.3200000003</v>
      </c>
    </row>
    <row r="14" spans="1:11">
      <c r="A14" s="24" t="s">
        <v>32</v>
      </c>
      <c r="B14" s="19">
        <v>233844</v>
      </c>
      <c r="C14" s="19">
        <v>1747177534.76</v>
      </c>
      <c r="D14" s="19">
        <v>183072876.55000001</v>
      </c>
      <c r="E14" s="19">
        <v>143295577.56999999</v>
      </c>
      <c r="F14" s="19">
        <v>75898.3</v>
      </c>
      <c r="G14" s="19">
        <v>101950437.98</v>
      </c>
      <c r="H14" s="19">
        <v>67671900.5</v>
      </c>
      <c r="I14" s="19">
        <v>1388091546.02</v>
      </c>
      <c r="J14" s="19">
        <v>34370886.689999998</v>
      </c>
      <c r="K14" s="19">
        <v>11721287.699999999</v>
      </c>
    </row>
    <row r="15" spans="1:11">
      <c r="A15" s="24" t="s">
        <v>33</v>
      </c>
      <c r="B15" s="19">
        <v>212726</v>
      </c>
      <c r="C15" s="19">
        <v>1806591617.6600001</v>
      </c>
      <c r="D15" s="19">
        <v>147839049.62</v>
      </c>
      <c r="E15" s="19">
        <v>153522621.05000001</v>
      </c>
      <c r="F15" s="19">
        <v>98948.54</v>
      </c>
      <c r="G15" s="19">
        <v>114675863.63</v>
      </c>
      <c r="H15" s="19">
        <v>69635438.159999996</v>
      </c>
      <c r="I15" s="19">
        <v>1414273615.8099999</v>
      </c>
      <c r="J15" s="19">
        <v>38547255.329999998</v>
      </c>
      <c r="K15" s="19">
        <v>15837875.140000001</v>
      </c>
    </row>
    <row r="16" spans="1:11">
      <c r="A16" s="24" t="s">
        <v>34</v>
      </c>
      <c r="B16" s="19">
        <v>187197</v>
      </c>
      <c r="C16" s="19">
        <v>1779514762.3099999</v>
      </c>
      <c r="D16" s="19">
        <v>120260565.65000001</v>
      </c>
      <c r="E16" s="19">
        <v>147954596.53</v>
      </c>
      <c r="F16" s="19">
        <v>81547.679999999993</v>
      </c>
      <c r="G16" s="19">
        <v>118855297.72</v>
      </c>
      <c r="H16" s="19">
        <v>57373910.159999996</v>
      </c>
      <c r="I16" s="19">
        <v>1401915301.9000001</v>
      </c>
      <c r="J16" s="19">
        <v>39082072.899999999</v>
      </c>
      <c r="K16" s="19">
        <v>14252035.42</v>
      </c>
    </row>
    <row r="17" spans="1:11">
      <c r="A17" s="24" t="s">
        <v>35</v>
      </c>
      <c r="B17" s="19">
        <v>218119</v>
      </c>
      <c r="C17" s="19">
        <v>2287047263.77</v>
      </c>
      <c r="D17" s="19">
        <v>106250334.67</v>
      </c>
      <c r="E17" s="19">
        <v>149790204.81</v>
      </c>
      <c r="F17" s="19">
        <v>54179.040000000001</v>
      </c>
      <c r="G17" s="19">
        <v>123949152.26000001</v>
      </c>
      <c r="H17" s="19">
        <v>55664413.770000003</v>
      </c>
      <c r="I17" s="19">
        <v>1882390199.99</v>
      </c>
      <c r="J17" s="19">
        <v>59832994.859999999</v>
      </c>
      <c r="K17" s="19">
        <v>15366119.039999999</v>
      </c>
    </row>
    <row r="18" spans="1:11">
      <c r="A18" s="24" t="s">
        <v>36</v>
      </c>
      <c r="B18" s="19">
        <v>206824</v>
      </c>
      <c r="C18" s="19">
        <v>2378326240.6300001</v>
      </c>
      <c r="D18" s="19">
        <v>88016777.980000004</v>
      </c>
      <c r="E18" s="19">
        <v>163480630.41999999</v>
      </c>
      <c r="F18" s="19">
        <v>113567.91</v>
      </c>
      <c r="G18" s="19">
        <v>133281245.02</v>
      </c>
      <c r="H18" s="19">
        <v>50295521.579999998</v>
      </c>
      <c r="I18" s="19">
        <v>1970257595.96</v>
      </c>
      <c r="J18" s="19">
        <v>43098912.119999997</v>
      </c>
      <c r="K18" s="19">
        <v>17798767.620000001</v>
      </c>
    </row>
    <row r="19" spans="1:11">
      <c r="A19" s="24" t="s">
        <v>37</v>
      </c>
      <c r="B19" s="19">
        <v>189881</v>
      </c>
      <c r="C19" s="19">
        <v>2373089518.4299998</v>
      </c>
      <c r="D19" s="19">
        <v>70130805.879999995</v>
      </c>
      <c r="E19" s="19">
        <v>156651926.77000001</v>
      </c>
      <c r="F19" s="19">
        <v>123689.06</v>
      </c>
      <c r="G19" s="19">
        <v>130314936.31</v>
      </c>
      <c r="H19" s="19">
        <v>44452038.880000003</v>
      </c>
      <c r="I19" s="19">
        <v>1982427868.3399999</v>
      </c>
      <c r="J19" s="19">
        <v>41204688.369999997</v>
      </c>
      <c r="K19" s="19">
        <v>17914370.699999999</v>
      </c>
    </row>
    <row r="20" spans="1:11">
      <c r="A20" s="24" t="s">
        <v>38</v>
      </c>
      <c r="B20" s="19">
        <v>186003</v>
      </c>
      <c r="C20" s="19">
        <v>2510569898.3699999</v>
      </c>
      <c r="D20" s="19">
        <v>58270541.229999997</v>
      </c>
      <c r="E20" s="19">
        <v>162720468.02000001</v>
      </c>
      <c r="F20" s="19">
        <v>159478.07999999999</v>
      </c>
      <c r="G20" s="19">
        <v>132344817.37</v>
      </c>
      <c r="H20" s="19">
        <v>42819329</v>
      </c>
      <c r="I20" s="19">
        <v>2114466313.47</v>
      </c>
      <c r="J20" s="19">
        <v>38966424.130000003</v>
      </c>
      <c r="K20" s="19">
        <v>19093068.300000001</v>
      </c>
    </row>
    <row r="21" spans="1:11">
      <c r="A21" s="24" t="s">
        <v>39</v>
      </c>
      <c r="B21" s="19">
        <v>178344</v>
      </c>
      <c r="C21" s="19">
        <v>2584869606.8200002</v>
      </c>
      <c r="D21" s="19">
        <v>51122832.130000003</v>
      </c>
      <c r="E21" s="19">
        <v>163305040.06</v>
      </c>
      <c r="F21" s="19">
        <v>81420.160000000003</v>
      </c>
      <c r="G21" s="19">
        <v>134292896.59999999</v>
      </c>
      <c r="H21" s="19">
        <v>39453212.619999997</v>
      </c>
      <c r="I21" s="19">
        <v>2189393570.6599998</v>
      </c>
      <c r="J21" s="19">
        <v>41312634.450000003</v>
      </c>
      <c r="K21" s="19">
        <v>17030832.27</v>
      </c>
    </row>
    <row r="22" spans="1:11">
      <c r="A22" s="24" t="s">
        <v>40</v>
      </c>
      <c r="B22" s="19">
        <v>164879</v>
      </c>
      <c r="C22" s="19">
        <v>2554205678.5100002</v>
      </c>
      <c r="D22" s="19">
        <v>43547736.270000003</v>
      </c>
      <c r="E22" s="19">
        <v>165301145.5</v>
      </c>
      <c r="F22" s="19">
        <v>175527.49</v>
      </c>
      <c r="G22" s="19">
        <v>133336748.16</v>
      </c>
      <c r="H22" s="19">
        <v>35960699.159999996</v>
      </c>
      <c r="I22" s="19">
        <v>2159597027.0599999</v>
      </c>
      <c r="J22" s="19">
        <v>43329505.899999999</v>
      </c>
      <c r="K22" s="19">
        <v>16505025.24</v>
      </c>
    </row>
    <row r="23" spans="1:11">
      <c r="A23" s="24" t="s">
        <v>41</v>
      </c>
      <c r="B23" s="19">
        <v>148502</v>
      </c>
      <c r="C23" s="19">
        <v>2449122453.0799999</v>
      </c>
      <c r="D23" s="19">
        <v>38499391.32</v>
      </c>
      <c r="E23" s="19">
        <v>164806090.59999999</v>
      </c>
      <c r="F23" s="19">
        <v>166565.26</v>
      </c>
      <c r="G23" s="19">
        <v>132763745.53</v>
      </c>
      <c r="H23" s="19">
        <v>33770877.409999996</v>
      </c>
      <c r="I23" s="19">
        <v>2058532057.4000001</v>
      </c>
      <c r="J23" s="19">
        <v>41956504.659999996</v>
      </c>
      <c r="K23" s="19">
        <v>17126612.219999999</v>
      </c>
    </row>
    <row r="24" spans="1:11">
      <c r="A24" s="24" t="s">
        <v>42</v>
      </c>
      <c r="B24" s="19">
        <v>133995</v>
      </c>
      <c r="C24" s="19">
        <v>2343702784.6100001</v>
      </c>
      <c r="D24" s="19">
        <v>32086713.170000002</v>
      </c>
      <c r="E24" s="19">
        <v>164628904.55000001</v>
      </c>
      <c r="F24" s="19">
        <v>82477.52</v>
      </c>
      <c r="G24" s="19">
        <v>129343202.61</v>
      </c>
      <c r="H24" s="19">
        <v>29385928.620000001</v>
      </c>
      <c r="I24" s="19">
        <v>1958954481.6900001</v>
      </c>
      <c r="J24" s="19">
        <v>44208378.369999997</v>
      </c>
      <c r="K24" s="19">
        <v>17099411.25</v>
      </c>
    </row>
    <row r="25" spans="1:11">
      <c r="A25" s="24" t="s">
        <v>43</v>
      </c>
      <c r="B25" s="19">
        <v>120181</v>
      </c>
      <c r="C25" s="19">
        <v>2222217390.1999998</v>
      </c>
      <c r="D25" s="19">
        <v>27892486.66</v>
      </c>
      <c r="E25" s="19">
        <v>162407947.05000001</v>
      </c>
      <c r="F25" s="19">
        <v>143923.37</v>
      </c>
      <c r="G25" s="19">
        <v>124916221.73</v>
      </c>
      <c r="H25" s="19">
        <v>25427644.98</v>
      </c>
      <c r="I25" s="19">
        <v>1849282100.8199999</v>
      </c>
      <c r="J25" s="19">
        <v>43900900.340000004</v>
      </c>
      <c r="K25" s="19">
        <v>16138651.91</v>
      </c>
    </row>
    <row r="26" spans="1:11">
      <c r="A26" s="24" t="s">
        <v>44</v>
      </c>
      <c r="B26" s="19">
        <v>111006</v>
      </c>
      <c r="C26" s="19">
        <v>2163973292.8600001</v>
      </c>
      <c r="D26" s="19">
        <v>23740006.550000001</v>
      </c>
      <c r="E26" s="19">
        <v>163610514.53</v>
      </c>
      <c r="F26" s="19">
        <v>170578.41</v>
      </c>
      <c r="G26" s="19">
        <v>126485643.86</v>
      </c>
      <c r="H26" s="19">
        <v>23848978.16</v>
      </c>
      <c r="I26" s="19">
        <v>1788582487.4100001</v>
      </c>
      <c r="J26" s="19">
        <v>46157102.229999997</v>
      </c>
      <c r="K26" s="19">
        <v>15117988.26</v>
      </c>
    </row>
    <row r="27" spans="1:11">
      <c r="A27" s="24" t="s">
        <v>45</v>
      </c>
      <c r="B27" s="19">
        <v>188299</v>
      </c>
      <c r="C27" s="19">
        <v>3950027072.4299998</v>
      </c>
      <c r="D27" s="19">
        <v>35851816.530000001</v>
      </c>
      <c r="E27" s="19">
        <v>315090228.00999999</v>
      </c>
      <c r="F27" s="19">
        <v>336200.18</v>
      </c>
      <c r="G27" s="19">
        <v>234086961.63</v>
      </c>
      <c r="H27" s="19">
        <v>39825235.039999999</v>
      </c>
      <c r="I27" s="19">
        <v>3249361452.6399999</v>
      </c>
      <c r="J27" s="19">
        <v>84587689</v>
      </c>
      <c r="K27" s="19">
        <v>26739305.93</v>
      </c>
    </row>
    <row r="28" spans="1:11">
      <c r="A28" s="24" t="s">
        <v>46</v>
      </c>
      <c r="B28" s="19">
        <v>162006</v>
      </c>
      <c r="C28" s="19">
        <v>3722637037.9400001</v>
      </c>
      <c r="D28" s="19">
        <v>25045603.780000001</v>
      </c>
      <c r="E28" s="19">
        <v>307710896.95999998</v>
      </c>
      <c r="F28" s="19">
        <v>206092.66</v>
      </c>
      <c r="G28" s="19">
        <v>224210558.09999999</v>
      </c>
      <c r="H28" s="19">
        <v>32205786.609999999</v>
      </c>
      <c r="I28" s="19">
        <v>3054033204.7800002</v>
      </c>
      <c r="J28" s="19">
        <v>84620580.909999996</v>
      </c>
      <c r="K28" s="19">
        <v>19649917.920000002</v>
      </c>
    </row>
    <row r="29" spans="1:11">
      <c r="A29" s="24" t="s">
        <v>47</v>
      </c>
      <c r="B29" s="19">
        <v>139325</v>
      </c>
      <c r="C29" s="19">
        <v>3479872695.8600001</v>
      </c>
      <c r="D29" s="19">
        <v>17440937.309999999</v>
      </c>
      <c r="E29" s="19">
        <v>290460790.26999998</v>
      </c>
      <c r="F29" s="19">
        <v>243322.17</v>
      </c>
      <c r="G29" s="19">
        <v>214566499.66999999</v>
      </c>
      <c r="H29" s="19">
        <v>27566791.640000001</v>
      </c>
      <c r="I29" s="19">
        <v>2847280286.8200002</v>
      </c>
      <c r="J29" s="19">
        <v>86398909.269999996</v>
      </c>
      <c r="K29" s="19">
        <v>13356096.02</v>
      </c>
    </row>
    <row r="30" spans="1:11">
      <c r="A30" s="24" t="s">
        <v>48</v>
      </c>
      <c r="B30" s="19">
        <v>116449</v>
      </c>
      <c r="C30" s="19">
        <v>3141039524.5700002</v>
      </c>
      <c r="D30" s="19">
        <v>12882978.43</v>
      </c>
      <c r="E30" s="19">
        <v>277302824.41000003</v>
      </c>
      <c r="F30" s="19">
        <v>242479.72</v>
      </c>
      <c r="G30" s="19">
        <v>203255952.59</v>
      </c>
      <c r="H30" s="19">
        <v>21790991.739999998</v>
      </c>
      <c r="I30" s="19">
        <v>2542485876.5300002</v>
      </c>
      <c r="J30" s="19">
        <v>85343893.810000002</v>
      </c>
      <c r="K30" s="19">
        <v>10617505.77</v>
      </c>
    </row>
    <row r="31" spans="1:11">
      <c r="A31" s="24" t="s">
        <v>49</v>
      </c>
      <c r="B31" s="19">
        <v>101976</v>
      </c>
      <c r="C31" s="19">
        <v>2954713966.9499998</v>
      </c>
      <c r="D31" s="19">
        <v>9283227.1400000006</v>
      </c>
      <c r="E31" s="19">
        <v>260324372.13999999</v>
      </c>
      <c r="F31" s="19">
        <v>255661.29</v>
      </c>
      <c r="G31" s="19">
        <v>193531365.38999999</v>
      </c>
      <c r="H31" s="19">
        <v>17180049.149999999</v>
      </c>
      <c r="I31" s="19">
        <v>2390465390.0799999</v>
      </c>
      <c r="J31" s="19">
        <v>84973904.930000007</v>
      </c>
      <c r="K31" s="19">
        <v>7983223.9699999997</v>
      </c>
    </row>
    <row r="32" spans="1:11">
      <c r="A32" s="24" t="s">
        <v>50</v>
      </c>
      <c r="B32" s="19">
        <v>129171</v>
      </c>
      <c r="C32" s="19">
        <v>4064313250</v>
      </c>
      <c r="D32" s="19">
        <v>10222635.24</v>
      </c>
      <c r="E32" s="19">
        <v>351778107.00999999</v>
      </c>
      <c r="F32" s="19">
        <v>391946.07</v>
      </c>
      <c r="G32" s="19">
        <v>264296441.13</v>
      </c>
      <c r="H32" s="19">
        <v>20695971.84</v>
      </c>
      <c r="I32" s="19">
        <v>3295914674.1999998</v>
      </c>
      <c r="J32" s="19">
        <v>122632060.17</v>
      </c>
      <c r="K32" s="19">
        <v>8604049.5800000001</v>
      </c>
    </row>
    <row r="33" spans="1:11">
      <c r="A33" s="24" t="s">
        <v>51</v>
      </c>
      <c r="B33" s="19">
        <v>109036</v>
      </c>
      <c r="C33" s="19">
        <v>3756748840.5300002</v>
      </c>
      <c r="D33" s="19">
        <v>6700863.0899999999</v>
      </c>
      <c r="E33" s="19">
        <v>321349101.75</v>
      </c>
      <c r="F33" s="19">
        <v>376485.79</v>
      </c>
      <c r="G33" s="19">
        <v>234853783.66999999</v>
      </c>
      <c r="H33" s="19">
        <v>15639621.939999999</v>
      </c>
      <c r="I33" s="19">
        <v>3055948821.0799999</v>
      </c>
      <c r="J33" s="19">
        <v>122268994.48999999</v>
      </c>
      <c r="K33" s="19">
        <v>6312031.8099999996</v>
      </c>
    </row>
    <row r="34" spans="1:11">
      <c r="A34" s="24" t="s">
        <v>52</v>
      </c>
      <c r="B34" s="19">
        <v>91266</v>
      </c>
      <c r="C34" s="19">
        <v>3418264946.4699998</v>
      </c>
      <c r="D34" s="19">
        <v>5199394.08</v>
      </c>
      <c r="E34" s="19">
        <v>289369729.56</v>
      </c>
      <c r="F34" s="19">
        <v>420671.99</v>
      </c>
      <c r="G34" s="19">
        <v>215801258.99000001</v>
      </c>
      <c r="H34" s="19">
        <v>12573267.24</v>
      </c>
      <c r="I34" s="19">
        <v>2777087543.3499999</v>
      </c>
      <c r="J34" s="19">
        <v>116918515.92</v>
      </c>
      <c r="K34" s="19">
        <v>6093959.4199999999</v>
      </c>
    </row>
    <row r="35" spans="1:11">
      <c r="A35" s="24" t="s">
        <v>53</v>
      </c>
      <c r="B35" s="19">
        <v>75905</v>
      </c>
      <c r="C35" s="19">
        <v>3070391067.6100001</v>
      </c>
      <c r="D35" s="19">
        <v>3592940.61</v>
      </c>
      <c r="E35" s="19">
        <v>263152445.33000001</v>
      </c>
      <c r="F35" s="19">
        <v>356457.73</v>
      </c>
      <c r="G35" s="19">
        <v>187611223.37</v>
      </c>
      <c r="H35" s="19">
        <v>9976696.5899999999</v>
      </c>
      <c r="I35" s="19">
        <v>2490584145.46</v>
      </c>
      <c r="J35" s="19">
        <v>115005919.05</v>
      </c>
      <c r="K35" s="19">
        <v>3704180.08</v>
      </c>
    </row>
    <row r="36" spans="1:11">
      <c r="A36" s="24" t="s">
        <v>54</v>
      </c>
      <c r="B36" s="19">
        <v>61977</v>
      </c>
      <c r="C36" s="19">
        <v>2692642568.6799998</v>
      </c>
      <c r="D36" s="19">
        <v>2938889.36</v>
      </c>
      <c r="E36" s="19">
        <v>239739931.30000001</v>
      </c>
      <c r="F36" s="19">
        <v>323899.45</v>
      </c>
      <c r="G36" s="19">
        <v>168813735.97999999</v>
      </c>
      <c r="H36" s="19">
        <v>7660628.79</v>
      </c>
      <c r="I36" s="19">
        <v>2165166831.25</v>
      </c>
      <c r="J36" s="19">
        <v>107689808.37</v>
      </c>
      <c r="K36" s="19">
        <v>3247733.54</v>
      </c>
    </row>
    <row r="37" spans="1:11">
      <c r="A37" s="24" t="s">
        <v>55</v>
      </c>
      <c r="B37" s="19">
        <v>78066</v>
      </c>
      <c r="C37" s="19">
        <v>3697820802.9099998</v>
      </c>
      <c r="D37" s="19">
        <v>3075996.25</v>
      </c>
      <c r="E37" s="19">
        <v>336248850.79000002</v>
      </c>
      <c r="F37" s="19">
        <v>661434.74</v>
      </c>
      <c r="G37" s="19">
        <v>244771802.94</v>
      </c>
      <c r="H37" s="19">
        <v>9025508.4000000004</v>
      </c>
      <c r="I37" s="19">
        <v>2928461342.2600002</v>
      </c>
      <c r="J37" s="19">
        <v>174556921.96000001</v>
      </c>
      <c r="K37" s="19">
        <v>4094941.82</v>
      </c>
    </row>
    <row r="38" spans="1:11">
      <c r="A38" s="24" t="s">
        <v>56</v>
      </c>
      <c r="B38" s="19">
        <v>54454</v>
      </c>
      <c r="C38" s="19">
        <v>2850543442.77</v>
      </c>
      <c r="D38" s="19">
        <v>2082943.58</v>
      </c>
      <c r="E38" s="19">
        <v>273142612.31</v>
      </c>
      <c r="F38" s="19">
        <v>328298.84000000003</v>
      </c>
      <c r="G38" s="19">
        <v>203751828.84999999</v>
      </c>
      <c r="H38" s="19">
        <v>6295025.8200000003</v>
      </c>
      <c r="I38" s="19">
        <v>2202602480.7800002</v>
      </c>
      <c r="J38" s="19">
        <v>160977846.72999999</v>
      </c>
      <c r="K38" s="19">
        <v>3445349.44</v>
      </c>
    </row>
    <row r="39" spans="1:11">
      <c r="A39" s="24" t="s">
        <v>57</v>
      </c>
      <c r="B39" s="19">
        <v>37882</v>
      </c>
      <c r="C39" s="19">
        <v>2172823569.21</v>
      </c>
      <c r="D39" s="19">
        <v>1202059.21</v>
      </c>
      <c r="E39" s="19">
        <v>223797650.71000001</v>
      </c>
      <c r="F39" s="19">
        <v>310048.11</v>
      </c>
      <c r="G39" s="19">
        <v>174759943.68000001</v>
      </c>
      <c r="H39" s="19">
        <v>4974639.57</v>
      </c>
      <c r="I39" s="19">
        <v>1620256999.8699999</v>
      </c>
      <c r="J39" s="19">
        <v>146057475.00999999</v>
      </c>
      <c r="K39" s="19">
        <v>2666812.2599999998</v>
      </c>
    </row>
    <row r="40" spans="1:11">
      <c r="A40" s="24" t="s">
        <v>58</v>
      </c>
      <c r="B40" s="19">
        <v>26767</v>
      </c>
      <c r="C40" s="19">
        <v>1669216282.5799999</v>
      </c>
      <c r="D40" s="19">
        <v>1064921.8700000001</v>
      </c>
      <c r="E40" s="19">
        <v>186957303.34999999</v>
      </c>
      <c r="F40" s="19">
        <v>605734.75</v>
      </c>
      <c r="G40" s="19">
        <v>145446408.41999999</v>
      </c>
      <c r="H40" s="19">
        <v>3218973.26</v>
      </c>
      <c r="I40" s="19">
        <v>1194296473.3299999</v>
      </c>
      <c r="J40" s="19">
        <v>135920341.19999999</v>
      </c>
      <c r="K40" s="19">
        <v>2771048.27</v>
      </c>
    </row>
    <row r="41" spans="1:11">
      <c r="A41" s="24" t="s">
        <v>59</v>
      </c>
      <c r="B41" s="19">
        <v>19895</v>
      </c>
      <c r="C41" s="19">
        <v>1340701026.5999999</v>
      </c>
      <c r="D41" s="19">
        <v>725361.9</v>
      </c>
      <c r="E41" s="19">
        <v>156269577.27000001</v>
      </c>
      <c r="F41" s="19">
        <v>205912.82</v>
      </c>
      <c r="G41" s="19">
        <v>126054034.68000001</v>
      </c>
      <c r="H41" s="19">
        <v>2185080.81</v>
      </c>
      <c r="I41" s="19">
        <v>930610405.52999997</v>
      </c>
      <c r="J41" s="19">
        <v>123364939.13</v>
      </c>
      <c r="K41" s="19">
        <v>2011076.36</v>
      </c>
    </row>
    <row r="42" spans="1:11">
      <c r="A42" s="24" t="s">
        <v>60</v>
      </c>
      <c r="B42" s="19">
        <v>15128</v>
      </c>
      <c r="C42" s="19">
        <v>1094978138.9100001</v>
      </c>
      <c r="D42" s="19">
        <v>524715.25</v>
      </c>
      <c r="E42" s="19">
        <v>128804461.55</v>
      </c>
      <c r="F42" s="19">
        <v>170751.1</v>
      </c>
      <c r="G42" s="19">
        <v>109345339.41</v>
      </c>
      <c r="H42" s="19">
        <v>1692705.44</v>
      </c>
      <c r="I42" s="19">
        <v>737801087.87</v>
      </c>
      <c r="J42" s="19">
        <v>114965912.02</v>
      </c>
      <c r="K42" s="19">
        <v>2197881.52</v>
      </c>
    </row>
    <row r="43" spans="1:11">
      <c r="A43" s="24" t="s">
        <v>61</v>
      </c>
      <c r="B43" s="19">
        <v>11585</v>
      </c>
      <c r="C43" s="19">
        <v>896653120.85000002</v>
      </c>
      <c r="D43" s="19">
        <v>368181.79</v>
      </c>
      <c r="E43" s="19">
        <v>106992040.41</v>
      </c>
      <c r="F43" s="19">
        <v>85789.98</v>
      </c>
      <c r="G43" s="19">
        <v>93335258.290000007</v>
      </c>
      <c r="H43" s="19">
        <v>1338283.3999999999</v>
      </c>
      <c r="I43" s="19">
        <v>590955585.02999997</v>
      </c>
      <c r="J43" s="19">
        <v>102071663.87</v>
      </c>
      <c r="K43" s="19">
        <v>1874499.87</v>
      </c>
    </row>
    <row r="44" spans="1:11">
      <c r="A44" s="24" t="s">
        <v>62</v>
      </c>
      <c r="B44" s="19">
        <v>9091</v>
      </c>
      <c r="C44" s="19">
        <v>749378575.15999997</v>
      </c>
      <c r="D44" s="19">
        <v>368988.86</v>
      </c>
      <c r="E44" s="19">
        <v>93996801.159999996</v>
      </c>
      <c r="F44" s="19">
        <v>273195.73</v>
      </c>
      <c r="G44" s="19">
        <v>81395873.650000006</v>
      </c>
      <c r="H44" s="19">
        <v>782051.63</v>
      </c>
      <c r="I44" s="19">
        <v>478822692.52999997</v>
      </c>
      <c r="J44" s="19">
        <v>92600804.549999997</v>
      </c>
      <c r="K44" s="19">
        <v>1507155.91</v>
      </c>
    </row>
    <row r="45" spans="1:11">
      <c r="A45" s="24" t="s">
        <v>63</v>
      </c>
      <c r="B45" s="19">
        <v>7227</v>
      </c>
      <c r="C45" s="19">
        <v>631533113.32000005</v>
      </c>
      <c r="D45" s="19">
        <v>278380.24</v>
      </c>
      <c r="E45" s="19">
        <v>80112722.840000004</v>
      </c>
      <c r="F45" s="19">
        <v>273409.07</v>
      </c>
      <c r="G45" s="19">
        <v>72283199.469999999</v>
      </c>
      <c r="H45" s="19">
        <v>825486.36</v>
      </c>
      <c r="I45" s="19">
        <v>389605994.74000001</v>
      </c>
      <c r="J45" s="19">
        <v>87227513.930000007</v>
      </c>
      <c r="K45" s="19">
        <v>1204786.9099999999</v>
      </c>
    </row>
    <row r="46" spans="1:11">
      <c r="A46" s="24" t="s">
        <v>64</v>
      </c>
      <c r="B46" s="19">
        <v>5899</v>
      </c>
      <c r="C46" s="19">
        <v>545314115</v>
      </c>
      <c r="D46" s="19">
        <v>136572.59</v>
      </c>
      <c r="E46" s="19">
        <v>69813580.099999994</v>
      </c>
      <c r="F46" s="19">
        <v>16019.21</v>
      </c>
      <c r="G46" s="19">
        <v>68157027.409999996</v>
      </c>
      <c r="H46" s="19">
        <v>626801.18000000005</v>
      </c>
      <c r="I46" s="19">
        <v>331917978.61000001</v>
      </c>
      <c r="J46" s="19">
        <v>74150865.989999995</v>
      </c>
      <c r="K46" s="19">
        <v>631842.5</v>
      </c>
    </row>
    <row r="47" spans="1:11">
      <c r="A47" s="24" t="s">
        <v>65</v>
      </c>
      <c r="B47" s="19">
        <v>4792</v>
      </c>
      <c r="C47" s="19">
        <v>466891651.20999998</v>
      </c>
      <c r="D47" s="19">
        <v>171139.68</v>
      </c>
      <c r="E47" s="19">
        <v>61153180.450000003</v>
      </c>
      <c r="F47" s="19">
        <v>144766.64000000001</v>
      </c>
      <c r="G47" s="19">
        <v>56376946.689999998</v>
      </c>
      <c r="H47" s="19">
        <v>664508.48</v>
      </c>
      <c r="I47" s="19">
        <v>276825952.02999997</v>
      </c>
      <c r="J47" s="19">
        <v>70544120.790000007</v>
      </c>
      <c r="K47" s="19">
        <v>1182176.1299999999</v>
      </c>
    </row>
    <row r="48" spans="1:11">
      <c r="A48" s="24" t="s">
        <v>67</v>
      </c>
      <c r="B48" s="19">
        <v>7346</v>
      </c>
      <c r="C48" s="19">
        <v>768773043.20000005</v>
      </c>
      <c r="D48" s="19">
        <v>221288.38</v>
      </c>
      <c r="E48" s="19">
        <v>98640682.439999998</v>
      </c>
      <c r="F48" s="19">
        <v>173977.32</v>
      </c>
      <c r="G48" s="19">
        <v>98502297.760000005</v>
      </c>
      <c r="H48" s="19">
        <v>1004768.33</v>
      </c>
      <c r="I48" s="19">
        <v>445440375.35000002</v>
      </c>
      <c r="J48" s="19">
        <v>122936976.01000001</v>
      </c>
      <c r="K48" s="19">
        <v>2073965.99</v>
      </c>
    </row>
    <row r="49" spans="1:11">
      <c r="A49" s="24" t="s">
        <v>68</v>
      </c>
      <c r="B49" s="19">
        <v>5038</v>
      </c>
      <c r="C49" s="19">
        <v>577704835.35000002</v>
      </c>
      <c r="D49" s="19">
        <v>159059.21</v>
      </c>
      <c r="E49" s="19">
        <v>77195640.090000004</v>
      </c>
      <c r="F49" s="19">
        <v>87347.520000000004</v>
      </c>
      <c r="G49" s="19">
        <v>74005949.569999993</v>
      </c>
      <c r="H49" s="19">
        <v>843507.68</v>
      </c>
      <c r="I49" s="19">
        <v>330818418.13</v>
      </c>
      <c r="J49" s="19">
        <v>92461706.260000005</v>
      </c>
      <c r="K49" s="19">
        <v>2292266.1</v>
      </c>
    </row>
    <row r="50" spans="1:11">
      <c r="A50" s="24" t="s">
        <v>69</v>
      </c>
      <c r="B50" s="19">
        <v>3380</v>
      </c>
      <c r="C50" s="19">
        <v>421673412.89999998</v>
      </c>
      <c r="D50" s="19">
        <v>51993.32</v>
      </c>
      <c r="E50" s="19">
        <v>62164457.799999997</v>
      </c>
      <c r="F50" s="19">
        <v>91809.69</v>
      </c>
      <c r="G50" s="19">
        <v>53194485.840000004</v>
      </c>
      <c r="H50" s="19">
        <v>325466.61</v>
      </c>
      <c r="I50" s="19">
        <v>230572932.05000001</v>
      </c>
      <c r="J50" s="19">
        <v>73115597.810000002</v>
      </c>
      <c r="K50" s="19">
        <v>2208663.1</v>
      </c>
    </row>
    <row r="51" spans="1:11">
      <c r="A51" s="24" t="s">
        <v>70</v>
      </c>
      <c r="B51" s="19">
        <v>2565</v>
      </c>
      <c r="C51" s="19">
        <v>345448728.30000001</v>
      </c>
      <c r="D51" s="19">
        <v>93746.76</v>
      </c>
      <c r="E51" s="19">
        <v>50009912.119999997</v>
      </c>
      <c r="F51" s="19">
        <v>128344.07</v>
      </c>
      <c r="G51" s="19">
        <v>46508393.43</v>
      </c>
      <c r="H51" s="19">
        <v>220669.55</v>
      </c>
      <c r="I51" s="19">
        <v>179471879.75999999</v>
      </c>
      <c r="J51" s="19">
        <v>67446057.159999996</v>
      </c>
      <c r="K51" s="19">
        <v>1663472.21</v>
      </c>
    </row>
    <row r="52" spans="1:11">
      <c r="A52" s="24" t="s">
        <v>71</v>
      </c>
      <c r="B52" s="19">
        <v>1873</v>
      </c>
      <c r="C52" s="19">
        <v>271076124.74000001</v>
      </c>
      <c r="D52" s="19">
        <v>125786.89</v>
      </c>
      <c r="E52" s="19">
        <v>41131128.469999999</v>
      </c>
      <c r="F52" s="19">
        <v>98057.48</v>
      </c>
      <c r="G52" s="19">
        <v>38574081.770000003</v>
      </c>
      <c r="H52" s="19">
        <v>411878.93</v>
      </c>
      <c r="I52" s="19">
        <v>136117464.41999999</v>
      </c>
      <c r="J52" s="19">
        <v>53216266.759999998</v>
      </c>
      <c r="K52" s="19">
        <v>1527246.91</v>
      </c>
    </row>
    <row r="53" spans="1:11">
      <c r="A53" s="24" t="s">
        <v>72</v>
      </c>
      <c r="B53" s="19">
        <v>1344</v>
      </c>
      <c r="C53" s="19">
        <v>208059640.50999999</v>
      </c>
      <c r="D53" s="19">
        <v>10331.879999999999</v>
      </c>
      <c r="E53" s="19">
        <v>33200062.440000001</v>
      </c>
      <c r="F53" s="19">
        <v>44298.57</v>
      </c>
      <c r="G53" s="19">
        <v>30538987.350000001</v>
      </c>
      <c r="H53" s="19">
        <v>180941.31</v>
      </c>
      <c r="I53" s="19">
        <v>100558835.39</v>
      </c>
      <c r="J53" s="19">
        <v>41801313.939999998</v>
      </c>
      <c r="K53" s="19">
        <v>1735201.51</v>
      </c>
    </row>
    <row r="54" spans="1:11">
      <c r="A54" s="24" t="s">
        <v>73</v>
      </c>
      <c r="B54" s="19">
        <v>1094</v>
      </c>
      <c r="C54" s="19">
        <v>180178910.59</v>
      </c>
      <c r="D54" s="19">
        <v>25629.83</v>
      </c>
      <c r="E54" s="19">
        <v>26728062.300000001</v>
      </c>
      <c r="F54" s="19">
        <v>318664.17</v>
      </c>
      <c r="G54" s="19">
        <v>29492835.260000002</v>
      </c>
      <c r="H54" s="19">
        <v>201105.48</v>
      </c>
      <c r="I54" s="19">
        <v>87863946.200000003</v>
      </c>
      <c r="J54" s="19">
        <v>34686750.229999997</v>
      </c>
      <c r="K54" s="19">
        <v>887546.95</v>
      </c>
    </row>
    <row r="55" spans="1:11">
      <c r="A55" s="24" t="s">
        <v>74</v>
      </c>
      <c r="B55" s="19">
        <v>893</v>
      </c>
      <c r="C55" s="19">
        <v>156009154.90000001</v>
      </c>
      <c r="D55" s="19">
        <v>9368.02</v>
      </c>
      <c r="E55" s="19">
        <v>25000198.859999999</v>
      </c>
      <c r="F55" s="19">
        <v>47217.21</v>
      </c>
      <c r="G55" s="19">
        <v>23277988.75</v>
      </c>
      <c r="H55" s="19">
        <v>130636.23</v>
      </c>
      <c r="I55" s="19">
        <v>74830297.680000007</v>
      </c>
      <c r="J55" s="19">
        <v>31772255.399999999</v>
      </c>
      <c r="K55" s="19">
        <v>950560.77</v>
      </c>
    </row>
    <row r="56" spans="1:11">
      <c r="A56" s="24" t="s">
        <v>75</v>
      </c>
      <c r="B56" s="19">
        <v>1283</v>
      </c>
      <c r="C56" s="19">
        <v>242569809.99000001</v>
      </c>
      <c r="D56" s="19">
        <v>119540.75</v>
      </c>
      <c r="E56" s="19">
        <v>39002638.799999997</v>
      </c>
      <c r="F56" s="19">
        <v>162462.54</v>
      </c>
      <c r="G56" s="19">
        <v>38842420.759999998</v>
      </c>
      <c r="H56" s="19">
        <v>84735.9</v>
      </c>
      <c r="I56" s="19">
        <v>109443352.23999999</v>
      </c>
      <c r="J56" s="19">
        <v>52264585.340000004</v>
      </c>
      <c r="K56" s="19">
        <v>2769614.41</v>
      </c>
    </row>
    <row r="57" spans="1:11">
      <c r="A57" s="24" t="s">
        <v>76</v>
      </c>
      <c r="B57" s="19">
        <v>846</v>
      </c>
      <c r="C57" s="19">
        <v>177133729.78999999</v>
      </c>
      <c r="D57" s="19">
        <v>41756.300000000003</v>
      </c>
      <c r="E57" s="19">
        <v>28808946.510000002</v>
      </c>
      <c r="F57" s="19"/>
      <c r="G57" s="19">
        <v>27715353.16</v>
      </c>
      <c r="H57" s="19">
        <v>57692.5</v>
      </c>
      <c r="I57" s="19">
        <v>79988231.909999996</v>
      </c>
      <c r="J57" s="19">
        <v>37495487.509999998</v>
      </c>
      <c r="K57" s="19">
        <v>3068018.2</v>
      </c>
    </row>
    <row r="58" spans="1:11">
      <c r="A58" s="24" t="s">
        <v>77</v>
      </c>
      <c r="B58" s="19">
        <v>857</v>
      </c>
      <c r="C58" s="19">
        <v>200181473.03999999</v>
      </c>
      <c r="D58" s="19">
        <v>6482.96</v>
      </c>
      <c r="E58" s="19">
        <v>33725686.880000003</v>
      </c>
      <c r="F58" s="19">
        <v>107033.88</v>
      </c>
      <c r="G58" s="19">
        <v>30630251.850000001</v>
      </c>
      <c r="H58" s="19">
        <v>133379.69</v>
      </c>
      <c r="I58" s="19">
        <v>92892839.019999996</v>
      </c>
      <c r="J58" s="19">
        <v>38909014.530000001</v>
      </c>
      <c r="K58" s="19">
        <v>3783267.19</v>
      </c>
    </row>
    <row r="59" spans="1:11">
      <c r="A59" s="24" t="s">
        <v>78</v>
      </c>
      <c r="B59" s="19">
        <v>496</v>
      </c>
      <c r="C59" s="19">
        <v>130907465.56</v>
      </c>
      <c r="D59" s="19">
        <v>16135.71</v>
      </c>
      <c r="E59" s="19">
        <v>19600245.710000001</v>
      </c>
      <c r="F59" s="19">
        <v>77368.03</v>
      </c>
      <c r="G59" s="19">
        <v>19347512.640000001</v>
      </c>
      <c r="H59" s="19">
        <v>39076.9</v>
      </c>
      <c r="I59" s="19">
        <v>65429776.490000002</v>
      </c>
      <c r="J59" s="19">
        <v>23063426.82</v>
      </c>
      <c r="K59" s="19">
        <v>3350058.97</v>
      </c>
    </row>
    <row r="60" spans="1:11">
      <c r="A60" s="24" t="s">
        <v>79</v>
      </c>
      <c r="B60" s="19">
        <v>324</v>
      </c>
      <c r="C60" s="19">
        <v>95375208.379999995</v>
      </c>
      <c r="D60" s="19">
        <v>6700.49</v>
      </c>
      <c r="E60" s="19">
        <v>16044914.449999999</v>
      </c>
      <c r="F60" s="19"/>
      <c r="G60" s="19">
        <v>13384087.460000001</v>
      </c>
      <c r="H60" s="19">
        <v>26000.83</v>
      </c>
      <c r="I60" s="19">
        <v>42270853.979999997</v>
      </c>
      <c r="J60" s="19">
        <v>19979261.579999998</v>
      </c>
      <c r="K60" s="19">
        <v>3670090.08</v>
      </c>
    </row>
    <row r="61" spans="1:11">
      <c r="A61" s="24" t="s">
        <v>80</v>
      </c>
      <c r="B61" s="19">
        <v>243</v>
      </c>
      <c r="C61" s="19">
        <v>78716403.400000006</v>
      </c>
      <c r="D61" s="19">
        <v>17718.349999999999</v>
      </c>
      <c r="E61" s="19">
        <v>13415472.960000001</v>
      </c>
      <c r="F61" s="19">
        <v>3.63</v>
      </c>
      <c r="G61" s="19">
        <v>9469013.6500000004</v>
      </c>
      <c r="H61" s="19">
        <v>12364.8</v>
      </c>
      <c r="I61" s="19">
        <v>39738899.560000002</v>
      </c>
      <c r="J61" s="19">
        <v>14982619.189999999</v>
      </c>
      <c r="K61" s="19">
        <v>1098029.6100000001</v>
      </c>
    </row>
    <row r="62" spans="1:11">
      <c r="A62" s="24" t="s">
        <v>81</v>
      </c>
      <c r="B62" s="19">
        <v>153</v>
      </c>
      <c r="C62" s="19">
        <v>54232474.020000003</v>
      </c>
      <c r="D62" s="19"/>
      <c r="E62" s="19">
        <v>9630935.3699999992</v>
      </c>
      <c r="F62" s="19"/>
      <c r="G62" s="19">
        <v>9460048.4600000009</v>
      </c>
      <c r="H62" s="19">
        <v>25956.19</v>
      </c>
      <c r="I62" s="19">
        <v>24832721.469999999</v>
      </c>
      <c r="J62" s="19">
        <v>9238587.9100000001</v>
      </c>
      <c r="K62" s="19">
        <v>1044224.62</v>
      </c>
    </row>
    <row r="63" spans="1:11">
      <c r="A63" s="24" t="s">
        <v>82</v>
      </c>
      <c r="B63" s="19">
        <v>133</v>
      </c>
      <c r="C63" s="19">
        <v>51075729.530000001</v>
      </c>
      <c r="D63" s="19"/>
      <c r="E63" s="19">
        <v>7584605.7999999998</v>
      </c>
      <c r="F63" s="19">
        <v>19897.419999999998</v>
      </c>
      <c r="G63" s="19">
        <v>4194237.91</v>
      </c>
      <c r="H63" s="19">
        <v>6086.59</v>
      </c>
      <c r="I63" s="19">
        <v>28080764.510000002</v>
      </c>
      <c r="J63" s="19">
        <v>9826240.1600000001</v>
      </c>
      <c r="K63" s="19">
        <v>1363897.14</v>
      </c>
    </row>
    <row r="64" spans="1:11">
      <c r="A64" s="24" t="s">
        <v>83</v>
      </c>
      <c r="B64" s="19">
        <v>165</v>
      </c>
      <c r="C64" s="19">
        <v>69761399.450000003</v>
      </c>
      <c r="D64" s="19"/>
      <c r="E64" s="19">
        <v>7516948.2199999997</v>
      </c>
      <c r="F64" s="19">
        <v>28302.57</v>
      </c>
      <c r="G64" s="19">
        <v>8424764.5399999991</v>
      </c>
      <c r="H64" s="19">
        <v>7919.56</v>
      </c>
      <c r="I64" s="19">
        <v>34594030.079999998</v>
      </c>
      <c r="J64" s="19">
        <v>15581382.6</v>
      </c>
      <c r="K64" s="19">
        <v>3608051.88</v>
      </c>
    </row>
    <row r="65" spans="1:11">
      <c r="A65" s="24" t="s">
        <v>84</v>
      </c>
      <c r="B65" s="19">
        <v>75</v>
      </c>
      <c r="C65" s="19">
        <v>35233249.210000001</v>
      </c>
      <c r="D65" s="19"/>
      <c r="E65" s="19">
        <v>5285665.1500000004</v>
      </c>
      <c r="F65" s="19"/>
      <c r="G65" s="19">
        <v>6046493.2300000004</v>
      </c>
      <c r="H65" s="19">
        <v>3565.17</v>
      </c>
      <c r="I65" s="19">
        <v>14251361.07</v>
      </c>
      <c r="J65" s="19">
        <v>7199070.4800000004</v>
      </c>
      <c r="K65" s="19">
        <v>2447094.11</v>
      </c>
    </row>
    <row r="66" spans="1:11">
      <c r="A66" s="24" t="s">
        <v>85</v>
      </c>
      <c r="B66" s="19">
        <v>57</v>
      </c>
      <c r="C66" s="19">
        <v>29884703.460000001</v>
      </c>
      <c r="D66" s="19">
        <v>134.36000000000001</v>
      </c>
      <c r="E66" s="19">
        <v>2873571.73</v>
      </c>
      <c r="F66" s="19"/>
      <c r="G66" s="19">
        <v>2724844.71</v>
      </c>
      <c r="H66" s="19">
        <v>1000.93</v>
      </c>
      <c r="I66" s="19">
        <v>16671189.289999999</v>
      </c>
      <c r="J66" s="19">
        <v>4676164.16</v>
      </c>
      <c r="K66" s="19">
        <v>2937932.64</v>
      </c>
    </row>
    <row r="67" spans="1:11">
      <c r="A67" s="24" t="s">
        <v>86</v>
      </c>
      <c r="B67" s="19">
        <v>25</v>
      </c>
      <c r="C67" s="19">
        <v>14296038.310000001</v>
      </c>
      <c r="D67" s="19"/>
      <c r="E67" s="19">
        <v>1697583.77</v>
      </c>
      <c r="F67" s="19"/>
      <c r="G67" s="19">
        <v>3045388.64</v>
      </c>
      <c r="H67" s="19">
        <v>1871.73</v>
      </c>
      <c r="I67" s="19">
        <v>7434050</v>
      </c>
      <c r="J67" s="19">
        <v>1548434.86</v>
      </c>
      <c r="K67" s="19">
        <v>568709.31000000006</v>
      </c>
    </row>
    <row r="68" spans="1:11">
      <c r="A68" s="24" t="s">
        <v>87</v>
      </c>
      <c r="B68" s="19">
        <v>24</v>
      </c>
      <c r="C68" s="19">
        <v>14978950.48</v>
      </c>
      <c r="D68" s="19"/>
      <c r="E68" s="19">
        <v>2180386.65</v>
      </c>
      <c r="F68" s="19"/>
      <c r="G68" s="19">
        <v>715273.16</v>
      </c>
      <c r="H68" s="19">
        <v>823.2</v>
      </c>
      <c r="I68" s="19">
        <v>6675482.3499999996</v>
      </c>
      <c r="J68" s="19">
        <v>4788368.5599999996</v>
      </c>
      <c r="K68" s="19">
        <v>618616.56000000006</v>
      </c>
    </row>
    <row r="69" spans="1:11">
      <c r="A69" s="24" t="s">
        <v>88</v>
      </c>
      <c r="B69" s="19">
        <v>21</v>
      </c>
      <c r="C69" s="19">
        <v>14147078.640000001</v>
      </c>
      <c r="D69" s="19"/>
      <c r="E69" s="19">
        <v>2486860.7400000002</v>
      </c>
      <c r="F69" s="19"/>
      <c r="G69" s="19">
        <v>3750389.58</v>
      </c>
      <c r="H69" s="19">
        <v>313.26</v>
      </c>
      <c r="I69" s="19">
        <v>2406618.59</v>
      </c>
      <c r="J69" s="19">
        <v>4434743.6500000004</v>
      </c>
      <c r="K69" s="19">
        <v>1068152.82</v>
      </c>
    </row>
    <row r="70" spans="1:11">
      <c r="A70" s="24" t="s">
        <v>89</v>
      </c>
      <c r="B70" s="19">
        <v>31</v>
      </c>
      <c r="C70" s="19">
        <v>22966791.829999998</v>
      </c>
      <c r="D70" s="19"/>
      <c r="E70" s="19">
        <v>3646032.94</v>
      </c>
      <c r="F70" s="19"/>
      <c r="G70" s="19">
        <v>1346241.89</v>
      </c>
      <c r="H70" s="19">
        <v>3526.59</v>
      </c>
      <c r="I70" s="19">
        <v>8425551.8100000005</v>
      </c>
      <c r="J70" s="19">
        <v>7499243.9100000001</v>
      </c>
      <c r="K70" s="19">
        <v>2046194.69</v>
      </c>
    </row>
    <row r="71" spans="1:11">
      <c r="A71" s="24" t="s">
        <v>90</v>
      </c>
      <c r="B71" s="19">
        <v>22</v>
      </c>
      <c r="C71" s="19">
        <v>18708066.149999999</v>
      </c>
      <c r="D71" s="19"/>
      <c r="E71" s="19">
        <v>949107.84</v>
      </c>
      <c r="F71" s="19"/>
      <c r="G71" s="19">
        <v>2936136.25</v>
      </c>
      <c r="H71" s="19">
        <v>169.85</v>
      </c>
      <c r="I71" s="19">
        <v>10702501.539999999</v>
      </c>
      <c r="J71" s="19">
        <v>1678823.35</v>
      </c>
      <c r="K71" s="19">
        <v>2441327.3199999998</v>
      </c>
    </row>
    <row r="72" spans="1:11">
      <c r="A72" s="24" t="s">
        <v>91</v>
      </c>
      <c r="B72" s="19">
        <v>53</v>
      </c>
      <c r="C72" s="19">
        <v>74043577.269999996</v>
      </c>
      <c r="D72" s="19"/>
      <c r="E72" s="19">
        <v>11905340.890000001</v>
      </c>
      <c r="F72" s="19">
        <v>4896557.8099999996</v>
      </c>
      <c r="G72" s="19">
        <v>677772.42</v>
      </c>
      <c r="H72" s="19">
        <v>20987.8</v>
      </c>
      <c r="I72" s="19">
        <v>42881668.740000002</v>
      </c>
      <c r="J72" s="19">
        <v>8056930.29</v>
      </c>
      <c r="K72" s="19">
        <v>5604319.3200000003</v>
      </c>
    </row>
    <row r="73" spans="1:11">
      <c r="A73" s="24" t="s">
        <v>14</v>
      </c>
      <c r="B73" s="19">
        <v>5719456</v>
      </c>
      <c r="C73" s="19">
        <v>89246328790.030045</v>
      </c>
      <c r="D73" s="19">
        <v>6866747861.2600012</v>
      </c>
      <c r="E73" s="19">
        <v>7983804038.6400023</v>
      </c>
      <c r="F73" s="19">
        <v>14352089.169999998</v>
      </c>
      <c r="G73" s="19">
        <v>6103075264.6800003</v>
      </c>
      <c r="H73" s="19">
        <v>1221415803.22</v>
      </c>
      <c r="I73" s="19">
        <v>69696327741.529984</v>
      </c>
      <c r="J73" s="19">
        <v>3809740405.9200001</v>
      </c>
      <c r="K73" s="19">
        <v>417613446.87</v>
      </c>
    </row>
  </sheetData>
  <mergeCells count="2">
    <mergeCell ref="C1:K1"/>
    <mergeCell ref="C3:K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Φύλλο12"/>
  <dimension ref="A1:K73"/>
  <sheetViews>
    <sheetView workbookViewId="0">
      <selection activeCell="B12" sqref="B12"/>
    </sheetView>
  </sheetViews>
  <sheetFormatPr defaultRowHeight="15"/>
  <cols>
    <col min="1" max="1" width="18.85546875" bestFit="1" customWidth="1"/>
    <col min="2" max="2" width="20.28515625" bestFit="1" customWidth="1"/>
    <col min="3" max="3" width="14.28515625" bestFit="1" customWidth="1"/>
    <col min="4" max="4" width="12.7109375" bestFit="1" customWidth="1"/>
    <col min="5" max="5" width="13.140625" bestFit="1" customWidth="1"/>
    <col min="6" max="6" width="10.140625" bestFit="1" customWidth="1"/>
    <col min="7" max="7" width="15" bestFit="1" customWidth="1"/>
    <col min="8" max="8" width="12.5703125" bestFit="1" customWidth="1"/>
    <col min="9" max="9" width="13.85546875" bestFit="1" customWidth="1"/>
    <col min="10" max="10" width="14.140625" bestFit="1" customWidth="1"/>
    <col min="11" max="11" width="12.42578125" bestFit="1" customWidth="1"/>
  </cols>
  <sheetData>
    <row r="1" spans="1:11">
      <c r="A1" s="15" t="s">
        <v>16</v>
      </c>
      <c r="B1" s="16" t="s">
        <v>779</v>
      </c>
      <c r="C1" s="126" t="s">
        <v>1062</v>
      </c>
      <c r="D1" s="126"/>
      <c r="E1" s="126"/>
      <c r="F1" s="126"/>
      <c r="G1" s="126"/>
      <c r="H1" s="126"/>
      <c r="I1" s="126"/>
      <c r="J1" s="126"/>
      <c r="K1" s="126"/>
    </row>
    <row r="2" spans="1:11" hidden="1">
      <c r="A2" s="15" t="s">
        <v>23</v>
      </c>
      <c r="B2" s="16" t="s">
        <v>24</v>
      </c>
      <c r="C2" s="13"/>
      <c r="D2" s="13"/>
      <c r="E2" s="13"/>
      <c r="F2" s="13"/>
      <c r="G2" s="13"/>
      <c r="H2" s="13"/>
      <c r="I2" s="13"/>
      <c r="J2" s="13"/>
      <c r="K2" s="13"/>
    </row>
    <row r="3" spans="1:11">
      <c r="C3" s="127" t="s">
        <v>1060</v>
      </c>
      <c r="D3" s="127"/>
      <c r="E3" s="127"/>
      <c r="F3" s="127"/>
      <c r="G3" s="127"/>
      <c r="H3" s="127"/>
      <c r="I3" s="127"/>
      <c r="J3" s="127"/>
      <c r="K3" s="127"/>
    </row>
    <row r="4" spans="1:11" hidden="1">
      <c r="A4" s="15" t="s">
        <v>130</v>
      </c>
      <c r="B4" s="15" t="s">
        <v>130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s="46" customFormat="1" ht="75">
      <c r="A5" s="43" t="s">
        <v>1061</v>
      </c>
      <c r="B5" s="28" t="s">
        <v>131</v>
      </c>
      <c r="C5" s="28" t="s">
        <v>120</v>
      </c>
      <c r="D5" s="28" t="s">
        <v>121</v>
      </c>
      <c r="E5" s="28" t="s">
        <v>128</v>
      </c>
      <c r="F5" s="28" t="s">
        <v>122</v>
      </c>
      <c r="G5" s="28" t="s">
        <v>124</v>
      </c>
      <c r="H5" s="28" t="s">
        <v>125</v>
      </c>
      <c r="I5" s="28" t="s">
        <v>127</v>
      </c>
      <c r="J5" s="28" t="s">
        <v>126</v>
      </c>
      <c r="K5" s="28" t="s">
        <v>123</v>
      </c>
    </row>
    <row r="6" spans="1:11">
      <c r="A6" s="18" t="s">
        <v>66</v>
      </c>
      <c r="B6" s="19">
        <v>674204</v>
      </c>
      <c r="C6" s="19">
        <v>0</v>
      </c>
      <c r="D6" s="19">
        <v>2441185114.8400002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</row>
    <row r="7" spans="1:11">
      <c r="A7" s="18" t="s">
        <v>25</v>
      </c>
      <c r="B7" s="19">
        <v>214553</v>
      </c>
      <c r="C7" s="19">
        <v>96380287.25</v>
      </c>
      <c r="D7" s="19">
        <v>830769812.42999995</v>
      </c>
      <c r="E7" s="19">
        <v>27265822.43</v>
      </c>
      <c r="F7" s="19">
        <v>12406.7</v>
      </c>
      <c r="G7" s="19">
        <v>11064078.380000001</v>
      </c>
      <c r="H7" s="19">
        <v>27314545.559999999</v>
      </c>
      <c r="I7" s="19">
        <v>21530108.010000002</v>
      </c>
      <c r="J7" s="19">
        <v>9092330.9800000004</v>
      </c>
      <c r="K7" s="19">
        <v>100995.19</v>
      </c>
    </row>
    <row r="8" spans="1:11">
      <c r="A8" s="18" t="s">
        <v>26</v>
      </c>
      <c r="B8" s="19">
        <v>171569</v>
      </c>
      <c r="C8" s="19">
        <v>256290406.72</v>
      </c>
      <c r="D8" s="19">
        <v>518951768.97000003</v>
      </c>
      <c r="E8" s="19">
        <v>60610831.509999998</v>
      </c>
      <c r="F8" s="19">
        <v>23257.919999999998</v>
      </c>
      <c r="G8" s="19">
        <v>33024028.370000001</v>
      </c>
      <c r="H8" s="19">
        <v>47573681.229999997</v>
      </c>
      <c r="I8" s="19">
        <v>98969863.170000002</v>
      </c>
      <c r="J8" s="19">
        <v>15622833.189999999</v>
      </c>
      <c r="K8" s="19">
        <v>465911.33</v>
      </c>
    </row>
    <row r="9" spans="1:11">
      <c r="A9" s="18" t="s">
        <v>27</v>
      </c>
      <c r="B9" s="19">
        <v>170581</v>
      </c>
      <c r="C9" s="19">
        <v>426325821.57999998</v>
      </c>
      <c r="D9" s="19">
        <v>373760836.22000003</v>
      </c>
      <c r="E9" s="19">
        <v>92633412.560000002</v>
      </c>
      <c r="F9" s="19">
        <v>43570.41</v>
      </c>
      <c r="G9" s="19">
        <v>52438502.210000001</v>
      </c>
      <c r="H9" s="19">
        <v>58274984.700000003</v>
      </c>
      <c r="I9" s="19">
        <v>203022561</v>
      </c>
      <c r="J9" s="19">
        <v>18956304.370000001</v>
      </c>
      <c r="K9" s="19">
        <v>956486.33</v>
      </c>
    </row>
    <row r="10" spans="1:11">
      <c r="A10" s="18" t="s">
        <v>28</v>
      </c>
      <c r="B10" s="19">
        <v>177982</v>
      </c>
      <c r="C10" s="19">
        <v>621593908.12</v>
      </c>
      <c r="D10" s="19">
        <v>277569934.69999999</v>
      </c>
      <c r="E10" s="19">
        <v>123591640.42</v>
      </c>
      <c r="F10" s="19">
        <v>83711.38</v>
      </c>
      <c r="G10" s="19">
        <v>70869667.260000005</v>
      </c>
      <c r="H10" s="19">
        <v>70144362.650000006</v>
      </c>
      <c r="I10" s="19">
        <v>324612401.70999998</v>
      </c>
      <c r="J10" s="19">
        <v>30170380.899999999</v>
      </c>
      <c r="K10" s="19">
        <v>2121743.7999999998</v>
      </c>
    </row>
    <row r="11" spans="1:11">
      <c r="A11" s="18" t="s">
        <v>29</v>
      </c>
      <c r="B11" s="19">
        <v>273646</v>
      </c>
      <c r="C11" s="19">
        <v>1259557496.1600001</v>
      </c>
      <c r="D11" s="19">
        <v>217794086.69</v>
      </c>
      <c r="E11" s="19">
        <v>126826600.77</v>
      </c>
      <c r="F11" s="19">
        <v>74030.34</v>
      </c>
      <c r="G11" s="19">
        <v>88537001.290000007</v>
      </c>
      <c r="H11" s="19">
        <v>88480658.459999993</v>
      </c>
      <c r="I11" s="19">
        <v>906420924.33000004</v>
      </c>
      <c r="J11" s="19">
        <v>44695714.530000001</v>
      </c>
      <c r="K11" s="19">
        <v>4522566.4400000004</v>
      </c>
    </row>
    <row r="12" spans="1:11">
      <c r="A12" s="18" t="s">
        <v>30</v>
      </c>
      <c r="B12" s="19">
        <v>329937</v>
      </c>
      <c r="C12" s="19">
        <v>1818394584.3199999</v>
      </c>
      <c r="D12" s="19">
        <v>167083089.72</v>
      </c>
      <c r="E12" s="19">
        <v>139740317.02000001</v>
      </c>
      <c r="F12" s="19">
        <v>48545.07</v>
      </c>
      <c r="G12" s="19">
        <v>104029240.03</v>
      </c>
      <c r="H12" s="19">
        <v>78127421.209999993</v>
      </c>
      <c r="I12" s="19">
        <v>1439860519.8099999</v>
      </c>
      <c r="J12" s="19">
        <v>48544333.590000004</v>
      </c>
      <c r="K12" s="19">
        <v>8044207.5899999999</v>
      </c>
    </row>
    <row r="13" spans="1:11">
      <c r="A13" s="18" t="s">
        <v>31</v>
      </c>
      <c r="B13" s="19">
        <v>288320</v>
      </c>
      <c r="C13" s="19">
        <v>1870202767.5599999</v>
      </c>
      <c r="D13" s="19">
        <v>102893124.3</v>
      </c>
      <c r="E13" s="19">
        <v>145875031.50999999</v>
      </c>
      <c r="F13" s="19">
        <v>51323.81</v>
      </c>
      <c r="G13" s="19">
        <v>114342953.83</v>
      </c>
      <c r="H13" s="19">
        <v>73486409.659999996</v>
      </c>
      <c r="I13" s="19">
        <v>1486500584.0599999</v>
      </c>
      <c r="J13" s="19">
        <v>38439703.18</v>
      </c>
      <c r="K13" s="19">
        <v>11506761.51</v>
      </c>
    </row>
    <row r="14" spans="1:11">
      <c r="A14" s="18" t="s">
        <v>32</v>
      </c>
      <c r="B14" s="19">
        <v>273638</v>
      </c>
      <c r="C14" s="19">
        <v>2044408080.99</v>
      </c>
      <c r="D14" s="19">
        <v>67625927.870000005</v>
      </c>
      <c r="E14" s="19">
        <v>153690542.86000001</v>
      </c>
      <c r="F14" s="19">
        <v>118798.15</v>
      </c>
      <c r="G14" s="19">
        <v>124274886.65000001</v>
      </c>
      <c r="H14" s="19">
        <v>70537621.760000005</v>
      </c>
      <c r="I14" s="19">
        <v>1640242071.4300001</v>
      </c>
      <c r="J14" s="19">
        <v>39859251.890000001</v>
      </c>
      <c r="K14" s="19">
        <v>15684908.25</v>
      </c>
    </row>
    <row r="15" spans="1:11">
      <c r="A15" s="18" t="s">
        <v>33</v>
      </c>
      <c r="B15" s="19">
        <v>263448</v>
      </c>
      <c r="C15" s="19">
        <v>2237145223.2199998</v>
      </c>
      <c r="D15" s="19">
        <v>46792983.090000004</v>
      </c>
      <c r="E15" s="19">
        <v>168685258.33000001</v>
      </c>
      <c r="F15" s="19">
        <v>112707.65</v>
      </c>
      <c r="G15" s="19">
        <v>137769697.44999999</v>
      </c>
      <c r="H15" s="19">
        <v>73798885.840000004</v>
      </c>
      <c r="I15" s="19">
        <v>1788776043.5799999</v>
      </c>
      <c r="J15" s="19">
        <v>44698852</v>
      </c>
      <c r="K15" s="19">
        <v>23303778.370000001</v>
      </c>
    </row>
    <row r="16" spans="1:11">
      <c r="A16" s="18" t="s">
        <v>34</v>
      </c>
      <c r="B16" s="19">
        <v>210270</v>
      </c>
      <c r="C16" s="19">
        <v>1996713715.72</v>
      </c>
      <c r="D16" s="19">
        <v>32164035.539999999</v>
      </c>
      <c r="E16" s="19">
        <v>154477860.36000001</v>
      </c>
      <c r="F16" s="19">
        <v>107866.44</v>
      </c>
      <c r="G16" s="19">
        <v>140389471.53</v>
      </c>
      <c r="H16" s="19">
        <v>49282216.509999998</v>
      </c>
      <c r="I16" s="19">
        <v>1586546802.8499999</v>
      </c>
      <c r="J16" s="19">
        <v>44330198.07</v>
      </c>
      <c r="K16" s="19">
        <v>21579299.960000001</v>
      </c>
    </row>
    <row r="17" spans="1:11">
      <c r="A17" s="18" t="s">
        <v>35</v>
      </c>
      <c r="B17" s="19">
        <v>225242</v>
      </c>
      <c r="C17" s="19">
        <v>2361411561.25</v>
      </c>
      <c r="D17" s="19">
        <v>25602478.640000001</v>
      </c>
      <c r="E17" s="19">
        <v>155843300.38999999</v>
      </c>
      <c r="F17" s="19">
        <v>123661.46</v>
      </c>
      <c r="G17" s="19">
        <v>145511996.56</v>
      </c>
      <c r="H17" s="19">
        <v>43743488.729999997</v>
      </c>
      <c r="I17" s="19">
        <v>1929063924.0999999</v>
      </c>
      <c r="J17" s="19">
        <v>61925985.189999998</v>
      </c>
      <c r="K17" s="19">
        <v>25199204.82</v>
      </c>
    </row>
    <row r="18" spans="1:11">
      <c r="A18" s="18" t="s">
        <v>36</v>
      </c>
      <c r="B18" s="19">
        <v>206601</v>
      </c>
      <c r="C18" s="19">
        <v>2375682742.71</v>
      </c>
      <c r="D18" s="19">
        <v>19178144.420000002</v>
      </c>
      <c r="E18" s="19">
        <v>167875325.62</v>
      </c>
      <c r="F18" s="19">
        <v>88948.18</v>
      </c>
      <c r="G18" s="19">
        <v>153988180.09</v>
      </c>
      <c r="H18" s="19">
        <v>36987389.969999999</v>
      </c>
      <c r="I18" s="19">
        <v>1941186220.8800001</v>
      </c>
      <c r="J18" s="19">
        <v>48790949.18</v>
      </c>
      <c r="K18" s="19">
        <v>26765728.789999999</v>
      </c>
    </row>
    <row r="19" spans="1:11">
      <c r="A19" s="18" t="s">
        <v>37</v>
      </c>
      <c r="B19" s="19">
        <v>180093</v>
      </c>
      <c r="C19" s="19">
        <v>2249849452.8899999</v>
      </c>
      <c r="D19" s="19">
        <v>13652785.689999999</v>
      </c>
      <c r="E19" s="19">
        <v>153648504.28</v>
      </c>
      <c r="F19" s="19">
        <v>167700.96</v>
      </c>
      <c r="G19" s="19">
        <v>145099964.16999999</v>
      </c>
      <c r="H19" s="19">
        <v>26460647.550000001</v>
      </c>
      <c r="I19" s="19">
        <v>1852150925.9400001</v>
      </c>
      <c r="J19" s="19">
        <v>47087342.079999998</v>
      </c>
      <c r="K19" s="19">
        <v>25234367.91</v>
      </c>
    </row>
    <row r="20" spans="1:11">
      <c r="A20" s="18" t="s">
        <v>38</v>
      </c>
      <c r="B20" s="19">
        <v>171789</v>
      </c>
      <c r="C20" s="19">
        <v>2318796837.4899998</v>
      </c>
      <c r="D20" s="19">
        <v>10986943.6</v>
      </c>
      <c r="E20" s="19">
        <v>153855671.47999999</v>
      </c>
      <c r="F20" s="19">
        <v>223995.92</v>
      </c>
      <c r="G20" s="19">
        <v>145101761.53999999</v>
      </c>
      <c r="H20" s="19">
        <v>20527014.59</v>
      </c>
      <c r="I20" s="19">
        <v>1932171201.05</v>
      </c>
      <c r="J20" s="19">
        <v>45241894.210000001</v>
      </c>
      <c r="K20" s="19">
        <v>21675298.699999999</v>
      </c>
    </row>
    <row r="21" spans="1:11">
      <c r="A21" s="18" t="s">
        <v>39</v>
      </c>
      <c r="B21" s="19">
        <v>166726</v>
      </c>
      <c r="C21" s="19">
        <v>2416463248.7399998</v>
      </c>
      <c r="D21" s="19">
        <v>8912785.8100000005</v>
      </c>
      <c r="E21" s="19">
        <v>150086612.37</v>
      </c>
      <c r="F21" s="19">
        <v>182979.74</v>
      </c>
      <c r="G21" s="19">
        <v>144819403.72999999</v>
      </c>
      <c r="H21" s="19">
        <v>16959498.530000001</v>
      </c>
      <c r="I21" s="19">
        <v>2039102165.5599999</v>
      </c>
      <c r="J21" s="19">
        <v>48605495.340000004</v>
      </c>
      <c r="K21" s="19">
        <v>16707093.470000001</v>
      </c>
    </row>
    <row r="22" spans="1:11">
      <c r="A22" s="18" t="s">
        <v>40</v>
      </c>
      <c r="B22" s="19">
        <v>159012</v>
      </c>
      <c r="C22" s="19">
        <v>2463647638.3600001</v>
      </c>
      <c r="D22" s="19">
        <v>7197114.5599999996</v>
      </c>
      <c r="E22" s="19">
        <v>148987073.63999999</v>
      </c>
      <c r="F22" s="19">
        <v>94119.98</v>
      </c>
      <c r="G22" s="19">
        <v>139302833.19</v>
      </c>
      <c r="H22" s="19">
        <v>14410200.84</v>
      </c>
      <c r="I22" s="19">
        <v>2096564593.8</v>
      </c>
      <c r="J22" s="19">
        <v>51089630.759999998</v>
      </c>
      <c r="K22" s="19">
        <v>13199186.15</v>
      </c>
    </row>
    <row r="23" spans="1:11">
      <c r="A23" s="18" t="s">
        <v>41</v>
      </c>
      <c r="B23" s="19">
        <v>146704</v>
      </c>
      <c r="C23" s="19">
        <v>2420212133.9400001</v>
      </c>
      <c r="D23" s="19">
        <v>6182951.4800000004</v>
      </c>
      <c r="E23" s="19">
        <v>144295475.94999999</v>
      </c>
      <c r="F23" s="19">
        <v>175955.20000000001</v>
      </c>
      <c r="G23" s="19">
        <v>135436259.69999999</v>
      </c>
      <c r="H23" s="19">
        <v>12292270.93</v>
      </c>
      <c r="I23" s="19">
        <v>2068718917.45</v>
      </c>
      <c r="J23" s="19">
        <v>48899558.32</v>
      </c>
      <c r="K23" s="19">
        <v>10393696.390000001</v>
      </c>
    </row>
    <row r="24" spans="1:11">
      <c r="A24" s="18" t="s">
        <v>42</v>
      </c>
      <c r="B24" s="19">
        <v>135383</v>
      </c>
      <c r="C24" s="19">
        <v>2368146570.4499998</v>
      </c>
      <c r="D24" s="19">
        <v>5355164.43</v>
      </c>
      <c r="E24" s="19">
        <v>142299298.47999999</v>
      </c>
      <c r="F24" s="19">
        <v>50516.44</v>
      </c>
      <c r="G24" s="19">
        <v>125390951.83</v>
      </c>
      <c r="H24" s="19">
        <v>11051277.199999999</v>
      </c>
      <c r="I24" s="19">
        <v>2029660276.8699999</v>
      </c>
      <c r="J24" s="19">
        <v>51623747.899999999</v>
      </c>
      <c r="K24" s="19">
        <v>8070501.7300000004</v>
      </c>
    </row>
    <row r="25" spans="1:11">
      <c r="A25" s="18" t="s">
        <v>43</v>
      </c>
      <c r="B25" s="19">
        <v>124350</v>
      </c>
      <c r="C25" s="19">
        <v>2299290784.8000002</v>
      </c>
      <c r="D25" s="19">
        <v>4388770.93</v>
      </c>
      <c r="E25" s="19">
        <v>137956596.75</v>
      </c>
      <c r="F25" s="19">
        <v>164671.78</v>
      </c>
      <c r="G25" s="19">
        <v>119762633.95</v>
      </c>
      <c r="H25" s="19">
        <v>8744781.5</v>
      </c>
      <c r="I25" s="19">
        <v>1975024080.72</v>
      </c>
      <c r="J25" s="19">
        <v>51362754.369999997</v>
      </c>
      <c r="K25" s="19">
        <v>6275265.7300000004</v>
      </c>
    </row>
    <row r="26" spans="1:11">
      <c r="A26" s="18" t="s">
        <v>44</v>
      </c>
      <c r="B26" s="19">
        <v>116091</v>
      </c>
      <c r="C26" s="19">
        <v>2263379399.8099999</v>
      </c>
      <c r="D26" s="19">
        <v>3911631.44</v>
      </c>
      <c r="E26" s="19">
        <v>134529163.31999999</v>
      </c>
      <c r="F26" s="19">
        <v>166297.87</v>
      </c>
      <c r="G26" s="19">
        <v>118341857.76000001</v>
      </c>
      <c r="H26" s="19">
        <v>7711054.04</v>
      </c>
      <c r="I26" s="19">
        <v>1942904191.8299999</v>
      </c>
      <c r="J26" s="19">
        <v>54949458.200000003</v>
      </c>
      <c r="K26" s="19">
        <v>4777376.79</v>
      </c>
    </row>
    <row r="27" spans="1:11">
      <c r="A27" s="18" t="s">
        <v>45</v>
      </c>
      <c r="B27" s="19">
        <v>191361</v>
      </c>
      <c r="C27" s="19">
        <v>4013440844.0799999</v>
      </c>
      <c r="D27" s="19">
        <v>5246012.87</v>
      </c>
      <c r="E27" s="19">
        <v>250204676.34</v>
      </c>
      <c r="F27" s="19">
        <v>299466.46000000002</v>
      </c>
      <c r="G27" s="19">
        <v>202503617.78</v>
      </c>
      <c r="H27" s="19">
        <v>12660195.07</v>
      </c>
      <c r="I27" s="19">
        <v>3446819804.2800002</v>
      </c>
      <c r="J27" s="19">
        <v>93964330.469999999</v>
      </c>
      <c r="K27" s="19">
        <v>6988753.6799999997</v>
      </c>
    </row>
    <row r="28" spans="1:11">
      <c r="A28" s="18" t="s">
        <v>46</v>
      </c>
      <c r="B28" s="19">
        <v>162448</v>
      </c>
      <c r="C28" s="19">
        <v>3732550009.5700002</v>
      </c>
      <c r="D28" s="19">
        <v>4072065.96</v>
      </c>
      <c r="E28" s="19">
        <v>238601403.43000001</v>
      </c>
      <c r="F28" s="19">
        <v>209693.89</v>
      </c>
      <c r="G28" s="19">
        <v>183480123.40000001</v>
      </c>
      <c r="H28" s="19">
        <v>10444881.01</v>
      </c>
      <c r="I28" s="19">
        <v>3198822115.54</v>
      </c>
      <c r="J28" s="19">
        <v>95765670.390000001</v>
      </c>
      <c r="K28" s="19">
        <v>5226121.91</v>
      </c>
    </row>
    <row r="29" spans="1:11">
      <c r="A29" s="18" t="s">
        <v>47</v>
      </c>
      <c r="B29" s="19">
        <v>131890</v>
      </c>
      <c r="C29" s="19">
        <v>3292907163.1700001</v>
      </c>
      <c r="D29" s="19">
        <v>2624575.79</v>
      </c>
      <c r="E29" s="19">
        <v>216479765.94</v>
      </c>
      <c r="F29" s="19">
        <v>214393.26</v>
      </c>
      <c r="G29" s="19">
        <v>171260820.38999999</v>
      </c>
      <c r="H29" s="19">
        <v>8822091.8800000008</v>
      </c>
      <c r="I29" s="19">
        <v>2798515695.77</v>
      </c>
      <c r="J29" s="19">
        <v>94062959.120000005</v>
      </c>
      <c r="K29" s="19">
        <v>3551436.81</v>
      </c>
    </row>
    <row r="30" spans="1:11">
      <c r="A30" s="18" t="s">
        <v>48</v>
      </c>
      <c r="B30" s="19">
        <v>99237</v>
      </c>
      <c r="C30" s="19">
        <v>2674928333.6399999</v>
      </c>
      <c r="D30" s="19">
        <v>1959067.87</v>
      </c>
      <c r="E30" s="19">
        <v>195203029.19</v>
      </c>
      <c r="F30" s="19">
        <v>254870.83</v>
      </c>
      <c r="G30" s="19">
        <v>154561890.99000001</v>
      </c>
      <c r="H30" s="19">
        <v>6202056.1399999997</v>
      </c>
      <c r="I30" s="19">
        <v>2225017673.9200001</v>
      </c>
      <c r="J30" s="19">
        <v>90952705.189999998</v>
      </c>
      <c r="K30" s="19">
        <v>2736107.38</v>
      </c>
    </row>
    <row r="31" spans="1:11">
      <c r="A31" s="18" t="s">
        <v>49</v>
      </c>
      <c r="B31" s="19">
        <v>75918</v>
      </c>
      <c r="C31" s="19">
        <v>2198241945.0900002</v>
      </c>
      <c r="D31" s="19">
        <v>1477625.92</v>
      </c>
      <c r="E31" s="19">
        <v>172049235.09</v>
      </c>
      <c r="F31" s="19">
        <v>240365.57</v>
      </c>
      <c r="G31" s="19">
        <v>135497671.22999999</v>
      </c>
      <c r="H31" s="19">
        <v>4567407.63</v>
      </c>
      <c r="I31" s="19">
        <v>1798393871.72</v>
      </c>
      <c r="J31" s="19">
        <v>84834241.340000004</v>
      </c>
      <c r="K31" s="19">
        <v>2659152.5099999998</v>
      </c>
    </row>
    <row r="32" spans="1:11">
      <c r="A32" s="18" t="s">
        <v>50</v>
      </c>
      <c r="B32" s="19">
        <v>87165</v>
      </c>
      <c r="C32" s="19">
        <v>2740705168.4299998</v>
      </c>
      <c r="D32" s="19">
        <v>1715707.2</v>
      </c>
      <c r="E32" s="19">
        <v>223841022.74000001</v>
      </c>
      <c r="F32" s="19">
        <v>301703.15999999997</v>
      </c>
      <c r="G32" s="19">
        <v>177852638</v>
      </c>
      <c r="H32" s="19">
        <v>5500296.29</v>
      </c>
      <c r="I32" s="19">
        <v>2213236302.9400001</v>
      </c>
      <c r="J32" s="19">
        <v>116910080.84</v>
      </c>
      <c r="K32" s="19">
        <v>3063124.46</v>
      </c>
    </row>
    <row r="33" spans="1:11">
      <c r="A33" s="18" t="s">
        <v>51</v>
      </c>
      <c r="B33" s="19">
        <v>62780</v>
      </c>
      <c r="C33" s="19">
        <v>2160490750.2399998</v>
      </c>
      <c r="D33" s="19">
        <v>1388756.35</v>
      </c>
      <c r="E33" s="19">
        <v>189993745.00999999</v>
      </c>
      <c r="F33" s="19">
        <v>322945.49</v>
      </c>
      <c r="G33" s="19">
        <v>153938105.65000001</v>
      </c>
      <c r="H33" s="19">
        <v>4039635.91</v>
      </c>
      <c r="I33" s="19">
        <v>1702506484.1300001</v>
      </c>
      <c r="J33" s="19">
        <v>107179302.18000001</v>
      </c>
      <c r="K33" s="19">
        <v>2510531.87</v>
      </c>
    </row>
    <row r="34" spans="1:11">
      <c r="A34" s="18" t="s">
        <v>52</v>
      </c>
      <c r="B34" s="19">
        <v>45890</v>
      </c>
      <c r="C34" s="19">
        <v>1717434076.9100001</v>
      </c>
      <c r="D34" s="19">
        <v>900189.34</v>
      </c>
      <c r="E34" s="19">
        <v>160616529.65000001</v>
      </c>
      <c r="F34" s="19">
        <v>334811.01</v>
      </c>
      <c r="G34" s="19">
        <v>137296295.25</v>
      </c>
      <c r="H34" s="19">
        <v>3146375.99</v>
      </c>
      <c r="I34" s="19">
        <v>1311372923.05</v>
      </c>
      <c r="J34" s="19">
        <v>101926749.7</v>
      </c>
      <c r="K34" s="19">
        <v>2740392.26</v>
      </c>
    </row>
    <row r="35" spans="1:11">
      <c r="A35" s="18" t="s">
        <v>53</v>
      </c>
      <c r="B35" s="19">
        <v>33793</v>
      </c>
      <c r="C35" s="19">
        <v>1365678389.96</v>
      </c>
      <c r="D35" s="19">
        <v>917699.01</v>
      </c>
      <c r="E35" s="19">
        <v>137263651.53</v>
      </c>
      <c r="F35" s="19">
        <v>325012.32</v>
      </c>
      <c r="G35" s="19">
        <v>116944952.77</v>
      </c>
      <c r="H35" s="19">
        <v>2731408.32</v>
      </c>
      <c r="I35" s="19">
        <v>1010777163.37</v>
      </c>
      <c r="J35" s="19">
        <v>95762468.560000002</v>
      </c>
      <c r="K35" s="19">
        <v>1873733.09</v>
      </c>
    </row>
    <row r="36" spans="1:11">
      <c r="A36" s="18" t="s">
        <v>54</v>
      </c>
      <c r="B36" s="19">
        <v>24715</v>
      </c>
      <c r="C36" s="19">
        <v>1073529324.36</v>
      </c>
      <c r="D36" s="19">
        <v>654912.84</v>
      </c>
      <c r="E36" s="19">
        <v>117238942.15000001</v>
      </c>
      <c r="F36" s="19">
        <v>315014.33</v>
      </c>
      <c r="G36" s="19">
        <v>103961832.81</v>
      </c>
      <c r="H36" s="19">
        <v>1734574.74</v>
      </c>
      <c r="I36" s="19">
        <v>760474127.09000003</v>
      </c>
      <c r="J36" s="19">
        <v>87738116.439999998</v>
      </c>
      <c r="K36" s="19">
        <v>2066716.8</v>
      </c>
    </row>
    <row r="37" spans="1:11">
      <c r="A37" s="18" t="s">
        <v>55</v>
      </c>
      <c r="B37" s="19">
        <v>30209</v>
      </c>
      <c r="C37" s="19">
        <v>1431240273.79</v>
      </c>
      <c r="D37" s="19">
        <v>968094.3</v>
      </c>
      <c r="E37" s="19">
        <v>156639309.63</v>
      </c>
      <c r="F37" s="19">
        <v>485862.57</v>
      </c>
      <c r="G37" s="19">
        <v>150275497.78</v>
      </c>
      <c r="H37" s="19">
        <v>1964406.92</v>
      </c>
      <c r="I37" s="19">
        <v>980937393.61000001</v>
      </c>
      <c r="J37" s="19">
        <v>138247228.65000001</v>
      </c>
      <c r="K37" s="19">
        <v>2690574.63</v>
      </c>
    </row>
    <row r="38" spans="1:11">
      <c r="A38" s="18" t="s">
        <v>56</v>
      </c>
      <c r="B38" s="19">
        <v>21329</v>
      </c>
      <c r="C38" s="19">
        <v>1117002706.47</v>
      </c>
      <c r="D38" s="19">
        <v>389043.08</v>
      </c>
      <c r="E38" s="19">
        <v>124270983.18000001</v>
      </c>
      <c r="F38" s="19">
        <v>315770.56</v>
      </c>
      <c r="G38" s="19">
        <v>120445164.94</v>
      </c>
      <c r="H38" s="19">
        <v>1312880.79</v>
      </c>
      <c r="I38" s="19">
        <v>751377743.12</v>
      </c>
      <c r="J38" s="19">
        <v>116604430.5</v>
      </c>
      <c r="K38" s="19">
        <v>2675733.38</v>
      </c>
    </row>
    <row r="39" spans="1:11">
      <c r="A39" s="18" t="s">
        <v>57</v>
      </c>
      <c r="B39" s="19">
        <v>15994</v>
      </c>
      <c r="C39" s="19">
        <v>917302485.41999996</v>
      </c>
      <c r="D39" s="19">
        <v>228609.68</v>
      </c>
      <c r="E39" s="19">
        <v>101598459.81999999</v>
      </c>
      <c r="F39" s="19">
        <v>216830.26</v>
      </c>
      <c r="G39" s="19">
        <v>101010543.95999999</v>
      </c>
      <c r="H39" s="19">
        <v>1496097.92</v>
      </c>
      <c r="I39" s="19">
        <v>604016425.79999995</v>
      </c>
      <c r="J39" s="19">
        <v>106582411.45999999</v>
      </c>
      <c r="K39" s="19">
        <v>2381716.2000000002</v>
      </c>
    </row>
    <row r="40" spans="1:11">
      <c r="A40" s="18" t="s">
        <v>58</v>
      </c>
      <c r="B40" s="19">
        <v>11080</v>
      </c>
      <c r="C40" s="19">
        <v>690756789.38</v>
      </c>
      <c r="D40" s="19">
        <v>226196.18</v>
      </c>
      <c r="E40" s="19">
        <v>82475351.280000001</v>
      </c>
      <c r="F40" s="19">
        <v>261547.07</v>
      </c>
      <c r="G40" s="19">
        <v>84045019.579999998</v>
      </c>
      <c r="H40" s="19">
        <v>1038235.7</v>
      </c>
      <c r="I40" s="19">
        <v>432056510.58999997</v>
      </c>
      <c r="J40" s="19">
        <v>88988085.120000005</v>
      </c>
      <c r="K40" s="19">
        <v>1892040.04</v>
      </c>
    </row>
    <row r="41" spans="1:11">
      <c r="A41" s="18" t="s">
        <v>59</v>
      </c>
      <c r="B41" s="19">
        <v>8292</v>
      </c>
      <c r="C41" s="19">
        <v>558960125.15999997</v>
      </c>
      <c r="D41" s="19">
        <v>185132.92</v>
      </c>
      <c r="E41" s="19">
        <v>71996871.280000001</v>
      </c>
      <c r="F41" s="19">
        <v>238675.26</v>
      </c>
      <c r="G41" s="19">
        <v>72124896.730000004</v>
      </c>
      <c r="H41" s="19">
        <v>755844.67</v>
      </c>
      <c r="I41" s="19">
        <v>332106130.39999998</v>
      </c>
      <c r="J41" s="19">
        <v>80119714.829999998</v>
      </c>
      <c r="K41" s="19">
        <v>1617991.99</v>
      </c>
    </row>
    <row r="42" spans="1:11">
      <c r="A42" s="18" t="s">
        <v>60</v>
      </c>
      <c r="B42" s="19">
        <v>6276</v>
      </c>
      <c r="C42" s="19">
        <v>454308615.18000001</v>
      </c>
      <c r="D42" s="19">
        <v>90579.35</v>
      </c>
      <c r="E42" s="19">
        <v>56576954.789999999</v>
      </c>
      <c r="F42" s="19">
        <v>31820.31</v>
      </c>
      <c r="G42" s="19">
        <v>62203403.579999998</v>
      </c>
      <c r="H42" s="19">
        <v>468805.31</v>
      </c>
      <c r="I42" s="19">
        <v>262078827.38999999</v>
      </c>
      <c r="J42" s="19">
        <v>71045173.790000007</v>
      </c>
      <c r="K42" s="19">
        <v>1903630.01</v>
      </c>
    </row>
    <row r="43" spans="1:11">
      <c r="A43" s="18" t="s">
        <v>61</v>
      </c>
      <c r="B43" s="19">
        <v>5148</v>
      </c>
      <c r="C43" s="19">
        <v>398550005.62</v>
      </c>
      <c r="D43" s="19">
        <v>94151.39</v>
      </c>
      <c r="E43" s="19">
        <v>49126977.170000002</v>
      </c>
      <c r="F43" s="19">
        <v>3327.65</v>
      </c>
      <c r="G43" s="19">
        <v>51686832.840000004</v>
      </c>
      <c r="H43" s="19">
        <v>406330.58</v>
      </c>
      <c r="I43" s="19">
        <v>231556366.63999999</v>
      </c>
      <c r="J43" s="19">
        <v>64429555.560000002</v>
      </c>
      <c r="K43" s="19">
        <v>1340615.18</v>
      </c>
    </row>
    <row r="44" spans="1:11">
      <c r="A44" s="18" t="s">
        <v>62</v>
      </c>
      <c r="B44" s="19">
        <v>3907</v>
      </c>
      <c r="C44" s="19">
        <v>321984988.63</v>
      </c>
      <c r="D44" s="19">
        <v>213913.22</v>
      </c>
      <c r="E44" s="19">
        <v>42291713.119999997</v>
      </c>
      <c r="F44" s="19">
        <v>131301.76000000001</v>
      </c>
      <c r="G44" s="19">
        <v>45259641.969999999</v>
      </c>
      <c r="H44" s="19">
        <v>278716.68</v>
      </c>
      <c r="I44" s="19">
        <v>179890431.46000001</v>
      </c>
      <c r="J44" s="19">
        <v>53037106.359999999</v>
      </c>
      <c r="K44" s="19">
        <v>1096077.28</v>
      </c>
    </row>
    <row r="45" spans="1:11">
      <c r="A45" s="18" t="s">
        <v>63</v>
      </c>
      <c r="B45" s="19">
        <v>3169</v>
      </c>
      <c r="C45" s="19">
        <v>277048932.86000001</v>
      </c>
      <c r="D45" s="19">
        <v>118174.47</v>
      </c>
      <c r="E45" s="19">
        <v>35973576.299999997</v>
      </c>
      <c r="F45" s="19">
        <v>4668.4399999999996</v>
      </c>
      <c r="G45" s="19">
        <v>41767599.57</v>
      </c>
      <c r="H45" s="19">
        <v>429717.4</v>
      </c>
      <c r="I45" s="19">
        <v>152072491.47999999</v>
      </c>
      <c r="J45" s="19">
        <v>46238325.549999997</v>
      </c>
      <c r="K45" s="19">
        <v>562554.12</v>
      </c>
    </row>
    <row r="46" spans="1:11">
      <c r="A46" s="18" t="s">
        <v>64</v>
      </c>
      <c r="B46" s="19">
        <v>2642</v>
      </c>
      <c r="C46" s="19">
        <v>244154970.52000001</v>
      </c>
      <c r="D46" s="19">
        <v>58721.22</v>
      </c>
      <c r="E46" s="19">
        <v>34444387.939999998</v>
      </c>
      <c r="F46" s="19">
        <v>83007.08</v>
      </c>
      <c r="G46" s="19">
        <v>35830231.590000004</v>
      </c>
      <c r="H46" s="19">
        <v>196132.61</v>
      </c>
      <c r="I46" s="19">
        <v>130599464.76000001</v>
      </c>
      <c r="J46" s="19">
        <v>42372037.630000003</v>
      </c>
      <c r="K46" s="19">
        <v>629708.91</v>
      </c>
    </row>
    <row r="47" spans="1:11">
      <c r="A47" s="18" t="s">
        <v>65</v>
      </c>
      <c r="B47" s="19">
        <v>2287</v>
      </c>
      <c r="C47" s="19">
        <v>223048725.62</v>
      </c>
      <c r="D47" s="19">
        <v>28369.57</v>
      </c>
      <c r="E47" s="19">
        <v>27484077.539999999</v>
      </c>
      <c r="F47" s="19">
        <v>107036.66</v>
      </c>
      <c r="G47" s="19">
        <v>38144920.939999998</v>
      </c>
      <c r="H47" s="19">
        <v>331116.27</v>
      </c>
      <c r="I47" s="19">
        <v>115091401.06999999</v>
      </c>
      <c r="J47" s="19">
        <v>40779862.960000001</v>
      </c>
      <c r="K47" s="19">
        <v>1110310.18</v>
      </c>
    </row>
    <row r="48" spans="1:11">
      <c r="A48" s="18" t="s">
        <v>67</v>
      </c>
      <c r="B48" s="19">
        <v>3208</v>
      </c>
      <c r="C48" s="19">
        <v>336107664.63</v>
      </c>
      <c r="D48" s="19">
        <v>102555.74</v>
      </c>
      <c r="E48" s="19">
        <v>45307663.07</v>
      </c>
      <c r="F48" s="19">
        <v>36071.160000000003</v>
      </c>
      <c r="G48" s="19">
        <v>55971581.270000003</v>
      </c>
      <c r="H48" s="19">
        <v>261261.51</v>
      </c>
      <c r="I48" s="19">
        <v>174028603.59999999</v>
      </c>
      <c r="J48" s="19">
        <v>58890985.579999998</v>
      </c>
      <c r="K48" s="19">
        <v>1611498.44</v>
      </c>
    </row>
    <row r="49" spans="1:11">
      <c r="A49" s="18" t="s">
        <v>68</v>
      </c>
      <c r="B49" s="19">
        <v>2152</v>
      </c>
      <c r="C49" s="19">
        <v>246716591.15000001</v>
      </c>
      <c r="D49" s="19">
        <v>33068.81</v>
      </c>
      <c r="E49" s="19">
        <v>33600947.390000001</v>
      </c>
      <c r="F49" s="19">
        <v>48544.04</v>
      </c>
      <c r="G49" s="19">
        <v>37092302.399999999</v>
      </c>
      <c r="H49" s="19">
        <v>258107.68</v>
      </c>
      <c r="I49" s="19">
        <v>129003641.05</v>
      </c>
      <c r="J49" s="19">
        <v>44939897.280000001</v>
      </c>
      <c r="K49" s="19">
        <v>1773151.31</v>
      </c>
    </row>
    <row r="50" spans="1:11">
      <c r="A50" s="18" t="s">
        <v>69</v>
      </c>
      <c r="B50" s="19">
        <v>1541</v>
      </c>
      <c r="C50" s="19">
        <v>192148486.88999999</v>
      </c>
      <c r="D50" s="19">
        <v>0</v>
      </c>
      <c r="E50" s="19">
        <v>28135143.760000002</v>
      </c>
      <c r="F50" s="19">
        <v>96137.08</v>
      </c>
      <c r="G50" s="19">
        <v>26718544.870000001</v>
      </c>
      <c r="H50" s="19">
        <v>72486.55</v>
      </c>
      <c r="I50" s="19">
        <v>99175360.359999999</v>
      </c>
      <c r="J50" s="19">
        <v>36038690.369999997</v>
      </c>
      <c r="K50" s="19">
        <v>1912123.9</v>
      </c>
    </row>
    <row r="51" spans="1:11">
      <c r="A51" s="18" t="s">
        <v>70</v>
      </c>
      <c r="B51" s="19">
        <v>1233</v>
      </c>
      <c r="C51" s="19">
        <v>166323918.93000001</v>
      </c>
      <c r="D51" s="19">
        <v>53654.32</v>
      </c>
      <c r="E51" s="19">
        <v>24726535.16</v>
      </c>
      <c r="F51" s="19">
        <v>6979.35</v>
      </c>
      <c r="G51" s="19">
        <v>24647492.600000001</v>
      </c>
      <c r="H51" s="19">
        <v>131736.93</v>
      </c>
      <c r="I51" s="19">
        <v>80528684.510000005</v>
      </c>
      <c r="J51" s="19">
        <v>34378599.780000001</v>
      </c>
      <c r="K51" s="19">
        <v>1903890.6</v>
      </c>
    </row>
    <row r="52" spans="1:11">
      <c r="A52" s="18" t="s">
        <v>71</v>
      </c>
      <c r="B52" s="19">
        <v>931</v>
      </c>
      <c r="C52" s="19">
        <v>134834300.56999999</v>
      </c>
      <c r="D52" s="19">
        <v>8651.58</v>
      </c>
      <c r="E52" s="19">
        <v>20206973.129999999</v>
      </c>
      <c r="F52" s="19">
        <v>102556.21</v>
      </c>
      <c r="G52" s="19">
        <v>23531431.300000001</v>
      </c>
      <c r="H52" s="19">
        <v>291802.53999999998</v>
      </c>
      <c r="I52" s="19">
        <v>63471404.259999998</v>
      </c>
      <c r="J52" s="19">
        <v>25743453.02</v>
      </c>
      <c r="K52" s="19">
        <v>1486680.11</v>
      </c>
    </row>
    <row r="53" spans="1:11">
      <c r="A53" s="18" t="s">
        <v>72</v>
      </c>
      <c r="B53" s="19">
        <v>689</v>
      </c>
      <c r="C53" s="19">
        <v>106740516.42</v>
      </c>
      <c r="D53" s="19">
        <v>4343.46</v>
      </c>
      <c r="E53" s="19">
        <v>16175149.869999999</v>
      </c>
      <c r="F53" s="19">
        <v>28814.93</v>
      </c>
      <c r="G53" s="19">
        <v>18996382.32</v>
      </c>
      <c r="H53" s="19">
        <v>21960.52</v>
      </c>
      <c r="I53" s="19">
        <v>48900549.659999996</v>
      </c>
      <c r="J53" s="19">
        <v>21474588.489999998</v>
      </c>
      <c r="K53" s="19">
        <v>1143070.6299999999</v>
      </c>
    </row>
    <row r="54" spans="1:11">
      <c r="A54" s="18" t="s">
        <v>73</v>
      </c>
      <c r="B54" s="19">
        <v>582</v>
      </c>
      <c r="C54" s="19">
        <v>95840789.870000005</v>
      </c>
      <c r="D54" s="19">
        <v>2349.29</v>
      </c>
      <c r="E54" s="19">
        <v>14079144.779999999</v>
      </c>
      <c r="F54" s="19">
        <v>220650.63</v>
      </c>
      <c r="G54" s="19">
        <v>15228590.82</v>
      </c>
      <c r="H54" s="19">
        <v>14064.36</v>
      </c>
      <c r="I54" s="19">
        <v>42722471.32</v>
      </c>
      <c r="J54" s="19">
        <v>22467905.68</v>
      </c>
      <c r="K54" s="19">
        <v>1107962.28</v>
      </c>
    </row>
    <row r="55" spans="1:11">
      <c r="A55" s="18" t="s">
        <v>74</v>
      </c>
      <c r="B55" s="19">
        <v>443</v>
      </c>
      <c r="C55" s="19">
        <v>77362472.370000005</v>
      </c>
      <c r="D55" s="19">
        <v>0</v>
      </c>
      <c r="E55" s="19">
        <v>12344266.52</v>
      </c>
      <c r="F55" s="19">
        <v>64257.21</v>
      </c>
      <c r="G55" s="19">
        <v>14773270.02</v>
      </c>
      <c r="H55" s="19">
        <v>14100.62</v>
      </c>
      <c r="I55" s="19">
        <v>35472216.700000003</v>
      </c>
      <c r="J55" s="19">
        <v>13938235.27</v>
      </c>
      <c r="K55" s="19">
        <v>756126.03</v>
      </c>
    </row>
    <row r="56" spans="1:11">
      <c r="A56" s="18" t="s">
        <v>75</v>
      </c>
      <c r="B56" s="19">
        <v>742</v>
      </c>
      <c r="C56" s="19">
        <v>140329044.80000001</v>
      </c>
      <c r="D56" s="19">
        <v>101756.23</v>
      </c>
      <c r="E56" s="19">
        <v>21243276.579999998</v>
      </c>
      <c r="F56" s="19">
        <v>128541.56</v>
      </c>
      <c r="G56" s="19">
        <v>22447353.91</v>
      </c>
      <c r="H56" s="19">
        <v>26605.31</v>
      </c>
      <c r="I56" s="19">
        <v>65131471.130000003</v>
      </c>
      <c r="J56" s="19">
        <v>28281098.859999999</v>
      </c>
      <c r="K56" s="19">
        <v>3070697.45</v>
      </c>
    </row>
    <row r="57" spans="1:11">
      <c r="A57" s="18" t="s">
        <v>76</v>
      </c>
      <c r="B57" s="19">
        <v>498</v>
      </c>
      <c r="C57" s="19">
        <v>104294358.84</v>
      </c>
      <c r="D57" s="19">
        <v>24348.74</v>
      </c>
      <c r="E57" s="19">
        <v>17866159.489999998</v>
      </c>
      <c r="F57" s="19"/>
      <c r="G57" s="19">
        <v>17734710.210000001</v>
      </c>
      <c r="H57" s="19">
        <v>8577</v>
      </c>
      <c r="I57" s="19">
        <v>48584761.920000002</v>
      </c>
      <c r="J57" s="19">
        <v>17329647.390000001</v>
      </c>
      <c r="K57" s="19">
        <v>2770502.83</v>
      </c>
    </row>
    <row r="58" spans="1:11">
      <c r="A58" s="18" t="s">
        <v>77</v>
      </c>
      <c r="B58" s="19">
        <v>513</v>
      </c>
      <c r="C58" s="19">
        <v>119776487.42</v>
      </c>
      <c r="D58" s="19">
        <v>2673.31</v>
      </c>
      <c r="E58" s="19">
        <v>19524838.859999999</v>
      </c>
      <c r="F58" s="19">
        <v>115186.59</v>
      </c>
      <c r="G58" s="19">
        <v>18800485.969999999</v>
      </c>
      <c r="H58" s="19">
        <v>20597.490000000002</v>
      </c>
      <c r="I58" s="19">
        <v>54884730.899999999</v>
      </c>
      <c r="J58" s="19">
        <v>24113627.210000001</v>
      </c>
      <c r="K58" s="19">
        <v>2317020.4</v>
      </c>
    </row>
    <row r="59" spans="1:11">
      <c r="A59" s="18" t="s">
        <v>78</v>
      </c>
      <c r="B59" s="19">
        <v>312</v>
      </c>
      <c r="C59" s="19">
        <v>82492782.329999998</v>
      </c>
      <c r="D59" s="19">
        <v>0</v>
      </c>
      <c r="E59" s="19">
        <v>12210841.539999999</v>
      </c>
      <c r="F59" s="19">
        <v>4273.3900000000003</v>
      </c>
      <c r="G59" s="19">
        <v>13474441.27</v>
      </c>
      <c r="H59" s="19">
        <v>8021.26</v>
      </c>
      <c r="I59" s="19">
        <v>40811121.119999997</v>
      </c>
      <c r="J59" s="19">
        <v>13350391.49</v>
      </c>
      <c r="K59" s="19">
        <v>2633692.2599999998</v>
      </c>
    </row>
    <row r="60" spans="1:11">
      <c r="A60" s="18" t="s">
        <v>79</v>
      </c>
      <c r="B60" s="19">
        <v>222</v>
      </c>
      <c r="C60" s="19">
        <v>65316652.840000004</v>
      </c>
      <c r="D60" s="19">
        <v>6700.49</v>
      </c>
      <c r="E60" s="19">
        <v>9596016.3699999992</v>
      </c>
      <c r="F60" s="19"/>
      <c r="G60" s="19">
        <v>9017565.0199999996</v>
      </c>
      <c r="H60" s="19">
        <v>2815.32</v>
      </c>
      <c r="I60" s="19">
        <v>30083849.98</v>
      </c>
      <c r="J60" s="19">
        <v>13626401.08</v>
      </c>
      <c r="K60" s="19">
        <v>2990005.07</v>
      </c>
    </row>
    <row r="61" spans="1:11">
      <c r="A61" s="18" t="s">
        <v>80</v>
      </c>
      <c r="B61" s="19">
        <v>159</v>
      </c>
      <c r="C61" s="19">
        <v>51729496.270000003</v>
      </c>
      <c r="D61" s="19">
        <v>0</v>
      </c>
      <c r="E61" s="19">
        <v>7480876.4199999999</v>
      </c>
      <c r="F61" s="19">
        <v>3.63</v>
      </c>
      <c r="G61" s="19">
        <v>4990278.87</v>
      </c>
      <c r="H61" s="19">
        <v>2439.5700000000002</v>
      </c>
      <c r="I61" s="19">
        <v>29484803.800000001</v>
      </c>
      <c r="J61" s="19">
        <v>7813508.0999999996</v>
      </c>
      <c r="K61" s="19">
        <v>1957585.88</v>
      </c>
    </row>
    <row r="62" spans="1:11">
      <c r="A62" s="18" t="s">
        <v>81</v>
      </c>
      <c r="B62" s="19">
        <v>110</v>
      </c>
      <c r="C62" s="19">
        <v>39124465.590000004</v>
      </c>
      <c r="D62" s="19"/>
      <c r="E62" s="19">
        <v>4711946.5599999996</v>
      </c>
      <c r="F62" s="19"/>
      <c r="G62" s="19">
        <v>5909301.2199999997</v>
      </c>
      <c r="H62" s="19">
        <v>13752.15</v>
      </c>
      <c r="I62" s="19">
        <v>22200610.43</v>
      </c>
      <c r="J62" s="19">
        <v>5106918.79</v>
      </c>
      <c r="K62" s="19">
        <v>1181936.44</v>
      </c>
    </row>
    <row r="63" spans="1:11">
      <c r="A63" s="18" t="s">
        <v>82</v>
      </c>
      <c r="B63" s="19">
        <v>97</v>
      </c>
      <c r="C63" s="19">
        <v>37249284.119999997</v>
      </c>
      <c r="D63" s="19"/>
      <c r="E63" s="19">
        <v>4725060.49</v>
      </c>
      <c r="F63" s="19">
        <v>25399.99</v>
      </c>
      <c r="G63" s="19">
        <v>4281868.18</v>
      </c>
      <c r="H63" s="19">
        <v>748.35</v>
      </c>
      <c r="I63" s="19">
        <v>18838570.539999999</v>
      </c>
      <c r="J63" s="19">
        <v>8153207.6100000003</v>
      </c>
      <c r="K63" s="19">
        <v>1224428.96</v>
      </c>
    </row>
    <row r="64" spans="1:11">
      <c r="A64" s="18" t="s">
        <v>83</v>
      </c>
      <c r="B64" s="19">
        <v>118</v>
      </c>
      <c r="C64" s="19">
        <v>49893247.43</v>
      </c>
      <c r="D64" s="19"/>
      <c r="E64" s="19">
        <v>5538154.3099999996</v>
      </c>
      <c r="F64" s="19">
        <v>22800</v>
      </c>
      <c r="G64" s="19">
        <v>3473121.26</v>
      </c>
      <c r="H64" s="19">
        <v>5350.14</v>
      </c>
      <c r="I64" s="19">
        <v>25855611.859999999</v>
      </c>
      <c r="J64" s="19">
        <v>10992731.99</v>
      </c>
      <c r="K64" s="19">
        <v>4005477.87</v>
      </c>
    </row>
    <row r="65" spans="1:11">
      <c r="A65" s="18" t="s">
        <v>84</v>
      </c>
      <c r="B65" s="19">
        <v>51</v>
      </c>
      <c r="C65" s="19">
        <v>24198181.57</v>
      </c>
      <c r="D65" s="19"/>
      <c r="E65" s="19">
        <v>4120422.9</v>
      </c>
      <c r="F65" s="19"/>
      <c r="G65" s="19">
        <v>4081606.22</v>
      </c>
      <c r="H65" s="19">
        <v>2258.92</v>
      </c>
      <c r="I65" s="19">
        <v>11388230.439999999</v>
      </c>
      <c r="J65" s="19">
        <v>2538300.63</v>
      </c>
      <c r="K65" s="19">
        <v>2067362.46</v>
      </c>
    </row>
    <row r="66" spans="1:11">
      <c r="A66" s="18" t="s">
        <v>85</v>
      </c>
      <c r="B66" s="19">
        <v>40</v>
      </c>
      <c r="C66" s="19">
        <v>20902895.25</v>
      </c>
      <c r="D66" s="19">
        <v>0</v>
      </c>
      <c r="E66" s="19">
        <v>1350121.47</v>
      </c>
      <c r="F66" s="19"/>
      <c r="G66" s="19">
        <v>2416821.4900000002</v>
      </c>
      <c r="H66" s="19">
        <v>1008.68</v>
      </c>
      <c r="I66" s="19">
        <v>13970131.09</v>
      </c>
      <c r="J66" s="19">
        <v>2146755.83</v>
      </c>
      <c r="K66" s="19">
        <v>1018056.69</v>
      </c>
    </row>
    <row r="67" spans="1:11">
      <c r="A67" s="18" t="s">
        <v>86</v>
      </c>
      <c r="B67" s="19">
        <v>26</v>
      </c>
      <c r="C67" s="19">
        <v>14999714.91</v>
      </c>
      <c r="D67" s="19"/>
      <c r="E67" s="19">
        <v>915783.47</v>
      </c>
      <c r="F67" s="19"/>
      <c r="G67" s="19">
        <v>1142943.3600000001</v>
      </c>
      <c r="H67" s="19">
        <v>345.4</v>
      </c>
      <c r="I67" s="19">
        <v>8029550.04</v>
      </c>
      <c r="J67" s="19">
        <v>3911644.23</v>
      </c>
      <c r="K67" s="19">
        <v>999448.41</v>
      </c>
    </row>
    <row r="68" spans="1:11">
      <c r="A68" s="18" t="s">
        <v>87</v>
      </c>
      <c r="B68" s="19">
        <v>15</v>
      </c>
      <c r="C68" s="19">
        <v>9411999.8699999992</v>
      </c>
      <c r="D68" s="19"/>
      <c r="E68" s="19">
        <v>1373570.71</v>
      </c>
      <c r="F68" s="19"/>
      <c r="G68" s="19">
        <v>1128130.46</v>
      </c>
      <c r="H68" s="19">
        <v>823.2</v>
      </c>
      <c r="I68" s="19">
        <v>3729633.52</v>
      </c>
      <c r="J68" s="19">
        <v>2596121.42</v>
      </c>
      <c r="K68" s="19">
        <v>583720.56000000006</v>
      </c>
    </row>
    <row r="69" spans="1:11">
      <c r="A69" s="18" t="s">
        <v>88</v>
      </c>
      <c r="B69" s="19">
        <v>17</v>
      </c>
      <c r="C69" s="19">
        <v>11397277.1</v>
      </c>
      <c r="D69" s="19"/>
      <c r="E69" s="19">
        <v>2149243.2599999998</v>
      </c>
      <c r="F69" s="19">
        <v>176.87</v>
      </c>
      <c r="G69" s="19">
        <v>1935092.32</v>
      </c>
      <c r="H69" s="19">
        <v>18792.150000000001</v>
      </c>
      <c r="I69" s="19">
        <v>1500500.53</v>
      </c>
      <c r="J69" s="19">
        <v>4522184.97</v>
      </c>
      <c r="K69" s="19">
        <v>1271287</v>
      </c>
    </row>
    <row r="70" spans="1:11">
      <c r="A70" s="18" t="s">
        <v>89</v>
      </c>
      <c r="B70" s="19">
        <v>26</v>
      </c>
      <c r="C70" s="19">
        <v>19213543</v>
      </c>
      <c r="D70" s="19"/>
      <c r="E70" s="19">
        <v>3428130.86</v>
      </c>
      <c r="F70" s="19"/>
      <c r="G70" s="19">
        <v>658137.4</v>
      </c>
      <c r="H70" s="19">
        <v>2122.62</v>
      </c>
      <c r="I70" s="19">
        <v>8974785.7599999998</v>
      </c>
      <c r="J70" s="19">
        <v>4013196.46</v>
      </c>
      <c r="K70" s="19">
        <v>2137169.9</v>
      </c>
    </row>
    <row r="71" spans="1:11">
      <c r="A71" s="18" t="s">
        <v>90</v>
      </c>
      <c r="B71" s="19">
        <v>17</v>
      </c>
      <c r="C71" s="19">
        <v>14270545.359999999</v>
      </c>
      <c r="D71" s="19"/>
      <c r="E71" s="19">
        <v>1708436.56</v>
      </c>
      <c r="F71" s="19"/>
      <c r="G71" s="19">
        <v>1711779.56</v>
      </c>
      <c r="H71" s="19">
        <v>280.5</v>
      </c>
      <c r="I71" s="19">
        <v>7625350.6100000003</v>
      </c>
      <c r="J71" s="19">
        <v>1514259.05</v>
      </c>
      <c r="K71" s="19">
        <v>1710439.08</v>
      </c>
    </row>
    <row r="72" spans="1:11">
      <c r="A72" s="18" t="s">
        <v>91</v>
      </c>
      <c r="B72" s="19">
        <v>45</v>
      </c>
      <c r="C72" s="19">
        <v>64057031.719999999</v>
      </c>
      <c r="D72" s="19"/>
      <c r="E72" s="19">
        <v>7550640.96</v>
      </c>
      <c r="F72" s="19">
        <v>4896380.9400000004</v>
      </c>
      <c r="G72" s="19">
        <v>677772.42</v>
      </c>
      <c r="H72" s="19">
        <v>1381.07</v>
      </c>
      <c r="I72" s="19">
        <v>39212143.840000004</v>
      </c>
      <c r="J72" s="19">
        <v>6114393.1699999999</v>
      </c>
      <c r="K72" s="19">
        <v>5604319.3200000003</v>
      </c>
    </row>
    <row r="73" spans="1:11">
      <c r="A73" s="18" t="s">
        <v>14</v>
      </c>
      <c r="B73" s="19">
        <v>5719456</v>
      </c>
      <c r="C73" s="19">
        <v>69992889035.430023</v>
      </c>
      <c r="D73" s="19">
        <v>5205857185.869998</v>
      </c>
      <c r="E73" s="19">
        <v>5687214347.6600018</v>
      </c>
      <c r="F73" s="19">
        <v>12609962.920000002</v>
      </c>
      <c r="G73" s="19">
        <v>4920428076.0099993</v>
      </c>
      <c r="H73" s="19">
        <v>905617059.12999964</v>
      </c>
      <c r="I73" s="19">
        <v>55044356515.25</v>
      </c>
      <c r="J73" s="19">
        <v>3075524018.6399999</v>
      </c>
      <c r="K73" s="19">
        <v>347139055.81999999</v>
      </c>
    </row>
  </sheetData>
  <mergeCells count="2">
    <mergeCell ref="C1:K1"/>
    <mergeCell ref="C3:K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Φύλλο13"/>
  <dimension ref="A1:K73"/>
  <sheetViews>
    <sheetView workbookViewId="0"/>
  </sheetViews>
  <sheetFormatPr defaultRowHeight="15"/>
  <cols>
    <col min="1" max="1" width="18.85546875" bestFit="1" customWidth="1"/>
    <col min="2" max="2" width="20.28515625" customWidth="1"/>
    <col min="3" max="3" width="13.85546875" bestFit="1" customWidth="1"/>
    <col min="4" max="4" width="21.85546875" bestFit="1" customWidth="1"/>
    <col min="5" max="5" width="12.7109375" bestFit="1" customWidth="1"/>
    <col min="6" max="6" width="9.140625" bestFit="1" customWidth="1"/>
    <col min="7" max="7" width="15" bestFit="1" customWidth="1"/>
    <col min="8" max="8" width="12.5703125" bestFit="1" customWidth="1"/>
    <col min="9" max="9" width="13.85546875" bestFit="1" customWidth="1"/>
    <col min="10" max="10" width="14.140625" bestFit="1" customWidth="1"/>
    <col min="11" max="11" width="12.42578125" bestFit="1" customWidth="1"/>
  </cols>
  <sheetData>
    <row r="1" spans="1:11">
      <c r="A1" s="25" t="s">
        <v>16</v>
      </c>
      <c r="B1" s="19" t="s">
        <v>779</v>
      </c>
      <c r="C1" s="124" t="s">
        <v>1064</v>
      </c>
      <c r="D1" s="124"/>
      <c r="E1" s="124"/>
      <c r="F1" s="124"/>
      <c r="G1" s="124"/>
      <c r="H1" s="124"/>
      <c r="I1" s="124"/>
      <c r="J1" s="124"/>
      <c r="K1" s="124"/>
    </row>
    <row r="2" spans="1:11" hidden="1">
      <c r="A2" s="25" t="s">
        <v>23</v>
      </c>
      <c r="B2" s="19" t="s">
        <v>24</v>
      </c>
      <c r="C2" s="69"/>
      <c r="D2" s="69"/>
      <c r="E2" s="69"/>
      <c r="F2" s="69"/>
      <c r="G2" s="69"/>
      <c r="H2" s="69"/>
      <c r="I2" s="69"/>
      <c r="J2" s="69"/>
      <c r="K2" s="69"/>
    </row>
    <row r="3" spans="1:11">
      <c r="A3" s="16"/>
      <c r="B3" s="16"/>
      <c r="C3" s="124" t="s">
        <v>1060</v>
      </c>
      <c r="D3" s="124"/>
      <c r="E3" s="124"/>
      <c r="F3" s="124"/>
      <c r="G3" s="124"/>
      <c r="H3" s="124"/>
      <c r="I3" s="124"/>
      <c r="J3" s="124"/>
      <c r="K3" s="124"/>
    </row>
    <row r="4" spans="1:11" hidden="1">
      <c r="A4" s="25" t="s">
        <v>130</v>
      </c>
      <c r="B4" s="25" t="s">
        <v>130</v>
      </c>
      <c r="C4" s="19"/>
      <c r="D4" s="19"/>
      <c r="E4" s="19"/>
      <c r="F4" s="19"/>
      <c r="G4" s="19"/>
      <c r="H4" s="19"/>
      <c r="I4" s="19"/>
      <c r="J4" s="19"/>
      <c r="K4" s="19"/>
    </row>
    <row r="5" spans="1:11" s="46" customFormat="1" ht="45">
      <c r="A5" s="77" t="s">
        <v>1063</v>
      </c>
      <c r="B5" s="52" t="s">
        <v>131</v>
      </c>
      <c r="C5" s="52" t="s">
        <v>120</v>
      </c>
      <c r="D5" s="52" t="s">
        <v>121</v>
      </c>
      <c r="E5" s="52" t="s">
        <v>128</v>
      </c>
      <c r="F5" s="52" t="s">
        <v>122</v>
      </c>
      <c r="G5" s="52" t="s">
        <v>124</v>
      </c>
      <c r="H5" s="52" t="s">
        <v>125</v>
      </c>
      <c r="I5" s="52" t="s">
        <v>127</v>
      </c>
      <c r="J5" s="52" t="s">
        <v>126</v>
      </c>
      <c r="K5" s="52" t="s">
        <v>123</v>
      </c>
    </row>
    <row r="6" spans="1:11">
      <c r="A6" s="24" t="s">
        <v>66</v>
      </c>
      <c r="B6" s="19">
        <v>839862</v>
      </c>
      <c r="C6" s="19">
        <v>0</v>
      </c>
      <c r="D6" s="19">
        <v>1110913180.2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</row>
    <row r="7" spans="1:11">
      <c r="A7" s="24" t="s">
        <v>25</v>
      </c>
      <c r="B7" s="19">
        <v>181207</v>
      </c>
      <c r="C7" s="19">
        <v>68769642.25</v>
      </c>
      <c r="D7" s="19">
        <v>256644546.28</v>
      </c>
      <c r="E7" s="19">
        <v>21607735.960000001</v>
      </c>
      <c r="F7" s="19">
        <v>10607.88</v>
      </c>
      <c r="G7" s="19">
        <v>3910520.01</v>
      </c>
      <c r="H7" s="19">
        <v>34107561.189999998</v>
      </c>
      <c r="I7" s="19">
        <v>6180724.3399999999</v>
      </c>
      <c r="J7" s="19">
        <v>2846542.29</v>
      </c>
      <c r="K7" s="19">
        <v>105950.58</v>
      </c>
    </row>
    <row r="8" spans="1:11">
      <c r="A8" s="24" t="s">
        <v>26</v>
      </c>
      <c r="B8" s="19">
        <v>89886</v>
      </c>
      <c r="C8" s="19">
        <v>132914876.88</v>
      </c>
      <c r="D8" s="19">
        <v>99319972.709999993</v>
      </c>
      <c r="E8" s="19">
        <v>48398018.719999999</v>
      </c>
      <c r="F8" s="19">
        <v>8405.85</v>
      </c>
      <c r="G8" s="19">
        <v>10905858.34</v>
      </c>
      <c r="H8" s="19">
        <v>38626823.869999997</v>
      </c>
      <c r="I8" s="19">
        <v>29240288.780000001</v>
      </c>
      <c r="J8" s="19">
        <v>5283192.6500000004</v>
      </c>
      <c r="K8" s="19">
        <v>452288.67</v>
      </c>
    </row>
    <row r="9" spans="1:11">
      <c r="A9" s="24" t="s">
        <v>27</v>
      </c>
      <c r="B9" s="19">
        <v>82862</v>
      </c>
      <c r="C9" s="19">
        <v>207346143.78</v>
      </c>
      <c r="D9" s="19">
        <v>59507325.170000002</v>
      </c>
      <c r="E9" s="19">
        <v>76522041.859999999</v>
      </c>
      <c r="F9" s="19">
        <v>21758.62</v>
      </c>
      <c r="G9" s="19">
        <v>16540172.869999999</v>
      </c>
      <c r="H9" s="19">
        <v>33314044.059999999</v>
      </c>
      <c r="I9" s="19">
        <v>73972117.269999996</v>
      </c>
      <c r="J9" s="19">
        <v>5917244.5499999998</v>
      </c>
      <c r="K9" s="19">
        <v>1058764.55</v>
      </c>
    </row>
    <row r="10" spans="1:11">
      <c r="A10" s="24" t="s">
        <v>28</v>
      </c>
      <c r="B10" s="19">
        <v>82957</v>
      </c>
      <c r="C10" s="19">
        <v>289989939.13999999</v>
      </c>
      <c r="D10" s="19">
        <v>40924125.390000001</v>
      </c>
      <c r="E10" s="19">
        <v>105783355</v>
      </c>
      <c r="F10" s="19">
        <v>22616.14</v>
      </c>
      <c r="G10" s="19">
        <v>20535563.41</v>
      </c>
      <c r="H10" s="19">
        <v>32858777.629999999</v>
      </c>
      <c r="I10" s="19">
        <v>119986981.86</v>
      </c>
      <c r="J10" s="19">
        <v>9108448.3800000008</v>
      </c>
      <c r="K10" s="19">
        <v>1694196.72</v>
      </c>
    </row>
    <row r="11" spans="1:11">
      <c r="A11" s="24" t="s">
        <v>29</v>
      </c>
      <c r="B11" s="19">
        <v>113910</v>
      </c>
      <c r="C11" s="19">
        <v>525641548.04000002</v>
      </c>
      <c r="D11" s="19">
        <v>27590052.329999998</v>
      </c>
      <c r="E11" s="19">
        <v>100145416.14</v>
      </c>
      <c r="F11" s="19">
        <v>28751.040000000001</v>
      </c>
      <c r="G11" s="19">
        <v>24939062.059999999</v>
      </c>
      <c r="H11" s="19">
        <v>37463898.960000001</v>
      </c>
      <c r="I11" s="19">
        <v>348344856.69</v>
      </c>
      <c r="J11" s="19">
        <v>12161299.460000001</v>
      </c>
      <c r="K11" s="19">
        <v>2558263.69</v>
      </c>
    </row>
    <row r="12" spans="1:11">
      <c r="A12" s="24" t="s">
        <v>30</v>
      </c>
      <c r="B12" s="19">
        <v>115217</v>
      </c>
      <c r="C12" s="19">
        <v>631391997.77999997</v>
      </c>
      <c r="D12" s="19">
        <v>18377102.219999999</v>
      </c>
      <c r="E12" s="19">
        <v>93750053.290000007</v>
      </c>
      <c r="F12" s="19">
        <v>4334.7700000000004</v>
      </c>
      <c r="G12" s="19">
        <v>27548039.359999999</v>
      </c>
      <c r="H12" s="19">
        <v>26276113.719999999</v>
      </c>
      <c r="I12" s="19">
        <v>466085814.07999998</v>
      </c>
      <c r="J12" s="19">
        <v>13972086.24</v>
      </c>
      <c r="K12" s="19">
        <v>3755556.32</v>
      </c>
    </row>
    <row r="13" spans="1:11">
      <c r="A13" s="24" t="s">
        <v>31</v>
      </c>
      <c r="B13" s="19">
        <v>125111</v>
      </c>
      <c r="C13" s="19">
        <v>812156831.45000005</v>
      </c>
      <c r="D13" s="19">
        <v>12225378.720000001</v>
      </c>
      <c r="E13" s="19">
        <v>87726528.950000003</v>
      </c>
      <c r="F13" s="19">
        <v>57340.34</v>
      </c>
      <c r="G13" s="19">
        <v>28826626.969999999</v>
      </c>
      <c r="H13" s="19">
        <v>19403277.079999998</v>
      </c>
      <c r="I13" s="19">
        <v>660728888.30999994</v>
      </c>
      <c r="J13" s="19">
        <v>9872805.7200000007</v>
      </c>
      <c r="K13" s="19">
        <v>5541364.0800000001</v>
      </c>
    </row>
    <row r="14" spans="1:11">
      <c r="A14" s="24" t="s">
        <v>32</v>
      </c>
      <c r="B14" s="19">
        <v>102229</v>
      </c>
      <c r="C14" s="19">
        <v>764002954.65999997</v>
      </c>
      <c r="D14" s="19">
        <v>7794603.6799999997</v>
      </c>
      <c r="E14" s="19">
        <v>83839708.549999997</v>
      </c>
      <c r="F14" s="19">
        <v>44380.4</v>
      </c>
      <c r="G14" s="19">
        <v>32139965.890000001</v>
      </c>
      <c r="H14" s="19">
        <v>17447057.050000001</v>
      </c>
      <c r="I14" s="19">
        <v>613134544.96000004</v>
      </c>
      <c r="J14" s="19">
        <v>10039504.140000001</v>
      </c>
      <c r="K14" s="19">
        <v>7357793.6699999999</v>
      </c>
    </row>
    <row r="15" spans="1:11">
      <c r="A15" s="24" t="s">
        <v>33</v>
      </c>
      <c r="B15" s="19">
        <v>83474</v>
      </c>
      <c r="C15" s="19">
        <v>707805370.25999999</v>
      </c>
      <c r="D15" s="19">
        <v>5341213.47</v>
      </c>
      <c r="E15" s="19">
        <v>83878639.5</v>
      </c>
      <c r="F15" s="19">
        <v>41760.300000000003</v>
      </c>
      <c r="G15" s="19">
        <v>32320355.859999999</v>
      </c>
      <c r="H15" s="19">
        <v>16651161.25</v>
      </c>
      <c r="I15" s="19">
        <v>555688916.12</v>
      </c>
      <c r="J15" s="19">
        <v>10670906.1</v>
      </c>
      <c r="K15" s="19">
        <v>8553631.1300000008</v>
      </c>
    </row>
    <row r="16" spans="1:11">
      <c r="A16" s="24" t="s">
        <v>34</v>
      </c>
      <c r="B16" s="19">
        <v>63893</v>
      </c>
      <c r="C16" s="19">
        <v>605642740.92999995</v>
      </c>
      <c r="D16" s="19">
        <v>3941468.18</v>
      </c>
      <c r="E16" s="19">
        <v>82543799.549999997</v>
      </c>
      <c r="F16" s="19">
        <v>36347.64</v>
      </c>
      <c r="G16" s="19">
        <v>33263759.25</v>
      </c>
      <c r="H16" s="19">
        <v>11249771.91</v>
      </c>
      <c r="I16" s="19">
        <v>459797585.75</v>
      </c>
      <c r="J16" s="19">
        <v>11534104.73</v>
      </c>
      <c r="K16" s="19">
        <v>7217372.0999999996</v>
      </c>
    </row>
    <row r="17" spans="1:11">
      <c r="A17" s="24" t="s">
        <v>35</v>
      </c>
      <c r="B17" s="19">
        <v>55154</v>
      </c>
      <c r="C17" s="19">
        <v>578547151.38</v>
      </c>
      <c r="D17" s="19">
        <v>2985325.65</v>
      </c>
      <c r="E17" s="19">
        <v>77338322.480000004</v>
      </c>
      <c r="F17" s="19">
        <v>33664.269999999997</v>
      </c>
      <c r="G17" s="19">
        <v>33464231.690000001</v>
      </c>
      <c r="H17" s="19">
        <v>9060591.2699999996</v>
      </c>
      <c r="I17" s="19">
        <v>439384153.83999997</v>
      </c>
      <c r="J17" s="19">
        <v>12520299.16</v>
      </c>
      <c r="K17" s="19">
        <v>6745888.6699999999</v>
      </c>
    </row>
    <row r="18" spans="1:11">
      <c r="A18" s="24" t="s">
        <v>36</v>
      </c>
      <c r="B18" s="19">
        <v>54469</v>
      </c>
      <c r="C18" s="19">
        <v>626427199.13</v>
      </c>
      <c r="D18" s="19">
        <v>2475696.34</v>
      </c>
      <c r="E18" s="19">
        <v>78160958.049999997</v>
      </c>
      <c r="F18" s="19">
        <v>58893.4</v>
      </c>
      <c r="G18" s="19">
        <v>35970428.009999998</v>
      </c>
      <c r="H18" s="19">
        <v>6738020.5</v>
      </c>
      <c r="I18" s="19">
        <v>488941424.01999998</v>
      </c>
      <c r="J18" s="19">
        <v>12417545.42</v>
      </c>
      <c r="K18" s="19">
        <v>4139929.73</v>
      </c>
    </row>
    <row r="19" spans="1:11">
      <c r="A19" s="24" t="s">
        <v>37</v>
      </c>
      <c r="B19" s="19">
        <v>51265</v>
      </c>
      <c r="C19" s="19">
        <v>640822897.16999996</v>
      </c>
      <c r="D19" s="19">
        <v>1818266.39</v>
      </c>
      <c r="E19" s="19">
        <v>67339627.260000005</v>
      </c>
      <c r="F19" s="19">
        <v>9056.51</v>
      </c>
      <c r="G19" s="19">
        <v>32986577.43</v>
      </c>
      <c r="H19" s="19">
        <v>5245144.75</v>
      </c>
      <c r="I19" s="19">
        <v>519905213.73000002</v>
      </c>
      <c r="J19" s="19">
        <v>12263455.720000001</v>
      </c>
      <c r="K19" s="19">
        <v>3073821.77</v>
      </c>
    </row>
    <row r="20" spans="1:11">
      <c r="A20" s="24" t="s">
        <v>38</v>
      </c>
      <c r="B20" s="19">
        <v>50343</v>
      </c>
      <c r="C20" s="19">
        <v>679816588.27999997</v>
      </c>
      <c r="D20" s="19">
        <v>1858424.96</v>
      </c>
      <c r="E20" s="19">
        <v>65399147.399999999</v>
      </c>
      <c r="F20" s="19">
        <v>21437.18</v>
      </c>
      <c r="G20" s="19">
        <v>32070274.789999999</v>
      </c>
      <c r="H20" s="19">
        <v>3755656.46</v>
      </c>
      <c r="I20" s="19">
        <v>563890648.44000006</v>
      </c>
      <c r="J20" s="19">
        <v>12179951.57</v>
      </c>
      <c r="K20" s="19">
        <v>2499472.44</v>
      </c>
    </row>
    <row r="21" spans="1:11">
      <c r="A21" s="24" t="s">
        <v>39</v>
      </c>
      <c r="B21" s="19">
        <v>49061</v>
      </c>
      <c r="C21" s="19">
        <v>711247414.41999996</v>
      </c>
      <c r="D21" s="19">
        <v>1234845.03</v>
      </c>
      <c r="E21" s="19">
        <v>58680971.07</v>
      </c>
      <c r="F21" s="19">
        <v>15352.96</v>
      </c>
      <c r="G21" s="19">
        <v>32205513.52</v>
      </c>
      <c r="H21" s="19">
        <v>3019101.09</v>
      </c>
      <c r="I21" s="19">
        <v>602067947.19000006</v>
      </c>
      <c r="J21" s="19">
        <v>13517755.68</v>
      </c>
      <c r="K21" s="19">
        <v>1740772.91</v>
      </c>
    </row>
    <row r="22" spans="1:11">
      <c r="A22" s="24" t="s">
        <v>40</v>
      </c>
      <c r="B22" s="19">
        <v>49664</v>
      </c>
      <c r="C22" s="19">
        <v>769899908.88999999</v>
      </c>
      <c r="D22" s="19">
        <v>1170246.53</v>
      </c>
      <c r="E22" s="19">
        <v>57519263.280000001</v>
      </c>
      <c r="F22" s="19">
        <v>82293.83</v>
      </c>
      <c r="G22" s="19">
        <v>32555628.32</v>
      </c>
      <c r="H22" s="19">
        <v>2892723.3</v>
      </c>
      <c r="I22" s="19">
        <v>661059477.96000004</v>
      </c>
      <c r="J22" s="19">
        <v>14179435.26</v>
      </c>
      <c r="K22" s="19">
        <v>1611086.94</v>
      </c>
    </row>
    <row r="23" spans="1:11">
      <c r="A23" s="24" t="s">
        <v>41</v>
      </c>
      <c r="B23" s="19">
        <v>50524</v>
      </c>
      <c r="C23" s="19">
        <v>833431475.76999998</v>
      </c>
      <c r="D23" s="19">
        <v>1235743.81</v>
      </c>
      <c r="E23" s="19">
        <v>54210875.5</v>
      </c>
      <c r="F23" s="19">
        <v>47694.38</v>
      </c>
      <c r="G23" s="19">
        <v>29528828.129999999</v>
      </c>
      <c r="H23" s="19">
        <v>2267293.15</v>
      </c>
      <c r="I23" s="19">
        <v>732001372.97000003</v>
      </c>
      <c r="J23" s="19">
        <v>14165877.470000001</v>
      </c>
      <c r="K23" s="19">
        <v>1209534.17</v>
      </c>
    </row>
    <row r="24" spans="1:11">
      <c r="A24" s="24" t="s">
        <v>42</v>
      </c>
      <c r="B24" s="19">
        <v>46621</v>
      </c>
      <c r="C24" s="19">
        <v>815418723.82000005</v>
      </c>
      <c r="D24" s="19">
        <v>950420.55</v>
      </c>
      <c r="E24" s="19">
        <v>54244942.390000001</v>
      </c>
      <c r="F24" s="19">
        <v>79978.37</v>
      </c>
      <c r="G24" s="19">
        <v>29604561.57</v>
      </c>
      <c r="H24" s="19">
        <v>2200201.0499999998</v>
      </c>
      <c r="I24" s="19">
        <v>714706037.69000006</v>
      </c>
      <c r="J24" s="19">
        <v>13637721.300000001</v>
      </c>
      <c r="K24" s="19">
        <v>945281.45</v>
      </c>
    </row>
    <row r="25" spans="1:11">
      <c r="A25" s="24" t="s">
        <v>43</v>
      </c>
      <c r="B25" s="19">
        <v>42766</v>
      </c>
      <c r="C25" s="19">
        <v>790979442.28999996</v>
      </c>
      <c r="D25" s="19">
        <v>699342.48</v>
      </c>
      <c r="E25" s="19">
        <v>52213174.82</v>
      </c>
      <c r="F25" s="19">
        <v>45648.01</v>
      </c>
      <c r="G25" s="19">
        <v>26275143.079999998</v>
      </c>
      <c r="H25" s="19">
        <v>1501366.31</v>
      </c>
      <c r="I25" s="19">
        <v>695740336.05999994</v>
      </c>
      <c r="J25" s="19">
        <v>14239869.359999999</v>
      </c>
      <c r="K25" s="19">
        <v>963904.65</v>
      </c>
    </row>
    <row r="26" spans="1:11">
      <c r="A26" s="24" t="s">
        <v>44</v>
      </c>
      <c r="B26" s="19">
        <v>39343</v>
      </c>
      <c r="C26" s="19">
        <v>766925297.25</v>
      </c>
      <c r="D26" s="19">
        <v>705226.48</v>
      </c>
      <c r="E26" s="19">
        <v>50753137.450000003</v>
      </c>
      <c r="F26" s="19">
        <v>49798.93</v>
      </c>
      <c r="G26" s="19">
        <v>26411869.91</v>
      </c>
      <c r="H26" s="19">
        <v>1460320.46</v>
      </c>
      <c r="I26" s="19">
        <v>672695456.80999994</v>
      </c>
      <c r="J26" s="19">
        <v>14572771.85</v>
      </c>
      <c r="K26" s="19">
        <v>981941.84</v>
      </c>
    </row>
    <row r="27" spans="1:11">
      <c r="A27" s="24" t="s">
        <v>45</v>
      </c>
      <c r="B27" s="19">
        <v>60730</v>
      </c>
      <c r="C27" s="19">
        <v>1271234252.47</v>
      </c>
      <c r="D27" s="19">
        <v>846631.61</v>
      </c>
      <c r="E27" s="19">
        <v>97644488.540000007</v>
      </c>
      <c r="F27" s="19">
        <v>114339.74</v>
      </c>
      <c r="G27" s="19">
        <v>43687041.600000001</v>
      </c>
      <c r="H27" s="19">
        <v>2446820.7999999998</v>
      </c>
      <c r="I27" s="19">
        <v>1101127985.79</v>
      </c>
      <c r="J27" s="19">
        <v>25153275.600000001</v>
      </c>
      <c r="K27" s="19">
        <v>1060300.3999999999</v>
      </c>
    </row>
    <row r="28" spans="1:11">
      <c r="A28" s="24" t="s">
        <v>46</v>
      </c>
      <c r="B28" s="19">
        <v>40724</v>
      </c>
      <c r="C28" s="19">
        <v>934436299.90999997</v>
      </c>
      <c r="D28" s="19">
        <v>590309.97</v>
      </c>
      <c r="E28" s="19">
        <v>88693242.310000002</v>
      </c>
      <c r="F28" s="19">
        <v>48833.599999999999</v>
      </c>
      <c r="G28" s="19">
        <v>41573141.659999996</v>
      </c>
      <c r="H28" s="19">
        <v>1469675.14</v>
      </c>
      <c r="I28" s="19">
        <v>777609583.64999998</v>
      </c>
      <c r="J28" s="19">
        <v>24480491.809999999</v>
      </c>
      <c r="K28" s="19">
        <v>561331.74</v>
      </c>
    </row>
    <row r="29" spans="1:11">
      <c r="A29" s="24" t="s">
        <v>47</v>
      </c>
      <c r="B29" s="19">
        <v>30783</v>
      </c>
      <c r="C29" s="19">
        <v>768092605.33000004</v>
      </c>
      <c r="D29" s="19">
        <v>367602.39</v>
      </c>
      <c r="E29" s="19">
        <v>76195154.069999993</v>
      </c>
      <c r="F29" s="19">
        <v>42934.37</v>
      </c>
      <c r="G29" s="19">
        <v>38398616.909999996</v>
      </c>
      <c r="H29" s="19">
        <v>1271814.26</v>
      </c>
      <c r="I29" s="19">
        <v>628566396.13</v>
      </c>
      <c r="J29" s="19">
        <v>23084777.559999999</v>
      </c>
      <c r="K29" s="19">
        <v>532912.03</v>
      </c>
    </row>
    <row r="30" spans="1:11">
      <c r="A30" s="24" t="s">
        <v>48</v>
      </c>
      <c r="B30" s="19">
        <v>20981</v>
      </c>
      <c r="C30" s="19">
        <v>565332358.75</v>
      </c>
      <c r="D30" s="19">
        <v>238730.13</v>
      </c>
      <c r="E30" s="19">
        <v>66625353.469999999</v>
      </c>
      <c r="F30" s="19">
        <v>48674.54</v>
      </c>
      <c r="G30" s="19">
        <v>35611721.880000003</v>
      </c>
      <c r="H30" s="19">
        <v>1070086.07</v>
      </c>
      <c r="I30" s="19">
        <v>440013283.05000001</v>
      </c>
      <c r="J30" s="19">
        <v>21594237.289999999</v>
      </c>
      <c r="K30" s="19">
        <v>369002.45</v>
      </c>
    </row>
    <row r="31" spans="1:11">
      <c r="A31" s="24" t="s">
        <v>49</v>
      </c>
      <c r="B31" s="19">
        <v>16150</v>
      </c>
      <c r="C31" s="19">
        <v>467544714.48000002</v>
      </c>
      <c r="D31" s="19">
        <v>145152.91</v>
      </c>
      <c r="E31" s="19">
        <v>57348044.700000003</v>
      </c>
      <c r="F31" s="19">
        <v>105220.73</v>
      </c>
      <c r="G31" s="19">
        <v>33518769.890000001</v>
      </c>
      <c r="H31" s="19">
        <v>772090.12</v>
      </c>
      <c r="I31" s="19">
        <v>354493836.64999998</v>
      </c>
      <c r="J31" s="19">
        <v>20916994.559999999</v>
      </c>
      <c r="K31" s="19">
        <v>389757.83</v>
      </c>
    </row>
    <row r="32" spans="1:11">
      <c r="A32" s="24" t="s">
        <v>50</v>
      </c>
      <c r="B32" s="19">
        <v>17076</v>
      </c>
      <c r="C32" s="19">
        <v>536296619.27999997</v>
      </c>
      <c r="D32" s="19">
        <v>242117.61</v>
      </c>
      <c r="E32" s="19">
        <v>70597028.180000007</v>
      </c>
      <c r="F32" s="19">
        <v>57642.09</v>
      </c>
      <c r="G32" s="19">
        <v>42332512.340000004</v>
      </c>
      <c r="H32" s="19">
        <v>829142.31</v>
      </c>
      <c r="I32" s="19">
        <v>392964738.74000001</v>
      </c>
      <c r="J32" s="19">
        <v>29072396.920000002</v>
      </c>
      <c r="K32" s="19">
        <v>443158.7</v>
      </c>
    </row>
    <row r="33" spans="1:11">
      <c r="A33" s="24" t="s">
        <v>51</v>
      </c>
      <c r="B33" s="19">
        <v>11499</v>
      </c>
      <c r="C33" s="19">
        <v>395566438.83999997</v>
      </c>
      <c r="D33" s="19">
        <v>249365.44</v>
      </c>
      <c r="E33" s="19">
        <v>54801661.619999997</v>
      </c>
      <c r="F33" s="19">
        <v>143436.35</v>
      </c>
      <c r="G33" s="19">
        <v>37548920.479999997</v>
      </c>
      <c r="H33" s="19">
        <v>594215.59</v>
      </c>
      <c r="I33" s="19">
        <v>275443533.38999999</v>
      </c>
      <c r="J33" s="19">
        <v>26833041.239999998</v>
      </c>
      <c r="K33" s="19">
        <v>201630.17</v>
      </c>
    </row>
    <row r="34" spans="1:11">
      <c r="A34" s="24" t="s">
        <v>52</v>
      </c>
      <c r="B34" s="19">
        <v>8060</v>
      </c>
      <c r="C34" s="19">
        <v>301606953.41000003</v>
      </c>
      <c r="D34" s="19">
        <v>83718.58</v>
      </c>
      <c r="E34" s="19">
        <v>46187352.43</v>
      </c>
      <c r="F34" s="19">
        <v>86396.35</v>
      </c>
      <c r="G34" s="19">
        <v>31436811.460000001</v>
      </c>
      <c r="H34" s="19">
        <v>284717.52</v>
      </c>
      <c r="I34" s="19">
        <v>198577224.06999999</v>
      </c>
      <c r="J34" s="19">
        <v>24768144.030000001</v>
      </c>
      <c r="K34" s="19">
        <v>266307.55</v>
      </c>
    </row>
    <row r="35" spans="1:11">
      <c r="A35" s="24" t="s">
        <v>53</v>
      </c>
      <c r="B35" s="19">
        <v>6014</v>
      </c>
      <c r="C35" s="19">
        <v>243145978.94</v>
      </c>
      <c r="D35" s="19">
        <v>57344.33</v>
      </c>
      <c r="E35" s="19">
        <v>37435762.32</v>
      </c>
      <c r="F35" s="19">
        <v>52926.91</v>
      </c>
      <c r="G35" s="19">
        <v>27354519.059999999</v>
      </c>
      <c r="H35" s="19">
        <v>359600.3</v>
      </c>
      <c r="I35" s="19">
        <v>155306927.36000001</v>
      </c>
      <c r="J35" s="19">
        <v>22408797.420000002</v>
      </c>
      <c r="K35" s="19">
        <v>227445.57</v>
      </c>
    </row>
    <row r="36" spans="1:11">
      <c r="A36" s="24" t="s">
        <v>54</v>
      </c>
      <c r="B36" s="19">
        <v>4703</v>
      </c>
      <c r="C36" s="19">
        <v>204289707.03</v>
      </c>
      <c r="D36" s="19">
        <v>45876.91</v>
      </c>
      <c r="E36" s="19">
        <v>32141518.690000001</v>
      </c>
      <c r="F36" s="19">
        <v>11085.24</v>
      </c>
      <c r="G36" s="19">
        <v>25861698.969999999</v>
      </c>
      <c r="H36" s="19">
        <v>151304.65</v>
      </c>
      <c r="I36" s="19">
        <v>125438061.81</v>
      </c>
      <c r="J36" s="19">
        <v>20484148.489999998</v>
      </c>
      <c r="K36" s="19">
        <v>201889.18</v>
      </c>
    </row>
    <row r="37" spans="1:11">
      <c r="A37" s="24" t="s">
        <v>55</v>
      </c>
      <c r="B37" s="19">
        <v>5835</v>
      </c>
      <c r="C37" s="19">
        <v>276521823.19</v>
      </c>
      <c r="D37" s="19">
        <v>138908.78</v>
      </c>
      <c r="E37" s="19">
        <v>42551008.740000002</v>
      </c>
      <c r="F37" s="19">
        <v>59194.79</v>
      </c>
      <c r="G37" s="19">
        <v>34806608.329999998</v>
      </c>
      <c r="H37" s="19">
        <v>299134.02</v>
      </c>
      <c r="I37" s="19">
        <v>167693837.50999999</v>
      </c>
      <c r="J37" s="19">
        <v>30947421.98</v>
      </c>
      <c r="K37" s="19">
        <v>164617.82</v>
      </c>
    </row>
    <row r="38" spans="1:11">
      <c r="A38" s="24" t="s">
        <v>56</v>
      </c>
      <c r="B38" s="19">
        <v>4299</v>
      </c>
      <c r="C38" s="19">
        <v>225196488.91999999</v>
      </c>
      <c r="D38" s="19">
        <v>48338.16</v>
      </c>
      <c r="E38" s="19">
        <v>32897788.59</v>
      </c>
      <c r="F38" s="19">
        <v>39844.68</v>
      </c>
      <c r="G38" s="19">
        <v>30376423.16</v>
      </c>
      <c r="H38" s="19">
        <v>121947.32</v>
      </c>
      <c r="I38" s="19">
        <v>135847101.09999999</v>
      </c>
      <c r="J38" s="19">
        <v>25747610.07</v>
      </c>
      <c r="K38" s="19">
        <v>165774</v>
      </c>
    </row>
    <row r="39" spans="1:11">
      <c r="A39" s="24" t="s">
        <v>57</v>
      </c>
      <c r="B39" s="19">
        <v>3228</v>
      </c>
      <c r="C39" s="19">
        <v>185014562.99000001</v>
      </c>
      <c r="D39" s="19">
        <v>10334.17</v>
      </c>
      <c r="E39" s="19">
        <v>27780184.73</v>
      </c>
      <c r="F39" s="19">
        <v>24965.47</v>
      </c>
      <c r="G39" s="19">
        <v>27534623.75</v>
      </c>
      <c r="H39" s="19">
        <v>176885.44</v>
      </c>
      <c r="I39" s="19">
        <v>103566321.53</v>
      </c>
      <c r="J39" s="19">
        <v>25738031.98</v>
      </c>
      <c r="K39" s="19">
        <v>193550.09</v>
      </c>
    </row>
    <row r="40" spans="1:11">
      <c r="A40" s="24" t="s">
        <v>58</v>
      </c>
      <c r="B40" s="19">
        <v>2238</v>
      </c>
      <c r="C40" s="19">
        <v>139583469.5</v>
      </c>
      <c r="D40" s="19">
        <v>38420.910000000003</v>
      </c>
      <c r="E40" s="19">
        <v>23551172.129999999</v>
      </c>
      <c r="F40" s="19">
        <v>14352.55</v>
      </c>
      <c r="G40" s="19">
        <v>19266914.530000001</v>
      </c>
      <c r="H40" s="19">
        <v>109628</v>
      </c>
      <c r="I40" s="19">
        <v>75105995.939999998</v>
      </c>
      <c r="J40" s="19">
        <v>21409735.23</v>
      </c>
      <c r="K40" s="19">
        <v>125671.12</v>
      </c>
    </row>
    <row r="41" spans="1:11">
      <c r="A41" s="24" t="s">
        <v>59</v>
      </c>
      <c r="B41" s="19">
        <v>1656</v>
      </c>
      <c r="C41" s="19">
        <v>111423745.76000001</v>
      </c>
      <c r="D41" s="19">
        <v>26928.560000000001</v>
      </c>
      <c r="E41" s="19">
        <v>19813530.18</v>
      </c>
      <c r="F41" s="19">
        <v>35970.44</v>
      </c>
      <c r="G41" s="19">
        <v>19803612.579999998</v>
      </c>
      <c r="H41" s="19">
        <v>50535.6</v>
      </c>
      <c r="I41" s="19">
        <v>54068030.079999998</v>
      </c>
      <c r="J41" s="19">
        <v>17460754.649999999</v>
      </c>
      <c r="K41" s="19">
        <v>191312.23</v>
      </c>
    </row>
    <row r="42" spans="1:11">
      <c r="A42" s="24" t="s">
        <v>60</v>
      </c>
      <c r="B42" s="19">
        <v>1196</v>
      </c>
      <c r="C42" s="19">
        <v>86511635.290000007</v>
      </c>
      <c r="D42" s="19">
        <v>12096.71</v>
      </c>
      <c r="E42" s="19">
        <v>15545266.67</v>
      </c>
      <c r="F42" s="19">
        <v>10834</v>
      </c>
      <c r="G42" s="19">
        <v>16169566.17</v>
      </c>
      <c r="H42" s="19">
        <v>24706.62</v>
      </c>
      <c r="I42" s="19">
        <v>40245316.340000004</v>
      </c>
      <c r="J42" s="19">
        <v>14394958.99</v>
      </c>
      <c r="K42" s="19">
        <v>120986.5</v>
      </c>
    </row>
    <row r="43" spans="1:11">
      <c r="A43" s="24" t="s">
        <v>61</v>
      </c>
      <c r="B43" s="19">
        <v>890</v>
      </c>
      <c r="C43" s="19">
        <v>68902178.650000006</v>
      </c>
      <c r="D43" s="19">
        <v>968.1</v>
      </c>
      <c r="E43" s="19">
        <v>11525829.76</v>
      </c>
      <c r="F43" s="19">
        <v>0</v>
      </c>
      <c r="G43" s="19">
        <v>13506589.24</v>
      </c>
      <c r="H43" s="19">
        <v>19508.96</v>
      </c>
      <c r="I43" s="19">
        <v>30962238.170000002</v>
      </c>
      <c r="J43" s="19">
        <v>12853327.65</v>
      </c>
      <c r="K43" s="19">
        <v>34684.870000000003</v>
      </c>
    </row>
    <row r="44" spans="1:11">
      <c r="A44" s="24" t="s">
        <v>62</v>
      </c>
      <c r="B44" s="19">
        <v>700</v>
      </c>
      <c r="C44" s="19">
        <v>57687353.270000003</v>
      </c>
      <c r="D44" s="19">
        <v>74.45</v>
      </c>
      <c r="E44" s="19">
        <v>10500277.810000001</v>
      </c>
      <c r="F44" s="19">
        <v>0</v>
      </c>
      <c r="G44" s="19">
        <v>12846306.289999999</v>
      </c>
      <c r="H44" s="19">
        <v>35420.879999999997</v>
      </c>
      <c r="I44" s="19">
        <v>21028513.489999998</v>
      </c>
      <c r="J44" s="19">
        <v>13102138.82</v>
      </c>
      <c r="K44" s="19">
        <v>174695.98</v>
      </c>
    </row>
    <row r="45" spans="1:11">
      <c r="A45" s="24" t="s">
        <v>63</v>
      </c>
      <c r="B45" s="19">
        <v>556</v>
      </c>
      <c r="C45" s="19">
        <v>48607258.719999999</v>
      </c>
      <c r="D45" s="19">
        <v>3709.11</v>
      </c>
      <c r="E45" s="19">
        <v>7853523.0700000003</v>
      </c>
      <c r="F45" s="19"/>
      <c r="G45" s="19">
        <v>10062988.939999999</v>
      </c>
      <c r="H45" s="19">
        <v>7386.25</v>
      </c>
      <c r="I45" s="19">
        <v>19294796.879999999</v>
      </c>
      <c r="J45" s="19">
        <v>11309924.210000001</v>
      </c>
      <c r="K45" s="19">
        <v>78639.37</v>
      </c>
    </row>
    <row r="46" spans="1:11">
      <c r="A46" s="24" t="s">
        <v>64</v>
      </c>
      <c r="B46" s="19">
        <v>458</v>
      </c>
      <c r="C46" s="19">
        <v>42315822.140000001</v>
      </c>
      <c r="D46" s="19">
        <v>17449.11</v>
      </c>
      <c r="E46" s="19">
        <v>7265932.7400000002</v>
      </c>
      <c r="F46" s="19">
        <v>909.68</v>
      </c>
      <c r="G46" s="19">
        <v>9904769.8499999996</v>
      </c>
      <c r="H46" s="19">
        <v>83678.37</v>
      </c>
      <c r="I46" s="19">
        <v>16461762.609999999</v>
      </c>
      <c r="J46" s="19">
        <v>8596740.9100000001</v>
      </c>
      <c r="K46" s="19">
        <v>2027.98</v>
      </c>
    </row>
    <row r="47" spans="1:11">
      <c r="A47" s="24" t="s">
        <v>65</v>
      </c>
      <c r="B47" s="19">
        <v>362</v>
      </c>
      <c r="C47" s="19">
        <v>35381296.32</v>
      </c>
      <c r="D47" s="19"/>
      <c r="E47" s="19">
        <v>5988852.71</v>
      </c>
      <c r="F47" s="19">
        <v>22952.51</v>
      </c>
      <c r="G47" s="19">
        <v>8080483.75</v>
      </c>
      <c r="H47" s="19">
        <v>20899.330000000002</v>
      </c>
      <c r="I47" s="19">
        <v>13144228.48</v>
      </c>
      <c r="J47" s="19">
        <v>8114437.2000000002</v>
      </c>
      <c r="K47" s="19">
        <v>9442.34</v>
      </c>
    </row>
    <row r="48" spans="1:11">
      <c r="A48" s="24" t="s">
        <v>67</v>
      </c>
      <c r="B48" s="19">
        <v>542</v>
      </c>
      <c r="C48" s="19">
        <v>56886142.259999998</v>
      </c>
      <c r="D48" s="19">
        <v>11805.78</v>
      </c>
      <c r="E48" s="19">
        <v>10673238.57</v>
      </c>
      <c r="F48" s="19">
        <v>100000</v>
      </c>
      <c r="G48" s="19">
        <v>14655935.779999999</v>
      </c>
      <c r="H48" s="19">
        <v>14671.07</v>
      </c>
      <c r="I48" s="19">
        <v>19380136.859999999</v>
      </c>
      <c r="J48" s="19">
        <v>11966567.970000001</v>
      </c>
      <c r="K48" s="19">
        <v>95592.01</v>
      </c>
    </row>
    <row r="49" spans="1:11">
      <c r="A49" s="24" t="s">
        <v>68</v>
      </c>
      <c r="B49" s="19">
        <v>371</v>
      </c>
      <c r="C49" s="19">
        <v>42575962.030000001</v>
      </c>
      <c r="D49" s="19">
        <v>176</v>
      </c>
      <c r="E49" s="19">
        <v>7612456.0099999998</v>
      </c>
      <c r="F49" s="19">
        <v>0</v>
      </c>
      <c r="G49" s="19">
        <v>9398526.0600000005</v>
      </c>
      <c r="H49" s="19">
        <v>15052.1</v>
      </c>
      <c r="I49" s="19">
        <v>14366383.529999999</v>
      </c>
      <c r="J49" s="19">
        <v>11072531.83</v>
      </c>
      <c r="K49" s="19">
        <v>111012.5</v>
      </c>
    </row>
    <row r="50" spans="1:11">
      <c r="A50" s="24" t="s">
        <v>69</v>
      </c>
      <c r="B50" s="19">
        <v>261</v>
      </c>
      <c r="C50" s="19">
        <v>32565190.370000001</v>
      </c>
      <c r="D50" s="19">
        <v>0</v>
      </c>
      <c r="E50" s="19">
        <v>5984975.7599999998</v>
      </c>
      <c r="F50" s="19">
        <v>0</v>
      </c>
      <c r="G50" s="19">
        <v>7832778.04</v>
      </c>
      <c r="H50" s="19">
        <v>6359.22</v>
      </c>
      <c r="I50" s="19">
        <v>10325895.35</v>
      </c>
      <c r="J50" s="19">
        <v>8286386.3200000003</v>
      </c>
      <c r="K50" s="19">
        <v>128795.68</v>
      </c>
    </row>
    <row r="51" spans="1:11">
      <c r="A51" s="24" t="s">
        <v>70</v>
      </c>
      <c r="B51" s="19">
        <v>213</v>
      </c>
      <c r="C51" s="19">
        <v>28599140.600000001</v>
      </c>
      <c r="D51" s="19"/>
      <c r="E51" s="19">
        <v>5581276.3200000003</v>
      </c>
      <c r="F51" s="19">
        <v>1491.39</v>
      </c>
      <c r="G51" s="19">
        <v>6606406.71</v>
      </c>
      <c r="H51" s="19">
        <v>3925.42</v>
      </c>
      <c r="I51" s="19">
        <v>7917161.5499999998</v>
      </c>
      <c r="J51" s="19">
        <v>8377041.4800000004</v>
      </c>
      <c r="K51" s="19">
        <v>111837.73</v>
      </c>
    </row>
    <row r="52" spans="1:11">
      <c r="A52" s="24" t="s">
        <v>71</v>
      </c>
      <c r="B52" s="19">
        <v>157</v>
      </c>
      <c r="C52" s="19">
        <v>22751332.059999999</v>
      </c>
      <c r="D52" s="19">
        <v>859.61</v>
      </c>
      <c r="E52" s="19">
        <v>4357097.6399999997</v>
      </c>
      <c r="F52" s="19"/>
      <c r="G52" s="19">
        <v>6500106.9500000002</v>
      </c>
      <c r="H52" s="19">
        <v>3223.56</v>
      </c>
      <c r="I52" s="19">
        <v>7690688.4000000004</v>
      </c>
      <c r="J52" s="19">
        <v>4196216.51</v>
      </c>
      <c r="K52" s="19">
        <v>3999</v>
      </c>
    </row>
    <row r="53" spans="1:11">
      <c r="A53" s="24" t="s">
        <v>72</v>
      </c>
      <c r="B53" s="19">
        <v>110</v>
      </c>
      <c r="C53" s="19">
        <v>17017622.530000001</v>
      </c>
      <c r="D53" s="19"/>
      <c r="E53" s="19">
        <v>3482742.04</v>
      </c>
      <c r="F53" s="19">
        <v>0</v>
      </c>
      <c r="G53" s="19">
        <v>4645662.74</v>
      </c>
      <c r="H53" s="19">
        <v>2375.2399999999998</v>
      </c>
      <c r="I53" s="19">
        <v>4212514.97</v>
      </c>
      <c r="J53" s="19">
        <v>4381245.05</v>
      </c>
      <c r="K53" s="19">
        <v>293082.49</v>
      </c>
    </row>
    <row r="54" spans="1:11">
      <c r="A54" s="24" t="s">
        <v>73</v>
      </c>
      <c r="B54" s="19">
        <v>87</v>
      </c>
      <c r="C54" s="19">
        <v>14354608.49</v>
      </c>
      <c r="D54" s="19">
        <v>0</v>
      </c>
      <c r="E54" s="19">
        <v>3785088.4</v>
      </c>
      <c r="F54" s="19"/>
      <c r="G54" s="19">
        <v>2559685.54</v>
      </c>
      <c r="H54" s="19">
        <v>3686.53</v>
      </c>
      <c r="I54" s="19">
        <v>4471177.0199999996</v>
      </c>
      <c r="J54" s="19">
        <v>3534971</v>
      </c>
      <c r="K54" s="19"/>
    </row>
    <row r="55" spans="1:11">
      <c r="A55" s="24" t="s">
        <v>74</v>
      </c>
      <c r="B55" s="19">
        <v>67</v>
      </c>
      <c r="C55" s="19">
        <v>11679940.18</v>
      </c>
      <c r="D55" s="19"/>
      <c r="E55" s="19">
        <v>2276546.5699999998</v>
      </c>
      <c r="F55" s="19"/>
      <c r="G55" s="19">
        <v>2063012.54</v>
      </c>
      <c r="H55" s="19">
        <v>958.95</v>
      </c>
      <c r="I55" s="19">
        <v>4555177.45</v>
      </c>
      <c r="J55" s="19">
        <v>2452637.08</v>
      </c>
      <c r="K55" s="19">
        <v>331607.59000000003</v>
      </c>
    </row>
    <row r="56" spans="1:11">
      <c r="A56" s="24" t="s">
        <v>75</v>
      </c>
      <c r="B56" s="19">
        <v>103</v>
      </c>
      <c r="C56" s="19">
        <v>19421363.02</v>
      </c>
      <c r="D56" s="19">
        <v>0</v>
      </c>
      <c r="E56" s="19">
        <v>3454358.33</v>
      </c>
      <c r="F56" s="19"/>
      <c r="G56" s="19">
        <v>6995829.5</v>
      </c>
      <c r="H56" s="19">
        <v>1262.67</v>
      </c>
      <c r="I56" s="19">
        <v>3882926.01</v>
      </c>
      <c r="J56" s="19">
        <v>4719785.7699999996</v>
      </c>
      <c r="K56" s="19">
        <v>367200.74</v>
      </c>
    </row>
    <row r="57" spans="1:11">
      <c r="A57" s="24" t="s">
        <v>76</v>
      </c>
      <c r="B57" s="19">
        <v>66</v>
      </c>
      <c r="C57" s="19">
        <v>13683040.210000001</v>
      </c>
      <c r="D57" s="19">
        <v>1249.49</v>
      </c>
      <c r="E57" s="19">
        <v>2832467.45</v>
      </c>
      <c r="F57" s="19"/>
      <c r="G57" s="19">
        <v>3071709.39</v>
      </c>
      <c r="H57" s="19">
        <v>1990.61</v>
      </c>
      <c r="I57" s="19">
        <v>4429612.43</v>
      </c>
      <c r="J57" s="19">
        <v>3146010.33</v>
      </c>
      <c r="K57" s="19">
        <v>201250</v>
      </c>
    </row>
    <row r="58" spans="1:11">
      <c r="A58" s="24" t="s">
        <v>77</v>
      </c>
      <c r="B58" s="19">
        <v>70</v>
      </c>
      <c r="C58" s="19">
        <v>16354036.199999999</v>
      </c>
      <c r="D58" s="19"/>
      <c r="E58" s="19">
        <v>3419633.94</v>
      </c>
      <c r="F58" s="19"/>
      <c r="G58" s="19">
        <v>4041250.5</v>
      </c>
      <c r="H58" s="19">
        <v>4167.25</v>
      </c>
      <c r="I58" s="19">
        <v>6329153.8899999997</v>
      </c>
      <c r="J58" s="19">
        <v>2498289.62</v>
      </c>
      <c r="K58" s="19">
        <v>61541</v>
      </c>
    </row>
    <row r="59" spans="1:11">
      <c r="A59" s="24" t="s">
        <v>78</v>
      </c>
      <c r="B59" s="19">
        <v>44</v>
      </c>
      <c r="C59" s="19">
        <v>11623161.359999999</v>
      </c>
      <c r="D59" s="19"/>
      <c r="E59" s="19">
        <v>1723771.67</v>
      </c>
      <c r="F59" s="19"/>
      <c r="G59" s="19">
        <v>3647375.24</v>
      </c>
      <c r="H59" s="19">
        <v>1542.65</v>
      </c>
      <c r="I59" s="19">
        <v>3204040.35</v>
      </c>
      <c r="J59" s="19">
        <v>3046431.45</v>
      </c>
      <c r="K59" s="19"/>
    </row>
    <row r="60" spans="1:11">
      <c r="A60" s="24" t="s">
        <v>79</v>
      </c>
      <c r="B60" s="19">
        <v>27</v>
      </c>
      <c r="C60" s="19">
        <v>7945558.5300000003</v>
      </c>
      <c r="D60" s="19"/>
      <c r="E60" s="19">
        <v>1072263.8799999999</v>
      </c>
      <c r="F60" s="19"/>
      <c r="G60" s="19">
        <v>2978542.13</v>
      </c>
      <c r="H60" s="19">
        <v>695.93</v>
      </c>
      <c r="I60" s="19">
        <v>2126614.1800000002</v>
      </c>
      <c r="J60" s="19">
        <v>1231029.6299999999</v>
      </c>
      <c r="K60" s="19">
        <v>536412.78</v>
      </c>
    </row>
    <row r="61" spans="1:11">
      <c r="A61" s="24" t="s">
        <v>80</v>
      </c>
      <c r="B61" s="19">
        <v>21</v>
      </c>
      <c r="C61" s="19">
        <v>6787209.8300000001</v>
      </c>
      <c r="D61" s="19"/>
      <c r="E61" s="19">
        <v>2170722.6800000002</v>
      </c>
      <c r="F61" s="19"/>
      <c r="G61" s="19">
        <v>656171.64</v>
      </c>
      <c r="H61" s="19">
        <v>0</v>
      </c>
      <c r="I61" s="19">
        <v>1372617.97</v>
      </c>
      <c r="J61" s="19">
        <v>2587697.54</v>
      </c>
      <c r="K61" s="19"/>
    </row>
    <row r="62" spans="1:11">
      <c r="A62" s="24" t="s">
        <v>81</v>
      </c>
      <c r="B62" s="19">
        <v>20</v>
      </c>
      <c r="C62" s="19">
        <v>7112986.46</v>
      </c>
      <c r="D62" s="19"/>
      <c r="E62" s="19">
        <v>1746217.66</v>
      </c>
      <c r="F62" s="19"/>
      <c r="G62" s="19">
        <v>1250910.52</v>
      </c>
      <c r="H62" s="19">
        <v>188.68</v>
      </c>
      <c r="I62" s="19">
        <v>1090443.96</v>
      </c>
      <c r="J62" s="19">
        <v>3025225.64</v>
      </c>
      <c r="K62" s="19"/>
    </row>
    <row r="63" spans="1:11">
      <c r="A63" s="24" t="s">
        <v>82</v>
      </c>
      <c r="B63" s="19">
        <v>7</v>
      </c>
      <c r="C63" s="19">
        <v>2676783.7599999998</v>
      </c>
      <c r="D63" s="19"/>
      <c r="E63" s="19">
        <v>44078.27</v>
      </c>
      <c r="F63" s="19"/>
      <c r="G63" s="19">
        <v>738628.94</v>
      </c>
      <c r="H63" s="19"/>
      <c r="I63" s="19">
        <v>1562045.85</v>
      </c>
      <c r="J63" s="19">
        <v>332030.7</v>
      </c>
      <c r="K63" s="19"/>
    </row>
    <row r="64" spans="1:11">
      <c r="A64" s="24" t="s">
        <v>83</v>
      </c>
      <c r="B64" s="19">
        <v>6</v>
      </c>
      <c r="C64" s="19">
        <v>2571474.42</v>
      </c>
      <c r="D64" s="19"/>
      <c r="E64" s="19">
        <v>48644.75</v>
      </c>
      <c r="F64" s="19"/>
      <c r="G64" s="19">
        <v>816218.93</v>
      </c>
      <c r="H64" s="19"/>
      <c r="I64" s="19">
        <v>878196.98</v>
      </c>
      <c r="J64" s="19">
        <v>828413.76</v>
      </c>
      <c r="K64" s="19"/>
    </row>
    <row r="65" spans="1:11">
      <c r="A65" s="24" t="s">
        <v>84</v>
      </c>
      <c r="B65" s="19">
        <v>6</v>
      </c>
      <c r="C65" s="19">
        <v>2841940.49</v>
      </c>
      <c r="D65" s="19"/>
      <c r="E65" s="19">
        <v>15558.36</v>
      </c>
      <c r="F65" s="19">
        <v>0</v>
      </c>
      <c r="G65" s="19">
        <v>468178.9</v>
      </c>
      <c r="H65" s="19">
        <v>259.27999999999997</v>
      </c>
      <c r="I65" s="19">
        <v>770091.94</v>
      </c>
      <c r="J65" s="19">
        <v>1112642.48</v>
      </c>
      <c r="K65" s="19">
        <v>475209.53</v>
      </c>
    </row>
    <row r="66" spans="1:11">
      <c r="A66" s="24" t="s">
        <v>86</v>
      </c>
      <c r="B66" s="19">
        <v>3</v>
      </c>
      <c r="C66" s="19">
        <v>1722188.17</v>
      </c>
      <c r="D66" s="19"/>
      <c r="E66" s="19">
        <v>574157.77</v>
      </c>
      <c r="F66" s="19"/>
      <c r="G66" s="19">
        <v>558819.05000000005</v>
      </c>
      <c r="H66" s="19"/>
      <c r="I66" s="19">
        <v>18710.259999999998</v>
      </c>
      <c r="J66" s="19">
        <v>570501.09</v>
      </c>
      <c r="K66" s="19"/>
    </row>
    <row r="67" spans="1:11">
      <c r="A67" s="24" t="s">
        <v>87</v>
      </c>
      <c r="B67" s="19">
        <v>3</v>
      </c>
      <c r="C67" s="19">
        <v>1850555.37</v>
      </c>
      <c r="D67" s="19"/>
      <c r="E67" s="19">
        <v>647624.12</v>
      </c>
      <c r="F67" s="19"/>
      <c r="G67" s="19"/>
      <c r="H67" s="19"/>
      <c r="I67" s="19">
        <v>555655.5</v>
      </c>
      <c r="J67" s="19">
        <v>612379.75</v>
      </c>
      <c r="K67" s="19">
        <v>34896</v>
      </c>
    </row>
    <row r="68" spans="1:11">
      <c r="A68" s="24" t="s">
        <v>88</v>
      </c>
      <c r="B68" s="19">
        <v>2</v>
      </c>
      <c r="C68" s="19">
        <v>1382702.19</v>
      </c>
      <c r="D68" s="19"/>
      <c r="E68" s="19">
        <v>13209.48</v>
      </c>
      <c r="F68" s="19"/>
      <c r="G68" s="19">
        <v>679616.37</v>
      </c>
      <c r="H68" s="19"/>
      <c r="I68" s="19">
        <v>689876.34</v>
      </c>
      <c r="J68" s="19"/>
      <c r="K68" s="19"/>
    </row>
    <row r="69" spans="1:11">
      <c r="A69" s="24" t="s">
        <v>89</v>
      </c>
      <c r="B69" s="19">
        <v>5</v>
      </c>
      <c r="C69" s="19">
        <v>3770505.92</v>
      </c>
      <c r="D69" s="19"/>
      <c r="E69" s="19">
        <v>733420.25</v>
      </c>
      <c r="F69" s="19"/>
      <c r="G69" s="19">
        <v>796201.89</v>
      </c>
      <c r="H69" s="19">
        <v>282.32</v>
      </c>
      <c r="I69" s="19">
        <v>775371.08</v>
      </c>
      <c r="J69" s="19">
        <v>1465230.38</v>
      </c>
      <c r="K69" s="19"/>
    </row>
    <row r="70" spans="1:11">
      <c r="A70" s="24" t="s">
        <v>90</v>
      </c>
      <c r="B70" s="19">
        <v>1</v>
      </c>
      <c r="C70" s="19">
        <v>829661.73</v>
      </c>
      <c r="D70" s="19"/>
      <c r="E70" s="19">
        <v>0</v>
      </c>
      <c r="F70" s="19"/>
      <c r="G70" s="19"/>
      <c r="H70" s="19"/>
      <c r="I70" s="19">
        <v>829661.73</v>
      </c>
      <c r="J70" s="19"/>
      <c r="K70" s="19"/>
    </row>
    <row r="71" spans="1:11">
      <c r="A71" s="24" t="s">
        <v>91</v>
      </c>
      <c r="B71" s="19">
        <v>2</v>
      </c>
      <c r="C71" s="19">
        <v>2566941.66</v>
      </c>
      <c r="D71" s="19"/>
      <c r="E71" s="19">
        <v>1341450.3799999999</v>
      </c>
      <c r="F71" s="19"/>
      <c r="G71" s="19"/>
      <c r="H71" s="19"/>
      <c r="I71" s="19">
        <v>24573.040000000001</v>
      </c>
      <c r="J71" s="19">
        <v>1200918.24</v>
      </c>
      <c r="K71" s="19"/>
    </row>
    <row r="72" spans="1:11">
      <c r="A72" s="24" t="s">
        <v>85</v>
      </c>
      <c r="B72" s="19">
        <v>0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>
      <c r="A73" s="24" t="s">
        <v>14</v>
      </c>
      <c r="B73" s="19">
        <v>2610150</v>
      </c>
      <c r="C73" s="19">
        <v>19253439754.600002</v>
      </c>
      <c r="D73" s="19">
        <v>1660890675.3900003</v>
      </c>
      <c r="E73" s="19">
        <v>2296589690.98</v>
      </c>
      <c r="F73" s="19">
        <v>1742126.2500000002</v>
      </c>
      <c r="G73" s="19">
        <v>1182647188.6699998</v>
      </c>
      <c r="H73" s="19">
        <v>315798744.08999997</v>
      </c>
      <c r="I73" s="19">
        <v>14651971226.280003</v>
      </c>
      <c r="J73" s="19">
        <v>734216387.27999997</v>
      </c>
      <c r="K73" s="19">
        <v>70474391.049999997</v>
      </c>
    </row>
  </sheetData>
  <mergeCells count="2">
    <mergeCell ref="C1:K1"/>
    <mergeCell ref="C3:K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Φύλλο14"/>
  <dimension ref="A1:W72"/>
  <sheetViews>
    <sheetView zoomScale="70" zoomScaleNormal="70" workbookViewId="0"/>
  </sheetViews>
  <sheetFormatPr defaultRowHeight="15"/>
  <cols>
    <col min="1" max="1" width="21.140625" bestFit="1" customWidth="1"/>
    <col min="2" max="2" width="29.7109375" bestFit="1" customWidth="1"/>
    <col min="3" max="3" width="13.42578125" bestFit="1" customWidth="1"/>
    <col min="4" max="4" width="29.7109375" bestFit="1" customWidth="1"/>
    <col min="5" max="5" width="11" bestFit="1" customWidth="1"/>
    <col min="6" max="6" width="29.85546875" bestFit="1" customWidth="1"/>
    <col min="7" max="7" width="13.42578125" bestFit="1" customWidth="1"/>
    <col min="8" max="8" width="29.7109375" bestFit="1" customWidth="1"/>
    <col min="9" max="9" width="13.42578125" bestFit="1" customWidth="1"/>
    <col min="10" max="10" width="29.85546875" bestFit="1" customWidth="1"/>
    <col min="11" max="11" width="14.5703125" bestFit="1" customWidth="1"/>
    <col min="12" max="12" width="31" bestFit="1" customWidth="1"/>
    <col min="13" max="13" width="13.42578125" bestFit="1" customWidth="1"/>
    <col min="14" max="14" width="29.85546875" bestFit="1" customWidth="1"/>
    <col min="15" max="15" width="11.7109375" bestFit="1" customWidth="1"/>
    <col min="16" max="16" width="16" customWidth="1"/>
    <col min="17" max="17" width="29.140625" bestFit="1" customWidth="1"/>
    <col min="18" max="18" width="12" bestFit="1" customWidth="1"/>
    <col min="19" max="19" width="36.85546875" bestFit="1" customWidth="1"/>
    <col min="20" max="20" width="25.42578125" bestFit="1" customWidth="1"/>
    <col min="21" max="21" width="12" bestFit="1" customWidth="1"/>
    <col min="22" max="22" width="33.140625" bestFit="1" customWidth="1"/>
    <col min="23" max="23" width="16" bestFit="1" customWidth="1"/>
  </cols>
  <sheetData>
    <row r="1" spans="1:23">
      <c r="A1" s="15" t="s">
        <v>637</v>
      </c>
      <c r="B1" s="16" t="s">
        <v>779</v>
      </c>
      <c r="C1" s="129" t="s">
        <v>1069</v>
      </c>
      <c r="D1" s="126"/>
      <c r="E1" s="126"/>
      <c r="F1" s="126"/>
      <c r="G1" s="126"/>
      <c r="H1" s="126"/>
      <c r="I1" s="126"/>
      <c r="J1" s="126"/>
    </row>
    <row r="2" spans="1:23">
      <c r="A2" s="130" t="s">
        <v>699</v>
      </c>
      <c r="B2" s="130"/>
      <c r="C2" s="127" t="s">
        <v>1070</v>
      </c>
      <c r="D2" s="127"/>
      <c r="E2" s="127"/>
      <c r="F2" s="127"/>
      <c r="G2" s="127"/>
      <c r="H2" s="127"/>
      <c r="I2" s="127"/>
      <c r="J2" s="127"/>
    </row>
    <row r="3" spans="1:23" s="7" customFormat="1">
      <c r="A3" s="15" t="s">
        <v>130</v>
      </c>
      <c r="B3" s="15" t="s">
        <v>639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/>
      <c r="Q3"/>
      <c r="R3"/>
      <c r="S3"/>
      <c r="T3"/>
      <c r="U3"/>
      <c r="V3"/>
      <c r="W3"/>
    </row>
    <row r="4" spans="1:23" s="8" customFormat="1" ht="32.25" customHeight="1">
      <c r="A4" s="16"/>
      <c r="B4" s="17" t="s">
        <v>636</v>
      </c>
      <c r="C4" s="17"/>
      <c r="D4" s="17" t="s">
        <v>634</v>
      </c>
      <c r="E4" s="17"/>
      <c r="F4" s="17" t="s">
        <v>1068</v>
      </c>
      <c r="G4" s="17"/>
      <c r="H4" s="17" t="s">
        <v>632</v>
      </c>
      <c r="I4" s="17"/>
      <c r="J4" s="17" t="s">
        <v>635</v>
      </c>
      <c r="K4" s="17"/>
      <c r="L4" s="17" t="s">
        <v>633</v>
      </c>
      <c r="M4" s="17"/>
      <c r="N4" s="17" t="s">
        <v>638</v>
      </c>
      <c r="O4" s="17"/>
    </row>
    <row r="5" spans="1:23" s="8" customFormat="1" ht="45">
      <c r="A5" s="43" t="s">
        <v>1065</v>
      </c>
      <c r="B5" s="28" t="s">
        <v>1067</v>
      </c>
      <c r="C5" s="28" t="s">
        <v>1066</v>
      </c>
      <c r="D5" s="28" t="s">
        <v>1067</v>
      </c>
      <c r="E5" s="28" t="s">
        <v>1066</v>
      </c>
      <c r="F5" s="28" t="s">
        <v>1067</v>
      </c>
      <c r="G5" s="28" t="s">
        <v>1066</v>
      </c>
      <c r="H5" s="28" t="s">
        <v>1067</v>
      </c>
      <c r="I5" s="28" t="s">
        <v>1066</v>
      </c>
      <c r="J5" s="28" t="s">
        <v>1067</v>
      </c>
      <c r="K5" s="28" t="s">
        <v>1066</v>
      </c>
      <c r="L5" s="28" t="s">
        <v>1067</v>
      </c>
      <c r="M5" s="28" t="s">
        <v>1066</v>
      </c>
      <c r="N5" s="28" t="s">
        <v>1067</v>
      </c>
      <c r="O5" s="28" t="s">
        <v>1066</v>
      </c>
    </row>
    <row r="6" spans="1:23">
      <c r="A6" s="18" t="s">
        <v>25</v>
      </c>
      <c r="B6" s="19">
        <v>479017</v>
      </c>
      <c r="C6" s="19">
        <v>194203347.28</v>
      </c>
      <c r="D6" s="19">
        <v>736</v>
      </c>
      <c r="E6" s="19">
        <v>281283.46000000002</v>
      </c>
      <c r="F6" s="19">
        <v>62740</v>
      </c>
      <c r="G6" s="19">
        <v>29536343.879999999</v>
      </c>
      <c r="H6" s="19">
        <v>653646</v>
      </c>
      <c r="I6" s="19">
        <v>181303639.63</v>
      </c>
      <c r="J6" s="19">
        <v>55192</v>
      </c>
      <c r="K6" s="19">
        <v>32714261.100000001</v>
      </c>
      <c r="L6" s="19">
        <v>82747</v>
      </c>
      <c r="M6" s="19">
        <v>36911340.979999997</v>
      </c>
      <c r="N6" s="19">
        <v>3171</v>
      </c>
      <c r="O6" s="19">
        <v>1544496.03</v>
      </c>
    </row>
    <row r="7" spans="1:23">
      <c r="A7" s="18" t="s">
        <v>26</v>
      </c>
      <c r="B7" s="19">
        <v>211684</v>
      </c>
      <c r="C7" s="19">
        <v>308835376.44999999</v>
      </c>
      <c r="D7" s="19">
        <v>268</v>
      </c>
      <c r="E7" s="19">
        <v>379473.17</v>
      </c>
      <c r="F7" s="19">
        <v>49917</v>
      </c>
      <c r="G7" s="19">
        <v>73982513.849999994</v>
      </c>
      <c r="H7" s="19">
        <v>110813</v>
      </c>
      <c r="I7" s="19">
        <v>157665635.69999999</v>
      </c>
      <c r="J7" s="19">
        <v>87806</v>
      </c>
      <c r="K7" s="19">
        <v>133131163.16</v>
      </c>
      <c r="L7" s="19">
        <v>39213</v>
      </c>
      <c r="M7" s="19">
        <v>55698770.630000003</v>
      </c>
      <c r="N7" s="19">
        <v>2851</v>
      </c>
      <c r="O7" s="19">
        <v>4231339.4000000004</v>
      </c>
    </row>
    <row r="8" spans="1:23">
      <c r="A8" s="18" t="s">
        <v>27</v>
      </c>
      <c r="B8" s="19">
        <v>174698</v>
      </c>
      <c r="C8" s="19">
        <v>437889239.68000001</v>
      </c>
      <c r="D8" s="19">
        <v>204</v>
      </c>
      <c r="E8" s="19">
        <v>488936.94</v>
      </c>
      <c r="F8" s="19">
        <v>41974</v>
      </c>
      <c r="G8" s="19">
        <v>104266460.31999999</v>
      </c>
      <c r="H8" s="19">
        <v>54429</v>
      </c>
      <c r="I8" s="19">
        <v>133750188.56</v>
      </c>
      <c r="J8" s="19">
        <v>102709</v>
      </c>
      <c r="K8" s="19">
        <v>256915005.86000001</v>
      </c>
      <c r="L8" s="19">
        <v>22313</v>
      </c>
      <c r="M8" s="19">
        <v>54855402.340000004</v>
      </c>
      <c r="N8" s="19">
        <v>2775</v>
      </c>
      <c r="O8" s="19">
        <v>6942304.4699999997</v>
      </c>
    </row>
    <row r="9" spans="1:23">
      <c r="A9" s="18" t="s">
        <v>28</v>
      </c>
      <c r="B9" s="19">
        <v>161419</v>
      </c>
      <c r="C9" s="19">
        <v>567180793.19000006</v>
      </c>
      <c r="D9" s="19">
        <v>143</v>
      </c>
      <c r="E9" s="19">
        <v>492344.79</v>
      </c>
      <c r="F9" s="19">
        <v>36591</v>
      </c>
      <c r="G9" s="19">
        <v>127631664.63</v>
      </c>
      <c r="H9" s="19">
        <v>35790</v>
      </c>
      <c r="I9" s="19">
        <v>124181047.89</v>
      </c>
      <c r="J9" s="19">
        <v>112144</v>
      </c>
      <c r="K9" s="19">
        <v>391040054.08999997</v>
      </c>
      <c r="L9" s="19">
        <v>21146</v>
      </c>
      <c r="M9" s="19">
        <v>73283323.599999994</v>
      </c>
      <c r="N9" s="19">
        <v>2946</v>
      </c>
      <c r="O9" s="19">
        <v>10296953.060000001</v>
      </c>
    </row>
    <row r="10" spans="1:23">
      <c r="A10" s="18" t="s">
        <v>29</v>
      </c>
      <c r="B10" s="19">
        <v>109309</v>
      </c>
      <c r="C10" s="19">
        <v>489959732.18000001</v>
      </c>
      <c r="D10" s="19">
        <v>92</v>
      </c>
      <c r="E10" s="19">
        <v>415806.58</v>
      </c>
      <c r="F10" s="19">
        <v>32980</v>
      </c>
      <c r="G10" s="19">
        <v>148255669.06</v>
      </c>
      <c r="H10" s="19">
        <v>27499</v>
      </c>
      <c r="I10" s="19">
        <v>123634604.98999999</v>
      </c>
      <c r="J10" s="19">
        <v>230787</v>
      </c>
      <c r="K10" s="19">
        <v>1068775154.73</v>
      </c>
      <c r="L10" s="19">
        <v>19571</v>
      </c>
      <c r="M10" s="19">
        <v>87815395.400000006</v>
      </c>
      <c r="N10" s="19">
        <v>2993</v>
      </c>
      <c r="O10" s="19">
        <v>13473750.41</v>
      </c>
    </row>
    <row r="11" spans="1:23">
      <c r="A11" s="18" t="s">
        <v>30</v>
      </c>
      <c r="B11" s="19">
        <v>82016</v>
      </c>
      <c r="C11" s="19">
        <v>449417057.69999999</v>
      </c>
      <c r="D11" s="19">
        <v>57</v>
      </c>
      <c r="E11" s="19">
        <v>311760.15000000002</v>
      </c>
      <c r="F11" s="19">
        <v>29351</v>
      </c>
      <c r="G11" s="19">
        <v>161117748.22999999</v>
      </c>
      <c r="H11" s="19">
        <v>17132</v>
      </c>
      <c r="I11" s="19">
        <v>93433841.359999999</v>
      </c>
      <c r="J11" s="19">
        <v>261348</v>
      </c>
      <c r="K11" s="19">
        <v>1444523463.6099999</v>
      </c>
      <c r="L11" s="19">
        <v>15651</v>
      </c>
      <c r="M11" s="19">
        <v>83558953.870000005</v>
      </c>
      <c r="N11" s="19">
        <v>3016</v>
      </c>
      <c r="O11" s="19">
        <v>16564315.300000001</v>
      </c>
    </row>
    <row r="12" spans="1:23">
      <c r="A12" s="18" t="s">
        <v>31</v>
      </c>
      <c r="B12" s="19">
        <v>60103</v>
      </c>
      <c r="C12" s="19">
        <v>390846364.50999999</v>
      </c>
      <c r="D12" s="19">
        <v>109</v>
      </c>
      <c r="E12" s="19">
        <v>730547.85</v>
      </c>
      <c r="F12" s="19">
        <v>26382</v>
      </c>
      <c r="G12" s="19">
        <v>171165649.69</v>
      </c>
      <c r="H12" s="19">
        <v>11193</v>
      </c>
      <c r="I12" s="19">
        <v>72446486.780000001</v>
      </c>
      <c r="J12" s="19">
        <v>209535</v>
      </c>
      <c r="K12" s="19">
        <v>1358643368.75</v>
      </c>
      <c r="L12" s="19">
        <v>10313</v>
      </c>
      <c r="M12" s="19">
        <v>66529015.200000003</v>
      </c>
      <c r="N12" s="19">
        <v>2809</v>
      </c>
      <c r="O12" s="19">
        <v>18151479.289999999</v>
      </c>
    </row>
    <row r="13" spans="1:23">
      <c r="A13" s="18" t="s">
        <v>32</v>
      </c>
      <c r="B13" s="19">
        <v>45640</v>
      </c>
      <c r="C13" s="19">
        <v>342354959.01999998</v>
      </c>
      <c r="D13" s="19">
        <v>54</v>
      </c>
      <c r="E13" s="19">
        <v>401928.28</v>
      </c>
      <c r="F13" s="19">
        <v>23516</v>
      </c>
      <c r="G13" s="19">
        <v>176127215.84</v>
      </c>
      <c r="H13" s="19">
        <v>8017</v>
      </c>
      <c r="I13" s="19">
        <v>59908280.670000002</v>
      </c>
      <c r="J13" s="19">
        <v>213514</v>
      </c>
      <c r="K13" s="19">
        <v>1592307751.97</v>
      </c>
      <c r="L13" s="19">
        <v>8723</v>
      </c>
      <c r="M13" s="19">
        <v>65114469.560000002</v>
      </c>
      <c r="N13" s="19">
        <v>2476</v>
      </c>
      <c r="O13" s="19">
        <v>18520930.27</v>
      </c>
    </row>
    <row r="14" spans="1:23">
      <c r="A14" s="18" t="s">
        <v>33</v>
      </c>
      <c r="B14" s="19">
        <v>36329</v>
      </c>
      <c r="C14" s="19">
        <v>308033945.44</v>
      </c>
      <c r="D14" s="19">
        <v>37</v>
      </c>
      <c r="E14" s="19">
        <v>314796.96000000002</v>
      </c>
      <c r="F14" s="19">
        <v>21941</v>
      </c>
      <c r="G14" s="19">
        <v>186314635.87</v>
      </c>
      <c r="H14" s="19">
        <v>6139</v>
      </c>
      <c r="I14" s="19">
        <v>52124833.789999999</v>
      </c>
      <c r="J14" s="19">
        <v>181840</v>
      </c>
      <c r="K14" s="19">
        <v>1541935039.21</v>
      </c>
      <c r="L14" s="19">
        <v>8074</v>
      </c>
      <c r="M14" s="19">
        <v>68387954.930000007</v>
      </c>
      <c r="N14" s="19">
        <v>2426</v>
      </c>
      <c r="O14" s="19">
        <v>20589387.52</v>
      </c>
    </row>
    <row r="15" spans="1:23">
      <c r="A15" s="18" t="s">
        <v>34</v>
      </c>
      <c r="B15" s="19">
        <v>30465</v>
      </c>
      <c r="C15" s="19">
        <v>288602614.55000001</v>
      </c>
      <c r="D15" s="19">
        <v>42</v>
      </c>
      <c r="E15" s="19">
        <v>398880.31</v>
      </c>
      <c r="F15" s="19">
        <v>19566</v>
      </c>
      <c r="G15" s="19">
        <v>185647451.28999999</v>
      </c>
      <c r="H15" s="19">
        <v>4283</v>
      </c>
      <c r="I15" s="19">
        <v>40623875.710000001</v>
      </c>
      <c r="J15" s="19">
        <v>166920</v>
      </c>
      <c r="K15" s="19">
        <v>1588650717.4100001</v>
      </c>
      <c r="L15" s="19">
        <v>7251</v>
      </c>
      <c r="M15" s="19">
        <v>68731050.390000001</v>
      </c>
      <c r="N15" s="19">
        <v>2078</v>
      </c>
      <c r="O15" s="19">
        <v>19700069.699999999</v>
      </c>
    </row>
    <row r="16" spans="1:23">
      <c r="A16" s="18" t="s">
        <v>35</v>
      </c>
      <c r="B16" s="19">
        <v>24015</v>
      </c>
      <c r="C16" s="19">
        <v>251587964.21000001</v>
      </c>
      <c r="D16" s="19">
        <v>29</v>
      </c>
      <c r="E16" s="19">
        <v>301549.84999999998</v>
      </c>
      <c r="F16" s="19">
        <v>17890</v>
      </c>
      <c r="G16" s="19">
        <v>187608887.44999999</v>
      </c>
      <c r="H16" s="19">
        <v>3123</v>
      </c>
      <c r="I16" s="19">
        <v>32671953.460000001</v>
      </c>
      <c r="J16" s="19">
        <v>200954</v>
      </c>
      <c r="K16" s="19">
        <v>2106951539.01</v>
      </c>
      <c r="L16" s="19">
        <v>8223</v>
      </c>
      <c r="M16" s="19">
        <v>85757345.310000002</v>
      </c>
      <c r="N16" s="19">
        <v>1940</v>
      </c>
      <c r="O16" s="19">
        <v>20307512.93</v>
      </c>
    </row>
    <row r="17" spans="1:15">
      <c r="A17" s="18" t="s">
        <v>36</v>
      </c>
      <c r="B17" s="19">
        <v>21512</v>
      </c>
      <c r="C17" s="19">
        <v>247171212.78999999</v>
      </c>
      <c r="D17" s="19">
        <v>14</v>
      </c>
      <c r="E17" s="19">
        <v>160764.79999999999</v>
      </c>
      <c r="F17" s="19">
        <v>16559</v>
      </c>
      <c r="G17" s="19">
        <v>190442796.81</v>
      </c>
      <c r="H17" s="19">
        <v>2324</v>
      </c>
      <c r="I17" s="19">
        <v>26688808.350000001</v>
      </c>
      <c r="J17" s="19">
        <v>192124</v>
      </c>
      <c r="K17" s="19">
        <v>2208774313.6700001</v>
      </c>
      <c r="L17" s="19">
        <v>5952</v>
      </c>
      <c r="M17" s="19">
        <v>68411073.459999993</v>
      </c>
      <c r="N17" s="19">
        <v>1633</v>
      </c>
      <c r="O17" s="19">
        <v>18762749.73</v>
      </c>
    </row>
    <row r="18" spans="1:15">
      <c r="A18" s="18" t="s">
        <v>37</v>
      </c>
      <c r="B18" s="19">
        <v>16993</v>
      </c>
      <c r="C18" s="19">
        <v>212317380.16</v>
      </c>
      <c r="D18" s="19">
        <v>17</v>
      </c>
      <c r="E18" s="19">
        <v>210707.18</v>
      </c>
      <c r="F18" s="19">
        <v>14304</v>
      </c>
      <c r="G18" s="19">
        <v>178650039.19</v>
      </c>
      <c r="H18" s="19">
        <v>1592</v>
      </c>
      <c r="I18" s="19">
        <v>19846798.420000002</v>
      </c>
      <c r="J18" s="19">
        <v>179081</v>
      </c>
      <c r="K18" s="19">
        <v>2238830625.3000002</v>
      </c>
      <c r="L18" s="19">
        <v>5436</v>
      </c>
      <c r="M18" s="19">
        <v>67845072.030000001</v>
      </c>
      <c r="N18" s="19">
        <v>1638</v>
      </c>
      <c r="O18" s="19">
        <v>20403074.760000002</v>
      </c>
    </row>
    <row r="19" spans="1:15">
      <c r="A19" s="18" t="s">
        <v>38</v>
      </c>
      <c r="B19" s="19">
        <v>14509</v>
      </c>
      <c r="C19" s="19">
        <v>195894275.84999999</v>
      </c>
      <c r="D19" s="19">
        <v>34</v>
      </c>
      <c r="E19" s="19">
        <v>464602.19</v>
      </c>
      <c r="F19" s="19">
        <v>13178</v>
      </c>
      <c r="G19" s="19">
        <v>177836046.87</v>
      </c>
      <c r="H19" s="19">
        <v>1108</v>
      </c>
      <c r="I19" s="19">
        <v>14943985.9</v>
      </c>
      <c r="J19" s="19">
        <v>173164</v>
      </c>
      <c r="K19" s="19">
        <v>2337381207.0700002</v>
      </c>
      <c r="L19" s="19">
        <v>4836</v>
      </c>
      <c r="M19" s="19">
        <v>65230786.450000003</v>
      </c>
      <c r="N19" s="19">
        <v>1465</v>
      </c>
      <c r="O19" s="19">
        <v>19716640.949999999</v>
      </c>
    </row>
    <row r="20" spans="1:15">
      <c r="A20" s="18" t="s">
        <v>39</v>
      </c>
      <c r="B20" s="19">
        <v>12014</v>
      </c>
      <c r="C20" s="19">
        <v>174127547.66999999</v>
      </c>
      <c r="D20" s="19">
        <v>9</v>
      </c>
      <c r="E20" s="19">
        <v>131152.19</v>
      </c>
      <c r="F20" s="19">
        <v>11939</v>
      </c>
      <c r="G20" s="19">
        <v>173013827.56999999</v>
      </c>
      <c r="H20" s="19">
        <v>850</v>
      </c>
      <c r="I20" s="19">
        <v>12301396.4</v>
      </c>
      <c r="J20" s="19">
        <v>166013</v>
      </c>
      <c r="K20" s="19">
        <v>2406347145.8000002</v>
      </c>
      <c r="L20" s="19">
        <v>4661</v>
      </c>
      <c r="M20" s="19">
        <v>67529313.340000004</v>
      </c>
      <c r="N20" s="19">
        <v>1095</v>
      </c>
      <c r="O20" s="19">
        <v>15846960.17</v>
      </c>
    </row>
    <row r="21" spans="1:15">
      <c r="A21" s="18" t="s">
        <v>40</v>
      </c>
      <c r="B21" s="19">
        <v>10633</v>
      </c>
      <c r="C21" s="19">
        <v>164587205.75</v>
      </c>
      <c r="D21" s="19">
        <v>14</v>
      </c>
      <c r="E21" s="19">
        <v>214937.84</v>
      </c>
      <c r="F21" s="19">
        <v>10674</v>
      </c>
      <c r="G21" s="19">
        <v>165303833.62</v>
      </c>
      <c r="H21" s="19">
        <v>617</v>
      </c>
      <c r="I21" s="19">
        <v>9553564.0500000007</v>
      </c>
      <c r="J21" s="19">
        <v>151731</v>
      </c>
      <c r="K21" s="19">
        <v>2350506074.5</v>
      </c>
      <c r="L21" s="19">
        <v>4430</v>
      </c>
      <c r="M21" s="19">
        <v>68595957.129999995</v>
      </c>
      <c r="N21" s="19">
        <v>938</v>
      </c>
      <c r="O21" s="19">
        <v>14541665.189999999</v>
      </c>
    </row>
    <row r="22" spans="1:15">
      <c r="A22" s="18" t="s">
        <v>41</v>
      </c>
      <c r="B22" s="19">
        <v>9027</v>
      </c>
      <c r="C22" s="19">
        <v>148840828.46000001</v>
      </c>
      <c r="D22" s="19">
        <v>5</v>
      </c>
      <c r="E22" s="19">
        <v>82578.679999999993</v>
      </c>
      <c r="F22" s="19">
        <v>9446</v>
      </c>
      <c r="G22" s="19">
        <v>155752731.06</v>
      </c>
      <c r="H22" s="19">
        <v>519</v>
      </c>
      <c r="I22" s="19">
        <v>8558944.5299999993</v>
      </c>
      <c r="J22" s="19">
        <v>137601</v>
      </c>
      <c r="K22" s="19">
        <v>2269910500.1700001</v>
      </c>
      <c r="L22" s="19">
        <v>4005</v>
      </c>
      <c r="M22" s="19">
        <v>66061706.810000002</v>
      </c>
      <c r="N22" s="19">
        <v>849</v>
      </c>
      <c r="O22" s="19">
        <v>13987797.720000001</v>
      </c>
    </row>
    <row r="23" spans="1:15">
      <c r="A23" s="18" t="s">
        <v>42</v>
      </c>
      <c r="B23" s="19">
        <v>8248</v>
      </c>
      <c r="C23" s="19">
        <v>144173117.66999999</v>
      </c>
      <c r="D23" s="19">
        <v>4</v>
      </c>
      <c r="E23" s="19">
        <v>70137.58</v>
      </c>
      <c r="F23" s="19">
        <v>8328</v>
      </c>
      <c r="G23" s="19">
        <v>145617057.30000001</v>
      </c>
      <c r="H23" s="19">
        <v>389</v>
      </c>
      <c r="I23" s="19">
        <v>6802414.6299999999</v>
      </c>
      <c r="J23" s="19">
        <v>122133</v>
      </c>
      <c r="K23" s="19">
        <v>2136010360.98</v>
      </c>
      <c r="L23" s="19">
        <v>3692</v>
      </c>
      <c r="M23" s="19">
        <v>64586192.939999998</v>
      </c>
      <c r="N23" s="19">
        <v>662</v>
      </c>
      <c r="O23" s="19">
        <v>11575986.5</v>
      </c>
    </row>
    <row r="24" spans="1:15">
      <c r="A24" s="18" t="s">
        <v>43</v>
      </c>
      <c r="B24" s="19">
        <v>6666</v>
      </c>
      <c r="C24" s="19">
        <v>123176944.88</v>
      </c>
      <c r="D24" s="19">
        <v>10</v>
      </c>
      <c r="E24" s="19">
        <v>184811.01</v>
      </c>
      <c r="F24" s="19">
        <v>7395</v>
      </c>
      <c r="G24" s="19">
        <v>136720209.96000001</v>
      </c>
      <c r="H24" s="19">
        <v>314</v>
      </c>
      <c r="I24" s="19">
        <v>5805685.0700000003</v>
      </c>
      <c r="J24" s="19">
        <v>108332</v>
      </c>
      <c r="K24" s="19">
        <v>2002975447.04</v>
      </c>
      <c r="L24" s="19">
        <v>3514</v>
      </c>
      <c r="M24" s="19">
        <v>64993095.299999997</v>
      </c>
      <c r="N24" s="19">
        <v>647</v>
      </c>
      <c r="O24" s="19">
        <v>11959293.310000001</v>
      </c>
    </row>
    <row r="25" spans="1:15">
      <c r="A25" s="18" t="s">
        <v>44</v>
      </c>
      <c r="B25" s="19">
        <v>6003</v>
      </c>
      <c r="C25" s="19">
        <v>117007124.22</v>
      </c>
      <c r="D25" s="19">
        <v>8</v>
      </c>
      <c r="E25" s="19">
        <v>157037.59</v>
      </c>
      <c r="F25" s="19">
        <v>6789</v>
      </c>
      <c r="G25" s="19">
        <v>132375849.41</v>
      </c>
      <c r="H25" s="19">
        <v>214</v>
      </c>
      <c r="I25" s="19">
        <v>4172487.07</v>
      </c>
      <c r="J25" s="19">
        <v>98455</v>
      </c>
      <c r="K25" s="19">
        <v>1918929548.5999999</v>
      </c>
      <c r="L25" s="19">
        <v>3437</v>
      </c>
      <c r="M25" s="19">
        <v>66987448.5</v>
      </c>
      <c r="N25" s="19">
        <v>484</v>
      </c>
      <c r="O25" s="19">
        <v>9427128.0500000007</v>
      </c>
    </row>
    <row r="26" spans="1:15">
      <c r="A26" s="18" t="s">
        <v>45</v>
      </c>
      <c r="B26" s="19">
        <v>9864</v>
      </c>
      <c r="C26" s="19">
        <v>206792572.28999999</v>
      </c>
      <c r="D26" s="19">
        <v>14</v>
      </c>
      <c r="E26" s="19">
        <v>292157.21999999997</v>
      </c>
      <c r="F26" s="19">
        <v>10903</v>
      </c>
      <c r="G26" s="19">
        <v>228739626.69</v>
      </c>
      <c r="H26" s="19">
        <v>377</v>
      </c>
      <c r="I26" s="19">
        <v>7904159.8899999997</v>
      </c>
      <c r="J26" s="19">
        <v>160819</v>
      </c>
      <c r="K26" s="19">
        <v>3371516769.5100002</v>
      </c>
      <c r="L26" s="19">
        <v>5657</v>
      </c>
      <c r="M26" s="19">
        <v>118620799.73</v>
      </c>
      <c r="N26" s="19">
        <v>864</v>
      </c>
      <c r="O26" s="19">
        <v>17987724.170000002</v>
      </c>
    </row>
    <row r="27" spans="1:15">
      <c r="A27" s="18" t="s">
        <v>46</v>
      </c>
      <c r="B27" s="19">
        <v>8304</v>
      </c>
      <c r="C27" s="19">
        <v>190738527.16999999</v>
      </c>
      <c r="D27" s="19">
        <v>13</v>
      </c>
      <c r="E27" s="19">
        <v>297833.7</v>
      </c>
      <c r="F27" s="19">
        <v>9154</v>
      </c>
      <c r="G27" s="19">
        <v>210130540.77000001</v>
      </c>
      <c r="H27" s="19">
        <v>240</v>
      </c>
      <c r="I27" s="19">
        <v>5506375.9900000002</v>
      </c>
      <c r="J27" s="19">
        <v>133321</v>
      </c>
      <c r="K27" s="19">
        <v>3063434147.3499999</v>
      </c>
      <c r="L27" s="19">
        <v>4862</v>
      </c>
      <c r="M27" s="19">
        <v>111747720.36</v>
      </c>
      <c r="N27" s="19">
        <v>441</v>
      </c>
      <c r="O27" s="19">
        <v>10120301.6</v>
      </c>
    </row>
    <row r="28" spans="1:15">
      <c r="A28" s="18" t="s">
        <v>47</v>
      </c>
      <c r="B28" s="19">
        <v>6459</v>
      </c>
      <c r="C28" s="19">
        <v>161186996.47</v>
      </c>
      <c r="D28" s="19">
        <v>8</v>
      </c>
      <c r="E28" s="19">
        <v>200399.64</v>
      </c>
      <c r="F28" s="19">
        <v>7755</v>
      </c>
      <c r="G28" s="19">
        <v>193604482.37</v>
      </c>
      <c r="H28" s="19">
        <v>201</v>
      </c>
      <c r="I28" s="19">
        <v>5015613.03</v>
      </c>
      <c r="J28" s="19">
        <v>112646</v>
      </c>
      <c r="K28" s="19">
        <v>2813043373.75</v>
      </c>
      <c r="L28" s="19">
        <v>4372</v>
      </c>
      <c r="M28" s="19">
        <v>109165193.64</v>
      </c>
      <c r="N28" s="19">
        <v>276</v>
      </c>
      <c r="O28" s="19">
        <v>6895663.9800000004</v>
      </c>
    </row>
    <row r="29" spans="1:15">
      <c r="A29" s="18" t="s">
        <v>48</v>
      </c>
      <c r="B29" s="19">
        <v>5213</v>
      </c>
      <c r="C29" s="19">
        <v>140605556.16</v>
      </c>
      <c r="D29" s="19">
        <v>3</v>
      </c>
      <c r="E29" s="19">
        <v>82118.44</v>
      </c>
      <c r="F29" s="19">
        <v>6439</v>
      </c>
      <c r="G29" s="19">
        <v>173632361.53</v>
      </c>
      <c r="H29" s="19">
        <v>114</v>
      </c>
      <c r="I29" s="19">
        <v>3075563.78</v>
      </c>
      <c r="J29" s="19">
        <v>90265</v>
      </c>
      <c r="K29" s="19">
        <v>2434510444.3000002</v>
      </c>
      <c r="L29" s="19">
        <v>3813</v>
      </c>
      <c r="M29" s="19">
        <v>102898744.78</v>
      </c>
      <c r="N29" s="19">
        <v>217</v>
      </c>
      <c r="O29" s="19">
        <v>5838310.1699999999</v>
      </c>
    </row>
    <row r="30" spans="1:15">
      <c r="A30" s="18" t="s">
        <v>49</v>
      </c>
      <c r="B30" s="19">
        <v>4289</v>
      </c>
      <c r="C30" s="19">
        <v>124177265.68000001</v>
      </c>
      <c r="D30" s="19">
        <v>6</v>
      </c>
      <c r="E30" s="19">
        <v>174220.39</v>
      </c>
      <c r="F30" s="19">
        <v>5313</v>
      </c>
      <c r="G30" s="19">
        <v>153963202.03999999</v>
      </c>
      <c r="H30" s="19">
        <v>82</v>
      </c>
      <c r="I30" s="19">
        <v>2368915.6</v>
      </c>
      <c r="J30" s="19">
        <v>77994</v>
      </c>
      <c r="K30" s="19">
        <v>2259893965.8299999</v>
      </c>
      <c r="L30" s="19">
        <v>3333</v>
      </c>
      <c r="M30" s="19">
        <v>96586029.349999994</v>
      </c>
      <c r="N30" s="19">
        <v>170</v>
      </c>
      <c r="O30" s="19">
        <v>4924838.32</v>
      </c>
    </row>
    <row r="31" spans="1:15">
      <c r="A31" s="18" t="s">
        <v>50</v>
      </c>
      <c r="B31" s="19">
        <v>5149</v>
      </c>
      <c r="C31" s="19">
        <v>161907915.16999999</v>
      </c>
      <c r="D31" s="19">
        <v>5</v>
      </c>
      <c r="E31" s="19">
        <v>162370.51</v>
      </c>
      <c r="F31" s="19">
        <v>6362</v>
      </c>
      <c r="G31" s="19">
        <v>200011646.16</v>
      </c>
      <c r="H31" s="19">
        <v>102</v>
      </c>
      <c r="I31" s="19">
        <v>3216268.45</v>
      </c>
      <c r="J31" s="19">
        <v>101157</v>
      </c>
      <c r="K31" s="19">
        <v>3184146738.4000001</v>
      </c>
      <c r="L31" s="19">
        <v>4266</v>
      </c>
      <c r="M31" s="19">
        <v>134104313.65000001</v>
      </c>
      <c r="N31" s="19">
        <v>160</v>
      </c>
      <c r="O31" s="19">
        <v>5025801.5599999996</v>
      </c>
    </row>
    <row r="32" spans="1:15">
      <c r="A32" s="18" t="s">
        <v>51</v>
      </c>
      <c r="B32" s="19">
        <v>4014</v>
      </c>
      <c r="C32" s="19">
        <v>138224538.72999999</v>
      </c>
      <c r="D32" s="19">
        <v>8</v>
      </c>
      <c r="E32" s="19">
        <v>273428.49</v>
      </c>
      <c r="F32" s="19">
        <v>5101</v>
      </c>
      <c r="G32" s="19">
        <v>175662011.72</v>
      </c>
      <c r="H32" s="19">
        <v>69</v>
      </c>
      <c r="I32" s="19">
        <v>2370232.27</v>
      </c>
      <c r="J32" s="19">
        <v>85054</v>
      </c>
      <c r="K32" s="19">
        <v>2930217802.2600002</v>
      </c>
      <c r="L32" s="19">
        <v>3496</v>
      </c>
      <c r="M32" s="19">
        <v>120505197.61</v>
      </c>
      <c r="N32" s="19">
        <v>160</v>
      </c>
      <c r="O32" s="19">
        <v>5515272.8399999999</v>
      </c>
    </row>
    <row r="33" spans="1:15">
      <c r="A33" s="18" t="s">
        <v>52</v>
      </c>
      <c r="B33" s="19">
        <v>3141</v>
      </c>
      <c r="C33" s="19">
        <v>117641428.04000001</v>
      </c>
      <c r="D33" s="19">
        <v>3</v>
      </c>
      <c r="E33" s="19">
        <v>113566.26</v>
      </c>
      <c r="F33" s="19">
        <v>4052</v>
      </c>
      <c r="G33" s="19">
        <v>151710076.19999999</v>
      </c>
      <c r="H33" s="19">
        <v>54</v>
      </c>
      <c r="I33" s="19">
        <v>2017399.17</v>
      </c>
      <c r="J33" s="19">
        <v>70520</v>
      </c>
      <c r="K33" s="19">
        <v>2641152645</v>
      </c>
      <c r="L33" s="19">
        <v>2929</v>
      </c>
      <c r="M33" s="19">
        <v>109729200.15000001</v>
      </c>
      <c r="N33" s="19">
        <v>103</v>
      </c>
      <c r="O33" s="19">
        <v>3845085.07</v>
      </c>
    </row>
    <row r="34" spans="1:15">
      <c r="A34" s="18" t="s">
        <v>53</v>
      </c>
      <c r="B34" s="19">
        <v>2465</v>
      </c>
      <c r="C34" s="19">
        <v>99675061.590000004</v>
      </c>
      <c r="D34" s="19">
        <v>5</v>
      </c>
      <c r="E34" s="19">
        <v>199577.17</v>
      </c>
      <c r="F34" s="19">
        <v>3263</v>
      </c>
      <c r="G34" s="19">
        <v>131990988.64</v>
      </c>
      <c r="H34" s="19">
        <v>38</v>
      </c>
      <c r="I34" s="19">
        <v>1537367.59</v>
      </c>
      <c r="J34" s="19">
        <v>57525</v>
      </c>
      <c r="K34" s="19">
        <v>2326071386.7399998</v>
      </c>
      <c r="L34" s="19">
        <v>2492</v>
      </c>
      <c r="M34" s="19">
        <v>100772204.20999999</v>
      </c>
      <c r="N34" s="19">
        <v>74</v>
      </c>
      <c r="O34" s="19">
        <v>2992716.96</v>
      </c>
    </row>
    <row r="35" spans="1:15">
      <c r="A35" s="18" t="s">
        <v>54</v>
      </c>
      <c r="B35" s="19">
        <v>2029</v>
      </c>
      <c r="C35" s="19">
        <v>88132812.709999993</v>
      </c>
      <c r="D35" s="19">
        <v>2</v>
      </c>
      <c r="E35" s="19">
        <v>86546.42</v>
      </c>
      <c r="F35" s="19">
        <v>2783</v>
      </c>
      <c r="G35" s="19">
        <v>120882536.48</v>
      </c>
      <c r="H35" s="19">
        <v>31</v>
      </c>
      <c r="I35" s="19">
        <v>1347234.06</v>
      </c>
      <c r="J35" s="19">
        <v>44718</v>
      </c>
      <c r="K35" s="19">
        <v>1942348280.9100001</v>
      </c>
      <c r="L35" s="19">
        <v>2144</v>
      </c>
      <c r="M35" s="19">
        <v>93250456.060000002</v>
      </c>
      <c r="N35" s="19">
        <v>57</v>
      </c>
      <c r="O35" s="19">
        <v>2467386.5499999998</v>
      </c>
    </row>
    <row r="36" spans="1:15">
      <c r="A36" s="18" t="s">
        <v>55</v>
      </c>
      <c r="B36" s="19">
        <v>2540</v>
      </c>
      <c r="C36" s="19">
        <v>120270201.3</v>
      </c>
      <c r="D36" s="19">
        <v>2</v>
      </c>
      <c r="E36" s="19">
        <v>95059.78</v>
      </c>
      <c r="F36" s="19">
        <v>3607</v>
      </c>
      <c r="G36" s="19">
        <v>170937831.06999999</v>
      </c>
      <c r="H36" s="19">
        <v>31</v>
      </c>
      <c r="I36" s="19">
        <v>1470560.67</v>
      </c>
      <c r="J36" s="19">
        <v>54648</v>
      </c>
      <c r="K36" s="19">
        <v>2587966848.7800002</v>
      </c>
      <c r="L36" s="19">
        <v>3032</v>
      </c>
      <c r="M36" s="19">
        <v>143732262.86000001</v>
      </c>
      <c r="N36" s="19">
        <v>61</v>
      </c>
      <c r="O36" s="19">
        <v>2887987.9</v>
      </c>
    </row>
    <row r="37" spans="1:15">
      <c r="A37" s="18" t="s">
        <v>56</v>
      </c>
      <c r="B37" s="19">
        <v>2011</v>
      </c>
      <c r="C37" s="19">
        <v>105354170.23999999</v>
      </c>
      <c r="D37" s="19">
        <v>2</v>
      </c>
      <c r="E37" s="19">
        <v>101095</v>
      </c>
      <c r="F37" s="19">
        <v>2641</v>
      </c>
      <c r="G37" s="19">
        <v>138387650.59999999</v>
      </c>
      <c r="H37" s="19">
        <v>18</v>
      </c>
      <c r="I37" s="19">
        <v>940473.58</v>
      </c>
      <c r="J37" s="19">
        <v>36192</v>
      </c>
      <c r="K37" s="19">
        <v>1893095070.3900001</v>
      </c>
      <c r="L37" s="19">
        <v>2385</v>
      </c>
      <c r="M37" s="19">
        <v>125010900.59999999</v>
      </c>
      <c r="N37" s="19">
        <v>56</v>
      </c>
      <c r="O37" s="19">
        <v>2931143.75</v>
      </c>
    </row>
    <row r="38" spans="1:15">
      <c r="A38" s="18" t="s">
        <v>57</v>
      </c>
      <c r="B38" s="19">
        <v>1496</v>
      </c>
      <c r="C38" s="19">
        <v>85972518.040000007</v>
      </c>
      <c r="D38" s="19">
        <v>1</v>
      </c>
      <c r="E38" s="19">
        <v>56426.400000000001</v>
      </c>
      <c r="F38" s="19">
        <v>2106</v>
      </c>
      <c r="G38" s="19">
        <v>120860789</v>
      </c>
      <c r="H38" s="19">
        <v>17</v>
      </c>
      <c r="I38" s="19">
        <v>981186.04</v>
      </c>
      <c r="J38" s="19">
        <v>23439</v>
      </c>
      <c r="K38" s="19">
        <v>1343680889.8399999</v>
      </c>
      <c r="L38" s="19">
        <v>1938</v>
      </c>
      <c r="M38" s="19">
        <v>111350034.25</v>
      </c>
      <c r="N38" s="19">
        <v>48</v>
      </c>
      <c r="O38" s="19">
        <v>2743909.01</v>
      </c>
    </row>
    <row r="39" spans="1:15">
      <c r="A39" s="18" t="s">
        <v>58</v>
      </c>
      <c r="B39" s="19">
        <v>1144</v>
      </c>
      <c r="C39" s="19">
        <v>71436164.379999995</v>
      </c>
      <c r="D39" s="19">
        <v>4</v>
      </c>
      <c r="E39" s="19">
        <v>255047.78</v>
      </c>
      <c r="F39" s="19">
        <v>1575</v>
      </c>
      <c r="G39" s="19">
        <v>98282823.870000005</v>
      </c>
      <c r="H39" s="19">
        <v>12</v>
      </c>
      <c r="I39" s="19">
        <v>751202.95</v>
      </c>
      <c r="J39" s="19">
        <v>15423</v>
      </c>
      <c r="K39" s="19">
        <v>961110982.35000002</v>
      </c>
      <c r="L39" s="19">
        <v>1529</v>
      </c>
      <c r="M39" s="19">
        <v>95383719.359999999</v>
      </c>
      <c r="N39" s="19">
        <v>27</v>
      </c>
      <c r="O39" s="19">
        <v>1693951.13</v>
      </c>
    </row>
    <row r="40" spans="1:15">
      <c r="A40" s="18" t="s">
        <v>59</v>
      </c>
      <c r="B40" s="19">
        <v>905</v>
      </c>
      <c r="C40" s="19">
        <v>61050412.810000002</v>
      </c>
      <c r="D40" s="19"/>
      <c r="E40" s="19"/>
      <c r="F40" s="19">
        <v>1279</v>
      </c>
      <c r="G40" s="19">
        <v>86193159.629999995</v>
      </c>
      <c r="H40" s="19">
        <v>4</v>
      </c>
      <c r="I40" s="19">
        <v>272260.90999999997</v>
      </c>
      <c r="J40" s="19">
        <v>10973</v>
      </c>
      <c r="K40" s="19">
        <v>739258280.13</v>
      </c>
      <c r="L40" s="19">
        <v>1274</v>
      </c>
      <c r="M40" s="19">
        <v>85949728.879999995</v>
      </c>
      <c r="N40" s="19">
        <v>24</v>
      </c>
      <c r="O40" s="19">
        <v>1612264.88</v>
      </c>
    </row>
    <row r="41" spans="1:15">
      <c r="A41" s="18" t="s">
        <v>60</v>
      </c>
      <c r="B41" s="19">
        <v>693</v>
      </c>
      <c r="C41" s="19">
        <v>50215477.729999997</v>
      </c>
      <c r="D41" s="19">
        <v>1</v>
      </c>
      <c r="E41" s="19">
        <v>74887.289999999994</v>
      </c>
      <c r="F41" s="19">
        <v>1022</v>
      </c>
      <c r="G41" s="19">
        <v>73990416.049999997</v>
      </c>
      <c r="H41" s="19">
        <v>5</v>
      </c>
      <c r="I41" s="19">
        <v>363141.71</v>
      </c>
      <c r="J41" s="19">
        <v>7992</v>
      </c>
      <c r="K41" s="19">
        <v>578502815.76999998</v>
      </c>
      <c r="L41" s="19">
        <v>1013</v>
      </c>
      <c r="M41" s="19">
        <v>73325747.849999994</v>
      </c>
      <c r="N41" s="19">
        <v>23</v>
      </c>
      <c r="O41" s="19">
        <v>1657849.49</v>
      </c>
    </row>
    <row r="42" spans="1:15">
      <c r="A42" s="18" t="s">
        <v>61</v>
      </c>
      <c r="B42" s="19">
        <v>539</v>
      </c>
      <c r="C42" s="19">
        <v>41681238.060000002</v>
      </c>
      <c r="D42" s="19">
        <v>2</v>
      </c>
      <c r="E42" s="19">
        <v>154169.9</v>
      </c>
      <c r="F42" s="19">
        <v>791</v>
      </c>
      <c r="G42" s="19">
        <v>61209080.460000001</v>
      </c>
      <c r="H42" s="19">
        <v>2</v>
      </c>
      <c r="I42" s="19">
        <v>156695</v>
      </c>
      <c r="J42" s="19">
        <v>5854</v>
      </c>
      <c r="K42" s="19">
        <v>452938502.86000001</v>
      </c>
      <c r="L42" s="19">
        <v>739</v>
      </c>
      <c r="M42" s="19">
        <v>57220459.350000001</v>
      </c>
      <c r="N42" s="19">
        <v>14</v>
      </c>
      <c r="O42" s="19">
        <v>1087187.49</v>
      </c>
    </row>
    <row r="43" spans="1:15">
      <c r="A43" s="18" t="s">
        <v>62</v>
      </c>
      <c r="B43" s="19">
        <v>477</v>
      </c>
      <c r="C43" s="19">
        <v>39286970.719999999</v>
      </c>
      <c r="D43" s="19">
        <v>1</v>
      </c>
      <c r="E43" s="19">
        <v>81000</v>
      </c>
      <c r="F43" s="19">
        <v>728</v>
      </c>
      <c r="G43" s="19">
        <v>60006418.119999997</v>
      </c>
      <c r="H43" s="19">
        <v>3</v>
      </c>
      <c r="I43" s="19">
        <v>249223.15</v>
      </c>
      <c r="J43" s="19">
        <v>4381</v>
      </c>
      <c r="K43" s="19">
        <v>360897980.68000001</v>
      </c>
      <c r="L43" s="19">
        <v>669</v>
      </c>
      <c r="M43" s="19">
        <v>55211788.210000001</v>
      </c>
      <c r="N43" s="19">
        <v>19</v>
      </c>
      <c r="O43" s="19">
        <v>1576641.9</v>
      </c>
    </row>
    <row r="44" spans="1:15">
      <c r="A44" s="18" t="s">
        <v>63</v>
      </c>
      <c r="B44" s="19">
        <v>369</v>
      </c>
      <c r="C44" s="19">
        <v>32215784.98</v>
      </c>
      <c r="D44" s="19"/>
      <c r="E44" s="19"/>
      <c r="F44" s="19">
        <v>603</v>
      </c>
      <c r="G44" s="19">
        <v>52756249.189999998</v>
      </c>
      <c r="H44" s="19">
        <v>4</v>
      </c>
      <c r="I44" s="19">
        <v>347027.89</v>
      </c>
      <c r="J44" s="19">
        <v>3270</v>
      </c>
      <c r="K44" s="19">
        <v>285700657.44</v>
      </c>
      <c r="L44" s="19">
        <v>579</v>
      </c>
      <c r="M44" s="19">
        <v>50597527.009999998</v>
      </c>
      <c r="N44" s="19">
        <v>8</v>
      </c>
      <c r="O44" s="19">
        <v>701521.3</v>
      </c>
    </row>
    <row r="45" spans="1:15">
      <c r="A45" s="18" t="s">
        <v>64</v>
      </c>
      <c r="B45" s="19">
        <v>337</v>
      </c>
      <c r="C45" s="19">
        <v>31101660.5</v>
      </c>
      <c r="D45" s="19"/>
      <c r="E45" s="19"/>
      <c r="F45" s="19">
        <v>479</v>
      </c>
      <c r="G45" s="19">
        <v>44298270.810000002</v>
      </c>
      <c r="H45" s="19">
        <v>2</v>
      </c>
      <c r="I45" s="19">
        <v>185288.69</v>
      </c>
      <c r="J45" s="19">
        <v>2704</v>
      </c>
      <c r="K45" s="19">
        <v>249876519.12</v>
      </c>
      <c r="L45" s="19">
        <v>492</v>
      </c>
      <c r="M45" s="19">
        <v>45399482.439999998</v>
      </c>
      <c r="N45" s="19">
        <v>9</v>
      </c>
      <c r="O45" s="19">
        <v>833829.07</v>
      </c>
    </row>
    <row r="46" spans="1:15">
      <c r="A46" s="18" t="s">
        <v>65</v>
      </c>
      <c r="B46" s="19">
        <v>262</v>
      </c>
      <c r="C46" s="19">
        <v>25527355.030000001</v>
      </c>
      <c r="D46" s="19">
        <v>2</v>
      </c>
      <c r="E46" s="19">
        <v>193940.06</v>
      </c>
      <c r="F46" s="19">
        <v>435</v>
      </c>
      <c r="G46" s="19">
        <v>42386782.899999999</v>
      </c>
      <c r="H46" s="19"/>
      <c r="I46" s="19"/>
      <c r="J46" s="19">
        <v>2149</v>
      </c>
      <c r="K46" s="19">
        <v>209425639.18000001</v>
      </c>
      <c r="L46" s="19">
        <v>428</v>
      </c>
      <c r="M46" s="19">
        <v>41700346.270000003</v>
      </c>
      <c r="N46" s="19">
        <v>10</v>
      </c>
      <c r="O46" s="19">
        <v>980046.85</v>
      </c>
    </row>
    <row r="47" spans="1:15">
      <c r="A47" s="18" t="s">
        <v>67</v>
      </c>
      <c r="B47" s="19">
        <v>419</v>
      </c>
      <c r="C47" s="19">
        <v>43978910.310000002</v>
      </c>
      <c r="D47" s="19">
        <v>2</v>
      </c>
      <c r="E47" s="19">
        <v>206402.92</v>
      </c>
      <c r="F47" s="19">
        <v>633</v>
      </c>
      <c r="G47" s="19">
        <v>66266292.259999998</v>
      </c>
      <c r="H47" s="19">
        <v>4</v>
      </c>
      <c r="I47" s="19">
        <v>418340.8</v>
      </c>
      <c r="J47" s="19">
        <v>3120</v>
      </c>
      <c r="K47" s="19">
        <v>326462547.55000001</v>
      </c>
      <c r="L47" s="19">
        <v>624</v>
      </c>
      <c r="M47" s="19">
        <v>65393134.289999999</v>
      </c>
      <c r="N47" s="19">
        <v>13</v>
      </c>
      <c r="O47" s="19">
        <v>1361187.15</v>
      </c>
    </row>
    <row r="48" spans="1:15">
      <c r="A48" s="18" t="s">
        <v>68</v>
      </c>
      <c r="B48" s="19">
        <v>312</v>
      </c>
      <c r="C48" s="19">
        <v>35866641.950000003</v>
      </c>
      <c r="D48" s="19"/>
      <c r="E48" s="19"/>
      <c r="F48" s="19">
        <v>400</v>
      </c>
      <c r="G48" s="19">
        <v>45894496.590000004</v>
      </c>
      <c r="H48" s="19">
        <v>2</v>
      </c>
      <c r="I48" s="19">
        <v>226234.25</v>
      </c>
      <c r="J48" s="19">
        <v>2086</v>
      </c>
      <c r="K48" s="19">
        <v>238912419.80000001</v>
      </c>
      <c r="L48" s="19">
        <v>476</v>
      </c>
      <c r="M48" s="19">
        <v>54561324.479999997</v>
      </c>
      <c r="N48" s="19">
        <v>12</v>
      </c>
      <c r="O48" s="19">
        <v>1371201.53</v>
      </c>
    </row>
    <row r="49" spans="1:15">
      <c r="A49" s="18" t="s">
        <v>69</v>
      </c>
      <c r="B49" s="19">
        <v>246</v>
      </c>
      <c r="C49" s="19">
        <v>30706933.890000001</v>
      </c>
      <c r="D49" s="19"/>
      <c r="E49" s="19"/>
      <c r="F49" s="19">
        <v>306</v>
      </c>
      <c r="G49" s="19">
        <v>38125943.020000003</v>
      </c>
      <c r="H49" s="19">
        <v>1</v>
      </c>
      <c r="I49" s="19">
        <v>129576.39</v>
      </c>
      <c r="J49" s="19">
        <v>1325</v>
      </c>
      <c r="K49" s="19">
        <v>165210743.31999999</v>
      </c>
      <c r="L49" s="19">
        <v>353</v>
      </c>
      <c r="M49" s="19">
        <v>44038104.140000001</v>
      </c>
      <c r="N49" s="19">
        <v>20</v>
      </c>
      <c r="O49" s="19">
        <v>2496698.17</v>
      </c>
    </row>
    <row r="50" spans="1:15">
      <c r="A50" s="18" t="s">
        <v>70</v>
      </c>
      <c r="B50" s="19">
        <v>182</v>
      </c>
      <c r="C50" s="19">
        <v>24509043.149999999</v>
      </c>
      <c r="D50" s="19"/>
      <c r="E50" s="19"/>
      <c r="F50" s="19">
        <v>234</v>
      </c>
      <c r="G50" s="19">
        <v>31535498.969999999</v>
      </c>
      <c r="H50" s="19"/>
      <c r="I50" s="19"/>
      <c r="J50" s="19">
        <v>958</v>
      </c>
      <c r="K50" s="19">
        <v>129033747.63</v>
      </c>
      <c r="L50" s="19">
        <v>299</v>
      </c>
      <c r="M50" s="19">
        <v>40252203.469999999</v>
      </c>
      <c r="N50" s="19">
        <v>7</v>
      </c>
      <c r="O50" s="19">
        <v>950792.28</v>
      </c>
    </row>
    <row r="51" spans="1:15">
      <c r="A51" s="18" t="s">
        <v>71</v>
      </c>
      <c r="B51" s="19">
        <v>148</v>
      </c>
      <c r="C51" s="19">
        <v>21419531.73</v>
      </c>
      <c r="D51" s="19"/>
      <c r="E51" s="19"/>
      <c r="F51" s="19">
        <v>208</v>
      </c>
      <c r="G51" s="19">
        <v>30122334.260000002</v>
      </c>
      <c r="H51" s="19">
        <v>1</v>
      </c>
      <c r="I51" s="19">
        <v>146988.4</v>
      </c>
      <c r="J51" s="19">
        <v>671</v>
      </c>
      <c r="K51" s="19">
        <v>97166515.519999996</v>
      </c>
      <c r="L51" s="19">
        <v>213</v>
      </c>
      <c r="M51" s="19">
        <v>30855408.309999999</v>
      </c>
      <c r="N51" s="19">
        <v>10</v>
      </c>
      <c r="O51" s="19">
        <v>1440599.35</v>
      </c>
    </row>
    <row r="52" spans="1:15">
      <c r="A52" s="18" t="s">
        <v>72</v>
      </c>
      <c r="B52" s="19">
        <v>125</v>
      </c>
      <c r="C52" s="19">
        <v>19355979.41</v>
      </c>
      <c r="D52" s="19"/>
      <c r="E52" s="19"/>
      <c r="F52" s="19">
        <v>132</v>
      </c>
      <c r="G52" s="19">
        <v>20445905.239999998</v>
      </c>
      <c r="H52" s="19"/>
      <c r="I52" s="19"/>
      <c r="J52" s="19">
        <v>477</v>
      </c>
      <c r="K52" s="19">
        <v>73861800.879999995</v>
      </c>
      <c r="L52" s="19">
        <v>168</v>
      </c>
      <c r="M52" s="19">
        <v>26019176.690000001</v>
      </c>
      <c r="N52" s="19">
        <v>7</v>
      </c>
      <c r="O52" s="19">
        <v>1093150.05</v>
      </c>
    </row>
    <row r="53" spans="1:15">
      <c r="A53" s="18" t="s">
        <v>73</v>
      </c>
      <c r="B53" s="19">
        <v>80</v>
      </c>
      <c r="C53" s="19">
        <v>13141470.810000001</v>
      </c>
      <c r="D53" s="19">
        <v>1</v>
      </c>
      <c r="E53" s="19">
        <v>161423.46</v>
      </c>
      <c r="F53" s="19">
        <v>123</v>
      </c>
      <c r="G53" s="19">
        <v>20321769.190000001</v>
      </c>
      <c r="H53" s="19"/>
      <c r="I53" s="19"/>
      <c r="J53" s="19">
        <v>426</v>
      </c>
      <c r="K53" s="19">
        <v>70247035.359999999</v>
      </c>
      <c r="L53" s="19">
        <v>127</v>
      </c>
      <c r="M53" s="19">
        <v>20946215.780000001</v>
      </c>
      <c r="N53" s="19">
        <v>10</v>
      </c>
      <c r="O53" s="19">
        <v>1655371.3</v>
      </c>
    </row>
    <row r="54" spans="1:15">
      <c r="A54" s="18" t="s">
        <v>74</v>
      </c>
      <c r="B54" s="19">
        <v>83</v>
      </c>
      <c r="C54" s="19">
        <v>14470402.15</v>
      </c>
      <c r="D54" s="19"/>
      <c r="E54" s="19"/>
      <c r="F54" s="19">
        <v>98</v>
      </c>
      <c r="G54" s="19">
        <v>17150854.719999999</v>
      </c>
      <c r="H54" s="19"/>
      <c r="I54" s="19"/>
      <c r="J54" s="19">
        <v>314</v>
      </c>
      <c r="K54" s="19">
        <v>54777674.340000004</v>
      </c>
      <c r="L54" s="19">
        <v>103</v>
      </c>
      <c r="M54" s="19">
        <v>18004930.949999999</v>
      </c>
      <c r="N54" s="19">
        <v>7</v>
      </c>
      <c r="O54" s="19">
        <v>1232136.67</v>
      </c>
    </row>
    <row r="55" spans="1:15">
      <c r="A55" s="18" t="s">
        <v>75</v>
      </c>
      <c r="B55" s="19">
        <v>110</v>
      </c>
      <c r="C55" s="19">
        <v>20647011.050000001</v>
      </c>
      <c r="D55" s="19"/>
      <c r="E55" s="19"/>
      <c r="F55" s="19">
        <v>150</v>
      </c>
      <c r="G55" s="19">
        <v>28386298.219999999</v>
      </c>
      <c r="H55" s="19"/>
      <c r="I55" s="19"/>
      <c r="J55" s="19">
        <v>439</v>
      </c>
      <c r="K55" s="19">
        <v>82838988.340000004</v>
      </c>
      <c r="L55" s="19">
        <v>177</v>
      </c>
      <c r="M55" s="19">
        <v>33412784.780000001</v>
      </c>
      <c r="N55" s="19">
        <v>11</v>
      </c>
      <c r="O55" s="19">
        <v>2109533.4900000002</v>
      </c>
    </row>
    <row r="56" spans="1:15">
      <c r="A56" s="18" t="s">
        <v>76</v>
      </c>
      <c r="B56" s="19">
        <v>86</v>
      </c>
      <c r="C56" s="19">
        <v>17964691.690000001</v>
      </c>
      <c r="D56" s="19"/>
      <c r="E56" s="19"/>
      <c r="F56" s="19">
        <v>98</v>
      </c>
      <c r="G56" s="19">
        <v>20542438.899999999</v>
      </c>
      <c r="H56" s="19"/>
      <c r="I56" s="19"/>
      <c r="J56" s="19">
        <v>300</v>
      </c>
      <c r="K56" s="19">
        <v>62876866.009999998</v>
      </c>
      <c r="L56" s="19">
        <v>105</v>
      </c>
      <c r="M56" s="19">
        <v>22006480.16</v>
      </c>
      <c r="N56" s="19">
        <v>12</v>
      </c>
      <c r="O56" s="19">
        <v>2492836.7999999998</v>
      </c>
    </row>
    <row r="57" spans="1:15">
      <c r="A57" s="18" t="s">
        <v>77</v>
      </c>
      <c r="B57" s="19">
        <v>80</v>
      </c>
      <c r="C57" s="19">
        <v>18667445.710000001</v>
      </c>
      <c r="D57" s="19"/>
      <c r="E57" s="19"/>
      <c r="F57" s="19">
        <v>88</v>
      </c>
      <c r="G57" s="19">
        <v>20472146.760000002</v>
      </c>
      <c r="H57" s="19"/>
      <c r="I57" s="19"/>
      <c r="J57" s="19">
        <v>343</v>
      </c>
      <c r="K57" s="19">
        <v>80255514.879999995</v>
      </c>
      <c r="L57" s="19">
        <v>105</v>
      </c>
      <c r="M57" s="19">
        <v>24631472.640000001</v>
      </c>
      <c r="N57" s="19">
        <v>13</v>
      </c>
      <c r="O57" s="19">
        <v>3030279.25</v>
      </c>
    </row>
    <row r="58" spans="1:15">
      <c r="A58" s="18" t="s">
        <v>78</v>
      </c>
      <c r="B58" s="19">
        <v>51</v>
      </c>
      <c r="C58" s="19">
        <v>13470622.92</v>
      </c>
      <c r="D58" s="19"/>
      <c r="E58" s="19"/>
      <c r="F58" s="19">
        <v>58</v>
      </c>
      <c r="G58" s="19">
        <v>15292928.09</v>
      </c>
      <c r="H58" s="19"/>
      <c r="I58" s="19"/>
      <c r="J58" s="19">
        <v>207</v>
      </c>
      <c r="K58" s="19">
        <v>54702535.350000001</v>
      </c>
      <c r="L58" s="19">
        <v>53</v>
      </c>
      <c r="M58" s="19">
        <v>14016392.91</v>
      </c>
      <c r="N58" s="19">
        <v>12</v>
      </c>
      <c r="O58" s="19">
        <v>3157624.02</v>
      </c>
    </row>
    <row r="59" spans="1:15">
      <c r="A59" s="18" t="s">
        <v>79</v>
      </c>
      <c r="B59" s="19">
        <v>36</v>
      </c>
      <c r="C59" s="19">
        <v>10517249.859999999</v>
      </c>
      <c r="D59" s="19"/>
      <c r="E59" s="19"/>
      <c r="F59" s="19">
        <v>38</v>
      </c>
      <c r="G59" s="19">
        <v>11090607.67</v>
      </c>
      <c r="H59" s="19"/>
      <c r="I59" s="19"/>
      <c r="J59" s="19">
        <v>128</v>
      </c>
      <c r="K59" s="19">
        <v>37568914.530000001</v>
      </c>
      <c r="L59" s="19">
        <v>56</v>
      </c>
      <c r="M59" s="19">
        <v>16580901.970000001</v>
      </c>
      <c r="N59" s="19">
        <v>9</v>
      </c>
      <c r="O59" s="19">
        <v>2626449.7999999998</v>
      </c>
    </row>
    <row r="60" spans="1:15">
      <c r="A60" s="18" t="s">
        <v>80</v>
      </c>
      <c r="B60" s="19">
        <v>31</v>
      </c>
      <c r="C60" s="19">
        <v>10028787.779999999</v>
      </c>
      <c r="D60" s="19"/>
      <c r="E60" s="19"/>
      <c r="F60" s="19">
        <v>18</v>
      </c>
      <c r="G60" s="19">
        <v>5826296.79</v>
      </c>
      <c r="H60" s="19"/>
      <c r="I60" s="19"/>
      <c r="J60" s="19">
        <v>107</v>
      </c>
      <c r="K60" s="19">
        <v>34615452.090000004</v>
      </c>
      <c r="L60" s="19">
        <v>34</v>
      </c>
      <c r="M60" s="19">
        <v>11000542.949999999</v>
      </c>
      <c r="N60" s="19">
        <v>4</v>
      </c>
      <c r="O60" s="19">
        <v>1295700.02</v>
      </c>
    </row>
    <row r="61" spans="1:15">
      <c r="A61" s="18" t="s">
        <v>81</v>
      </c>
      <c r="B61" s="19">
        <v>16</v>
      </c>
      <c r="C61" s="19">
        <v>5671617.96</v>
      </c>
      <c r="D61" s="19"/>
      <c r="E61" s="19"/>
      <c r="F61" s="19">
        <v>21</v>
      </c>
      <c r="G61" s="19">
        <v>7433372.3300000001</v>
      </c>
      <c r="H61" s="19"/>
      <c r="I61" s="19"/>
      <c r="J61" s="19">
        <v>63</v>
      </c>
      <c r="K61" s="19">
        <v>22339356.899999999</v>
      </c>
      <c r="L61" s="19">
        <v>32</v>
      </c>
      <c r="M61" s="19">
        <v>11388767.23</v>
      </c>
      <c r="N61" s="19">
        <v>4</v>
      </c>
      <c r="O61" s="19">
        <v>1400545.94</v>
      </c>
    </row>
    <row r="62" spans="1:15">
      <c r="A62" s="18" t="s">
        <v>82</v>
      </c>
      <c r="B62" s="19">
        <v>9</v>
      </c>
      <c r="C62" s="19">
        <v>3443832.27</v>
      </c>
      <c r="D62" s="19"/>
      <c r="E62" s="19"/>
      <c r="F62" s="19">
        <v>12</v>
      </c>
      <c r="G62" s="19">
        <v>4617614.87</v>
      </c>
      <c r="H62" s="19"/>
      <c r="I62" s="19"/>
      <c r="J62" s="19">
        <v>61</v>
      </c>
      <c r="K62" s="19">
        <v>23452478.899999999</v>
      </c>
      <c r="L62" s="19">
        <v>11</v>
      </c>
      <c r="M62" s="19">
        <v>4248131.74</v>
      </c>
      <c r="N62" s="19">
        <v>3</v>
      </c>
      <c r="O62" s="19">
        <v>1159797.7</v>
      </c>
    </row>
    <row r="63" spans="1:15">
      <c r="A63" s="18" t="s">
        <v>83</v>
      </c>
      <c r="B63" s="19">
        <v>12</v>
      </c>
      <c r="C63" s="19">
        <v>4980535</v>
      </c>
      <c r="D63" s="19"/>
      <c r="E63" s="19"/>
      <c r="F63" s="19">
        <v>13</v>
      </c>
      <c r="G63" s="19">
        <v>5445173.0599999996</v>
      </c>
      <c r="H63" s="19"/>
      <c r="I63" s="19"/>
      <c r="J63" s="19">
        <v>67</v>
      </c>
      <c r="K63" s="19">
        <v>28304966.789999999</v>
      </c>
      <c r="L63" s="19">
        <v>28</v>
      </c>
      <c r="M63" s="19">
        <v>11884142.66</v>
      </c>
      <c r="N63" s="19">
        <v>8</v>
      </c>
      <c r="O63" s="19">
        <v>3366534.4</v>
      </c>
    </row>
    <row r="64" spans="1:15">
      <c r="A64" s="18" t="s">
        <v>84</v>
      </c>
      <c r="B64" s="19">
        <v>7</v>
      </c>
      <c r="C64" s="19">
        <v>3304901.64</v>
      </c>
      <c r="D64" s="19"/>
      <c r="E64" s="19"/>
      <c r="F64" s="19">
        <v>8</v>
      </c>
      <c r="G64" s="19">
        <v>3823342.52</v>
      </c>
      <c r="H64" s="19"/>
      <c r="I64" s="19"/>
      <c r="J64" s="19">
        <v>25</v>
      </c>
      <c r="K64" s="19">
        <v>11803184.130000001</v>
      </c>
      <c r="L64" s="19">
        <v>7</v>
      </c>
      <c r="M64" s="19">
        <v>3390256.32</v>
      </c>
      <c r="N64" s="19">
        <v>3</v>
      </c>
      <c r="O64" s="19">
        <v>1399442.68</v>
      </c>
    </row>
    <row r="65" spans="1:15">
      <c r="A65" s="18" t="s">
        <v>85</v>
      </c>
      <c r="B65" s="19">
        <v>5</v>
      </c>
      <c r="C65" s="19">
        <v>2687924.05</v>
      </c>
      <c r="D65" s="19"/>
      <c r="E65" s="19"/>
      <c r="F65" s="19">
        <v>7</v>
      </c>
      <c r="G65" s="19">
        <v>3714128.28</v>
      </c>
      <c r="H65" s="19"/>
      <c r="I65" s="19"/>
      <c r="J65" s="19">
        <v>29</v>
      </c>
      <c r="K65" s="19">
        <v>15112271.039999999</v>
      </c>
      <c r="L65" s="19">
        <v>7</v>
      </c>
      <c r="M65" s="19">
        <v>3721045.01</v>
      </c>
      <c r="N65" s="19">
        <v>3</v>
      </c>
      <c r="O65" s="19">
        <v>1532733.78</v>
      </c>
    </row>
    <row r="66" spans="1:15">
      <c r="A66" s="18" t="s">
        <v>86</v>
      </c>
      <c r="B66" s="19">
        <v>2</v>
      </c>
      <c r="C66" s="19">
        <v>1138414.21</v>
      </c>
      <c r="D66" s="19"/>
      <c r="E66" s="19"/>
      <c r="F66" s="19">
        <v>2</v>
      </c>
      <c r="G66" s="19">
        <v>1113908.3500000001</v>
      </c>
      <c r="H66" s="19"/>
      <c r="I66" s="19"/>
      <c r="J66" s="19">
        <v>12</v>
      </c>
      <c r="K66" s="19">
        <v>6885152.1200000001</v>
      </c>
      <c r="L66" s="19">
        <v>7</v>
      </c>
      <c r="M66" s="19">
        <v>4075632.84</v>
      </c>
      <c r="N66" s="19">
        <v>2</v>
      </c>
      <c r="O66" s="19">
        <v>1136500.1499999999</v>
      </c>
    </row>
    <row r="67" spans="1:15">
      <c r="A67" s="18" t="s">
        <v>87</v>
      </c>
      <c r="B67" s="19">
        <v>2</v>
      </c>
      <c r="C67" s="19">
        <v>1256929.3600000001</v>
      </c>
      <c r="D67" s="19"/>
      <c r="E67" s="19"/>
      <c r="F67" s="19">
        <v>2</v>
      </c>
      <c r="G67" s="19">
        <v>1243240.25</v>
      </c>
      <c r="H67" s="19"/>
      <c r="I67" s="19"/>
      <c r="J67" s="19">
        <v>7</v>
      </c>
      <c r="K67" s="19">
        <v>4403675.84</v>
      </c>
      <c r="L67" s="19">
        <v>4</v>
      </c>
      <c r="M67" s="19">
        <v>2514142.0499999998</v>
      </c>
      <c r="N67" s="19">
        <v>2</v>
      </c>
      <c r="O67" s="19">
        <v>1271287</v>
      </c>
    </row>
    <row r="68" spans="1:15">
      <c r="A68" s="18" t="s">
        <v>88</v>
      </c>
      <c r="B68" s="19">
        <v>3</v>
      </c>
      <c r="C68" s="19">
        <v>2005861.43</v>
      </c>
      <c r="D68" s="19"/>
      <c r="E68" s="19"/>
      <c r="F68" s="19">
        <v>7</v>
      </c>
      <c r="G68" s="19">
        <v>4667185.9800000004</v>
      </c>
      <c r="H68" s="19"/>
      <c r="I68" s="19"/>
      <c r="J68" s="19">
        <v>2</v>
      </c>
      <c r="K68" s="19">
        <v>1341771.04</v>
      </c>
      <c r="L68" s="19">
        <v>6</v>
      </c>
      <c r="M68" s="19">
        <v>4044992.77</v>
      </c>
      <c r="N68" s="19"/>
      <c r="O68" s="19"/>
    </row>
    <row r="69" spans="1:15">
      <c r="A69" s="18" t="s">
        <v>89</v>
      </c>
      <c r="B69" s="19">
        <v>5</v>
      </c>
      <c r="C69" s="19">
        <v>3729303.9</v>
      </c>
      <c r="D69" s="19"/>
      <c r="E69" s="19"/>
      <c r="F69" s="19"/>
      <c r="G69" s="19"/>
      <c r="H69" s="19"/>
      <c r="I69" s="19"/>
      <c r="J69" s="19">
        <v>11</v>
      </c>
      <c r="K69" s="19">
        <v>8108231.1900000004</v>
      </c>
      <c r="L69" s="19">
        <v>7</v>
      </c>
      <c r="M69" s="19">
        <v>5122567.3</v>
      </c>
      <c r="N69" s="19">
        <v>3</v>
      </c>
      <c r="O69" s="19">
        <v>2134007.0099999998</v>
      </c>
    </row>
    <row r="70" spans="1:15">
      <c r="A70" s="18" t="s">
        <v>90</v>
      </c>
      <c r="B70" s="19">
        <v>1</v>
      </c>
      <c r="C70" s="19">
        <v>813042.17</v>
      </c>
      <c r="D70" s="19"/>
      <c r="E70" s="19"/>
      <c r="F70" s="19">
        <v>3</v>
      </c>
      <c r="G70" s="19">
        <v>2539912.16</v>
      </c>
      <c r="H70" s="19"/>
      <c r="I70" s="19"/>
      <c r="J70" s="19">
        <v>14</v>
      </c>
      <c r="K70" s="19">
        <v>11723006.4</v>
      </c>
      <c r="L70" s="19">
        <v>1</v>
      </c>
      <c r="M70" s="19">
        <v>819967.45</v>
      </c>
      <c r="N70" s="19">
        <v>2</v>
      </c>
      <c r="O70" s="19">
        <v>1693210.25</v>
      </c>
    </row>
    <row r="71" spans="1:15">
      <c r="A71" s="18" t="s">
        <v>91</v>
      </c>
      <c r="B71" s="19">
        <v>8</v>
      </c>
      <c r="C71" s="19">
        <v>10625294.779999999</v>
      </c>
      <c r="D71" s="19">
        <v>1</v>
      </c>
      <c r="E71" s="19">
        <v>4896380.9400000004</v>
      </c>
      <c r="F71" s="19"/>
      <c r="G71" s="19"/>
      <c r="H71" s="19"/>
      <c r="I71" s="19"/>
      <c r="J71" s="19">
        <v>31</v>
      </c>
      <c r="K71" s="19">
        <v>40280408.960000001</v>
      </c>
      <c r="L71" s="19">
        <v>6</v>
      </c>
      <c r="M71" s="19">
        <v>7666162.2400000002</v>
      </c>
      <c r="N71" s="19">
        <v>4</v>
      </c>
      <c r="O71" s="19">
        <v>5342559.33</v>
      </c>
    </row>
    <row r="72" spans="1:15">
      <c r="A72" s="18" t="s">
        <v>14</v>
      </c>
      <c r="B72" s="19">
        <v>1584059</v>
      </c>
      <c r="C72" s="19">
        <v>7983804038.6400003</v>
      </c>
      <c r="D72" s="19">
        <v>1972</v>
      </c>
      <c r="E72" s="19">
        <v>14352089.170000002</v>
      </c>
      <c r="F72" s="19">
        <v>540510</v>
      </c>
      <c r="G72" s="19">
        <v>6103075264.6800013</v>
      </c>
      <c r="H72" s="19">
        <v>941405</v>
      </c>
      <c r="I72" s="19">
        <v>1221415803.2200005</v>
      </c>
      <c r="J72" s="19">
        <v>4263650</v>
      </c>
      <c r="K72" s="19">
        <v>69696327741.529984</v>
      </c>
      <c r="L72" s="19">
        <v>337639</v>
      </c>
      <c r="M72" s="19">
        <v>3809740405.9199996</v>
      </c>
      <c r="N72" s="19">
        <v>41894</v>
      </c>
      <c r="O72" s="19">
        <v>417613446.86999983</v>
      </c>
    </row>
  </sheetData>
  <mergeCells count="3">
    <mergeCell ref="C1:J1"/>
    <mergeCell ref="C2:J2"/>
    <mergeCell ref="A2:B2"/>
  </mergeCells>
  <pageMargins left="0.7" right="0.7" top="0.75" bottom="0.75" header="0.3" footer="0.3"/>
  <pageSetup paperSize="9" orientation="portrait" horizontalDpi="30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Φύλλο15"/>
  <dimension ref="A1:P72"/>
  <sheetViews>
    <sheetView zoomScale="70" zoomScaleNormal="70" workbookViewId="0"/>
  </sheetViews>
  <sheetFormatPr defaultRowHeight="15"/>
  <cols>
    <col min="1" max="1" width="21.140625" style="16" bestFit="1" customWidth="1"/>
    <col min="2" max="2" width="27.5703125" style="16" bestFit="1" customWidth="1"/>
    <col min="3" max="3" width="13.42578125" style="16" bestFit="1" customWidth="1"/>
    <col min="4" max="4" width="20.28515625" style="16" bestFit="1" customWidth="1"/>
    <col min="5" max="5" width="11" style="16" bestFit="1" customWidth="1"/>
    <col min="6" max="6" width="25.7109375" style="16" bestFit="1" customWidth="1"/>
    <col min="7" max="7" width="13.42578125" style="16" bestFit="1" customWidth="1"/>
    <col min="8" max="8" width="28.85546875" style="16" bestFit="1" customWidth="1"/>
    <col min="9" max="9" width="11.7109375" style="16" bestFit="1" customWidth="1"/>
    <col min="10" max="10" width="26.85546875" style="16" bestFit="1" customWidth="1"/>
    <col min="11" max="11" width="14.5703125" style="16" bestFit="1" customWidth="1"/>
    <col min="12" max="12" width="31.7109375" style="16" customWidth="1"/>
    <col min="13" max="13" width="13.42578125" style="16" bestFit="1" customWidth="1"/>
    <col min="14" max="14" width="20.28515625" style="16" bestFit="1" customWidth="1"/>
    <col min="15" max="15" width="11.7109375" style="16" bestFit="1" customWidth="1"/>
    <col min="16" max="16" width="16" style="16" customWidth="1"/>
    <col min="17" max="16384" width="9.140625" style="16"/>
  </cols>
  <sheetData>
    <row r="1" spans="1:16">
      <c r="A1" s="15" t="s">
        <v>637</v>
      </c>
      <c r="B1" s="16" t="s">
        <v>779</v>
      </c>
      <c r="C1" s="128" t="s">
        <v>1069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76"/>
    </row>
    <row r="2" spans="1:16">
      <c r="A2" s="131" t="s">
        <v>1072</v>
      </c>
      <c r="B2" s="130"/>
      <c r="C2" s="128" t="s">
        <v>1071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76"/>
    </row>
    <row r="3" spans="1:16" s="17" customFormat="1" ht="34.5" customHeight="1">
      <c r="A3" s="15" t="s">
        <v>130</v>
      </c>
      <c r="B3" s="42" t="s">
        <v>639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s="17" customFormat="1" ht="30">
      <c r="A4" s="16"/>
      <c r="B4" s="17" t="s">
        <v>636</v>
      </c>
      <c r="D4" s="17" t="s">
        <v>634</v>
      </c>
      <c r="F4" s="17" t="s">
        <v>1073</v>
      </c>
      <c r="H4" s="17" t="s">
        <v>632</v>
      </c>
      <c r="J4" s="17" t="s">
        <v>635</v>
      </c>
      <c r="L4" s="17" t="s">
        <v>633</v>
      </c>
      <c r="N4" s="17" t="s">
        <v>638</v>
      </c>
    </row>
    <row r="5" spans="1:16" s="28" customFormat="1" ht="48.75" customHeight="1">
      <c r="A5" s="43" t="s">
        <v>1065</v>
      </c>
      <c r="B5" s="28" t="s">
        <v>1041</v>
      </c>
      <c r="C5" s="28" t="s">
        <v>1066</v>
      </c>
      <c r="D5" s="28" t="s">
        <v>1041</v>
      </c>
      <c r="E5" s="28" t="s">
        <v>1066</v>
      </c>
      <c r="F5" s="28" t="s">
        <v>1041</v>
      </c>
      <c r="G5" s="28" t="s">
        <v>1066</v>
      </c>
      <c r="H5" s="28" t="s">
        <v>1041</v>
      </c>
      <c r="I5" s="28" t="s">
        <v>1066</v>
      </c>
      <c r="J5" s="28" t="s">
        <v>1041</v>
      </c>
      <c r="K5" s="28" t="s">
        <v>1066</v>
      </c>
      <c r="L5" s="28" t="s">
        <v>1041</v>
      </c>
      <c r="M5" s="28" t="s">
        <v>1066</v>
      </c>
      <c r="N5" s="28" t="s">
        <v>1041</v>
      </c>
      <c r="O5" s="28" t="s">
        <v>1066</v>
      </c>
    </row>
    <row r="6" spans="1:16">
      <c r="A6" s="18" t="s">
        <v>25</v>
      </c>
      <c r="B6" s="19">
        <v>445926</v>
      </c>
      <c r="C6" s="19">
        <v>179384457.05000001</v>
      </c>
      <c r="D6" s="19">
        <v>638</v>
      </c>
      <c r="E6" s="19">
        <v>226028.47</v>
      </c>
      <c r="F6" s="19">
        <v>52688</v>
      </c>
      <c r="G6" s="19">
        <v>24695548.640000001</v>
      </c>
      <c r="H6" s="19">
        <v>510738</v>
      </c>
      <c r="I6" s="19">
        <v>129877426.23999999</v>
      </c>
      <c r="J6" s="19">
        <v>58035</v>
      </c>
      <c r="K6" s="19">
        <v>34441883.079999998</v>
      </c>
      <c r="L6" s="19">
        <v>65480</v>
      </c>
      <c r="M6" s="19">
        <v>29849356.100000001</v>
      </c>
      <c r="N6" s="19">
        <v>3068</v>
      </c>
      <c r="O6" s="19">
        <v>1505652.34</v>
      </c>
    </row>
    <row r="7" spans="1:16">
      <c r="A7" s="18" t="s">
        <v>26</v>
      </c>
      <c r="B7" s="19">
        <v>198497</v>
      </c>
      <c r="C7" s="19">
        <v>290104814.61000001</v>
      </c>
      <c r="D7" s="19">
        <v>220</v>
      </c>
      <c r="E7" s="19">
        <v>312879.59000000003</v>
      </c>
      <c r="F7" s="19">
        <v>41759</v>
      </c>
      <c r="G7" s="19">
        <v>61918835.299999997</v>
      </c>
      <c r="H7" s="19">
        <v>76865</v>
      </c>
      <c r="I7" s="19">
        <v>109584287.93000001</v>
      </c>
      <c r="J7" s="19">
        <v>91119</v>
      </c>
      <c r="K7" s="19">
        <v>137993676.34999999</v>
      </c>
      <c r="L7" s="19">
        <v>31808</v>
      </c>
      <c r="M7" s="19">
        <v>45162763.460000001</v>
      </c>
      <c r="N7" s="19">
        <v>2811</v>
      </c>
      <c r="O7" s="19">
        <v>4164318.81</v>
      </c>
    </row>
    <row r="8" spans="1:16">
      <c r="A8" s="18" t="s">
        <v>27</v>
      </c>
      <c r="B8" s="19">
        <v>147711</v>
      </c>
      <c r="C8" s="19">
        <v>368824384.29000002</v>
      </c>
      <c r="D8" s="19">
        <v>164</v>
      </c>
      <c r="E8" s="19">
        <v>394072.66</v>
      </c>
      <c r="F8" s="19">
        <v>35084</v>
      </c>
      <c r="G8" s="19">
        <v>87225298.859999999</v>
      </c>
      <c r="H8" s="19">
        <v>39755</v>
      </c>
      <c r="I8" s="19">
        <v>97865490.040000007</v>
      </c>
      <c r="J8" s="19">
        <v>102771</v>
      </c>
      <c r="K8" s="19">
        <v>256647808.44999999</v>
      </c>
      <c r="L8" s="19">
        <v>18523</v>
      </c>
      <c r="M8" s="19">
        <v>45554021.289999999</v>
      </c>
      <c r="N8" s="19">
        <v>2780</v>
      </c>
      <c r="O8" s="19">
        <v>6952022.1399999997</v>
      </c>
    </row>
    <row r="9" spans="1:16">
      <c r="A9" s="18" t="s">
        <v>28</v>
      </c>
      <c r="B9" s="19">
        <v>122768</v>
      </c>
      <c r="C9" s="19">
        <v>430550914.82999998</v>
      </c>
      <c r="D9" s="19">
        <v>120</v>
      </c>
      <c r="E9" s="19">
        <v>411033.07</v>
      </c>
      <c r="F9" s="19">
        <v>30876</v>
      </c>
      <c r="G9" s="19">
        <v>107694132.11</v>
      </c>
      <c r="H9" s="19">
        <v>27306</v>
      </c>
      <c r="I9" s="19">
        <v>94840323.370000005</v>
      </c>
      <c r="J9" s="19">
        <v>112312</v>
      </c>
      <c r="K9" s="19">
        <v>391571839.50999999</v>
      </c>
      <c r="L9" s="19">
        <v>17895</v>
      </c>
      <c r="M9" s="19">
        <v>62015460.369999997</v>
      </c>
      <c r="N9" s="19">
        <v>3007</v>
      </c>
      <c r="O9" s="19">
        <v>10510692.130000001</v>
      </c>
    </row>
    <row r="10" spans="1:16">
      <c r="A10" s="18" t="s">
        <v>29</v>
      </c>
      <c r="B10" s="19">
        <v>80955</v>
      </c>
      <c r="C10" s="19">
        <v>362643539.98000002</v>
      </c>
      <c r="D10" s="19">
        <v>78</v>
      </c>
      <c r="E10" s="19">
        <v>351762.48</v>
      </c>
      <c r="F10" s="19">
        <v>27891</v>
      </c>
      <c r="G10" s="19">
        <v>125360566.05</v>
      </c>
      <c r="H10" s="19">
        <v>22013</v>
      </c>
      <c r="I10" s="19">
        <v>99027752.450000003</v>
      </c>
      <c r="J10" s="19">
        <v>251190</v>
      </c>
      <c r="K10" s="19">
        <v>1167679927.5899999</v>
      </c>
      <c r="L10" s="19">
        <v>17003</v>
      </c>
      <c r="M10" s="19">
        <v>76281323.620000005</v>
      </c>
      <c r="N10" s="19">
        <v>3201</v>
      </c>
      <c r="O10" s="19">
        <v>14398269.82</v>
      </c>
    </row>
    <row r="11" spans="1:16">
      <c r="A11" s="18" t="s">
        <v>30</v>
      </c>
      <c r="B11" s="19">
        <v>60394</v>
      </c>
      <c r="C11" s="19">
        <v>331137134.08999997</v>
      </c>
      <c r="D11" s="19">
        <v>51</v>
      </c>
      <c r="E11" s="19">
        <v>279796.87</v>
      </c>
      <c r="F11" s="19">
        <v>24913</v>
      </c>
      <c r="G11" s="19">
        <v>136784501.33000001</v>
      </c>
      <c r="H11" s="19">
        <v>13628</v>
      </c>
      <c r="I11" s="19">
        <v>74366887.370000005</v>
      </c>
      <c r="J11" s="19">
        <v>313428</v>
      </c>
      <c r="K11" s="19">
        <v>1731459935.8399999</v>
      </c>
      <c r="L11" s="19">
        <v>13659</v>
      </c>
      <c r="M11" s="19">
        <v>72841295.670000002</v>
      </c>
      <c r="N11" s="19">
        <v>3242</v>
      </c>
      <c r="O11" s="19">
        <v>17797377.600000001</v>
      </c>
    </row>
    <row r="12" spans="1:16">
      <c r="A12" s="18" t="s">
        <v>31</v>
      </c>
      <c r="B12" s="19">
        <v>43696</v>
      </c>
      <c r="C12" s="19">
        <v>284192766.79000002</v>
      </c>
      <c r="D12" s="19">
        <v>88</v>
      </c>
      <c r="E12" s="19">
        <v>592723.4</v>
      </c>
      <c r="F12" s="19">
        <v>22351</v>
      </c>
      <c r="G12" s="19">
        <v>145001703.40000001</v>
      </c>
      <c r="H12" s="19">
        <v>8984</v>
      </c>
      <c r="I12" s="19">
        <v>58152330.170000002</v>
      </c>
      <c r="J12" s="19">
        <v>251243</v>
      </c>
      <c r="K12" s="19">
        <v>1627869086.02</v>
      </c>
      <c r="L12" s="19">
        <v>8887</v>
      </c>
      <c r="M12" s="19">
        <v>57305660.539999999</v>
      </c>
      <c r="N12" s="19">
        <v>3128</v>
      </c>
      <c r="O12" s="19">
        <v>20239697.620000001</v>
      </c>
    </row>
    <row r="13" spans="1:16">
      <c r="A13" s="18" t="s">
        <v>32</v>
      </c>
      <c r="B13" s="19">
        <v>32283</v>
      </c>
      <c r="C13" s="19">
        <v>242121975.84</v>
      </c>
      <c r="D13" s="19">
        <v>40</v>
      </c>
      <c r="E13" s="19">
        <v>298812.96999999997</v>
      </c>
      <c r="F13" s="19">
        <v>19987</v>
      </c>
      <c r="G13" s="19">
        <v>149693978</v>
      </c>
      <c r="H13" s="19">
        <v>6331</v>
      </c>
      <c r="I13" s="19">
        <v>47308315.780000001</v>
      </c>
      <c r="J13" s="19">
        <v>242883</v>
      </c>
      <c r="K13" s="19">
        <v>1810997024.2</v>
      </c>
      <c r="L13" s="19">
        <v>7550</v>
      </c>
      <c r="M13" s="19">
        <v>56336625.969999999</v>
      </c>
      <c r="N13" s="19">
        <v>2965</v>
      </c>
      <c r="O13" s="19">
        <v>22197017.620000001</v>
      </c>
    </row>
    <row r="14" spans="1:16">
      <c r="A14" s="18" t="s">
        <v>33</v>
      </c>
      <c r="B14" s="19">
        <v>26177</v>
      </c>
      <c r="C14" s="19">
        <v>221890341.22</v>
      </c>
      <c r="D14" s="19">
        <v>31</v>
      </c>
      <c r="E14" s="19">
        <v>262879.96999999997</v>
      </c>
      <c r="F14" s="19">
        <v>18704</v>
      </c>
      <c r="G14" s="19">
        <v>158840309.31</v>
      </c>
      <c r="H14" s="19">
        <v>4837</v>
      </c>
      <c r="I14" s="19">
        <v>41073614.530000001</v>
      </c>
      <c r="J14" s="19">
        <v>213303</v>
      </c>
      <c r="K14" s="19">
        <v>1807070674.8099999</v>
      </c>
      <c r="L14" s="19">
        <v>6924</v>
      </c>
      <c r="M14" s="19">
        <v>58651025.649999999</v>
      </c>
      <c r="N14" s="19">
        <v>2859</v>
      </c>
      <c r="O14" s="19">
        <v>24276065.149999999</v>
      </c>
    </row>
    <row r="15" spans="1:16">
      <c r="A15" s="18" t="s">
        <v>34</v>
      </c>
      <c r="B15" s="19">
        <v>21271</v>
      </c>
      <c r="C15" s="19">
        <v>201526067.11000001</v>
      </c>
      <c r="D15" s="19">
        <v>34</v>
      </c>
      <c r="E15" s="19">
        <v>322342.78000000003</v>
      </c>
      <c r="F15" s="19">
        <v>16682</v>
      </c>
      <c r="G15" s="19">
        <v>158292909.27000001</v>
      </c>
      <c r="H15" s="19">
        <v>3142</v>
      </c>
      <c r="I15" s="19">
        <v>29759554.550000001</v>
      </c>
      <c r="J15" s="19">
        <v>174576</v>
      </c>
      <c r="K15" s="19">
        <v>1658880140.8299999</v>
      </c>
      <c r="L15" s="19">
        <v>6101</v>
      </c>
      <c r="M15" s="19">
        <v>57809424.009999998</v>
      </c>
      <c r="N15" s="19">
        <v>2504</v>
      </c>
      <c r="O15" s="19">
        <v>23706890.699999999</v>
      </c>
    </row>
    <row r="16" spans="1:16">
      <c r="A16" s="18" t="s">
        <v>35</v>
      </c>
      <c r="B16" s="19">
        <v>16556</v>
      </c>
      <c r="C16" s="19">
        <v>173471477.13999999</v>
      </c>
      <c r="D16" s="19">
        <v>28</v>
      </c>
      <c r="E16" s="19">
        <v>290830.21999999997</v>
      </c>
      <c r="F16" s="19">
        <v>15272</v>
      </c>
      <c r="G16" s="19">
        <v>160165261.40000001</v>
      </c>
      <c r="H16" s="19">
        <v>2323</v>
      </c>
      <c r="I16" s="19">
        <v>24313974.280000001</v>
      </c>
      <c r="J16" s="19">
        <v>188909</v>
      </c>
      <c r="K16" s="19">
        <v>1980383002.71</v>
      </c>
      <c r="L16" s="19">
        <v>6839</v>
      </c>
      <c r="M16" s="19">
        <v>71354009.400000006</v>
      </c>
      <c r="N16" s="19">
        <v>2349</v>
      </c>
      <c r="O16" s="19">
        <v>24546163.899999999</v>
      </c>
    </row>
    <row r="17" spans="1:15">
      <c r="A17" s="18" t="s">
        <v>36</v>
      </c>
      <c r="B17" s="19">
        <v>15007</v>
      </c>
      <c r="C17" s="19">
        <v>172440964.97999999</v>
      </c>
      <c r="D17" s="19">
        <v>11</v>
      </c>
      <c r="E17" s="19">
        <v>125225.34</v>
      </c>
      <c r="F17" s="19">
        <v>13965</v>
      </c>
      <c r="G17" s="19">
        <v>160619328.44999999</v>
      </c>
      <c r="H17" s="19">
        <v>1718</v>
      </c>
      <c r="I17" s="19">
        <v>19710610.170000002</v>
      </c>
      <c r="J17" s="19">
        <v>171120</v>
      </c>
      <c r="K17" s="19">
        <v>1967178352.21</v>
      </c>
      <c r="L17" s="19">
        <v>5092</v>
      </c>
      <c r="M17" s="19">
        <v>58546236.18</v>
      </c>
      <c r="N17" s="19">
        <v>1731</v>
      </c>
      <c r="O17" s="19">
        <v>19877576.440000001</v>
      </c>
    </row>
    <row r="18" spans="1:15">
      <c r="A18" s="18" t="s">
        <v>37</v>
      </c>
      <c r="B18" s="19">
        <v>11601</v>
      </c>
      <c r="C18" s="19">
        <v>144927056.25</v>
      </c>
      <c r="D18" s="19">
        <v>14</v>
      </c>
      <c r="E18" s="19">
        <v>172755.62</v>
      </c>
      <c r="F18" s="19">
        <v>12092</v>
      </c>
      <c r="G18" s="19">
        <v>151016088.34999999</v>
      </c>
      <c r="H18" s="19">
        <v>1097</v>
      </c>
      <c r="I18" s="19">
        <v>13654776.550000001</v>
      </c>
      <c r="J18" s="19">
        <v>151358</v>
      </c>
      <c r="K18" s="19">
        <v>1891019829.73</v>
      </c>
      <c r="L18" s="19">
        <v>4703</v>
      </c>
      <c r="M18" s="19">
        <v>58697688.170000002</v>
      </c>
      <c r="N18" s="19">
        <v>1555</v>
      </c>
      <c r="O18" s="19">
        <v>19359555.920000002</v>
      </c>
    </row>
    <row r="19" spans="1:15">
      <c r="A19" s="18" t="s">
        <v>38</v>
      </c>
      <c r="B19" s="19">
        <v>9848</v>
      </c>
      <c r="C19" s="19">
        <v>132998547.33</v>
      </c>
      <c r="D19" s="19">
        <v>26</v>
      </c>
      <c r="E19" s="19">
        <v>356209.71</v>
      </c>
      <c r="F19" s="19">
        <v>11210</v>
      </c>
      <c r="G19" s="19">
        <v>151259961.43000001</v>
      </c>
      <c r="H19" s="19">
        <v>730</v>
      </c>
      <c r="I19" s="19">
        <v>9835374.8599999994</v>
      </c>
      <c r="J19" s="19">
        <v>146192</v>
      </c>
      <c r="K19" s="19">
        <v>1973571080.05</v>
      </c>
      <c r="L19" s="19">
        <v>4114</v>
      </c>
      <c r="M19" s="19">
        <v>55491043.640000001</v>
      </c>
      <c r="N19" s="19">
        <v>1204</v>
      </c>
      <c r="O19" s="19">
        <v>16176742.109999999</v>
      </c>
    </row>
    <row r="20" spans="1:15">
      <c r="A20" s="18" t="s">
        <v>39</v>
      </c>
      <c r="B20" s="19">
        <v>7984</v>
      </c>
      <c r="C20" s="19">
        <v>115731407.13</v>
      </c>
      <c r="D20" s="19">
        <v>8</v>
      </c>
      <c r="E20" s="19">
        <v>116857.53</v>
      </c>
      <c r="F20" s="19">
        <v>10193</v>
      </c>
      <c r="G20" s="19">
        <v>147725037.15000001</v>
      </c>
      <c r="H20" s="19">
        <v>535</v>
      </c>
      <c r="I20" s="19">
        <v>7735375.9800000004</v>
      </c>
      <c r="J20" s="19">
        <v>145327</v>
      </c>
      <c r="K20" s="19">
        <v>2106479352.74</v>
      </c>
      <c r="L20" s="19">
        <v>3958</v>
      </c>
      <c r="M20" s="19">
        <v>57358292.119999997</v>
      </c>
      <c r="N20" s="19">
        <v>700</v>
      </c>
      <c r="O20" s="19">
        <v>10112325.289999999</v>
      </c>
    </row>
    <row r="21" spans="1:15">
      <c r="A21" s="18" t="s">
        <v>40</v>
      </c>
      <c r="B21" s="19">
        <v>7164</v>
      </c>
      <c r="C21" s="19">
        <v>110882791.34</v>
      </c>
      <c r="D21" s="19">
        <v>9</v>
      </c>
      <c r="E21" s="19">
        <v>138145.04</v>
      </c>
      <c r="F21" s="19">
        <v>9046</v>
      </c>
      <c r="G21" s="19">
        <v>140074273.74000001</v>
      </c>
      <c r="H21" s="19">
        <v>394</v>
      </c>
      <c r="I21" s="19">
        <v>6111127.7800000003</v>
      </c>
      <c r="J21" s="19">
        <v>139681</v>
      </c>
      <c r="K21" s="19">
        <v>2164394691.1900001</v>
      </c>
      <c r="L21" s="19">
        <v>3719</v>
      </c>
      <c r="M21" s="19">
        <v>57564872.049999997</v>
      </c>
      <c r="N21" s="19">
        <v>525</v>
      </c>
      <c r="O21" s="19">
        <v>8124307.9199999999</v>
      </c>
    </row>
    <row r="22" spans="1:15">
      <c r="A22" s="18" t="s">
        <v>41</v>
      </c>
      <c r="B22" s="19">
        <v>6040</v>
      </c>
      <c r="C22" s="19">
        <v>99621927.579999998</v>
      </c>
      <c r="D22" s="19">
        <v>4</v>
      </c>
      <c r="E22" s="19">
        <v>66313.8</v>
      </c>
      <c r="F22" s="19">
        <v>7940</v>
      </c>
      <c r="G22" s="19">
        <v>130912087.45</v>
      </c>
      <c r="H22" s="19">
        <v>334</v>
      </c>
      <c r="I22" s="19">
        <v>5507628.1900000004</v>
      </c>
      <c r="J22" s="19">
        <v>130883</v>
      </c>
      <c r="K22" s="19">
        <v>2159862561.1999998</v>
      </c>
      <c r="L22" s="19">
        <v>3388</v>
      </c>
      <c r="M22" s="19">
        <v>55889167.009999998</v>
      </c>
      <c r="N22" s="19">
        <v>378</v>
      </c>
      <c r="O22" s="19">
        <v>6222593.7300000004</v>
      </c>
    </row>
    <row r="23" spans="1:15">
      <c r="A23" s="18" t="s">
        <v>42</v>
      </c>
      <c r="B23" s="19">
        <v>5613</v>
      </c>
      <c r="C23" s="19">
        <v>98109136.140000001</v>
      </c>
      <c r="D23" s="19">
        <v>4</v>
      </c>
      <c r="E23" s="19">
        <v>69928.070000000007</v>
      </c>
      <c r="F23" s="19">
        <v>6879</v>
      </c>
      <c r="G23" s="19">
        <v>120251360.31</v>
      </c>
      <c r="H23" s="19">
        <v>238</v>
      </c>
      <c r="I23" s="19">
        <v>4158510.86</v>
      </c>
      <c r="J23" s="19">
        <v>120214</v>
      </c>
      <c r="K23" s="19">
        <v>2102790072.4400001</v>
      </c>
      <c r="L23" s="19">
        <v>3133</v>
      </c>
      <c r="M23" s="19">
        <v>54800743.270000003</v>
      </c>
      <c r="N23" s="19">
        <v>252</v>
      </c>
      <c r="O23" s="19">
        <v>4407054.2300000004</v>
      </c>
    </row>
    <row r="24" spans="1:15">
      <c r="A24" s="18" t="s">
        <v>43</v>
      </c>
      <c r="B24" s="19">
        <v>4464</v>
      </c>
      <c r="C24" s="19">
        <v>82474760.489999995</v>
      </c>
      <c r="D24" s="19">
        <v>9</v>
      </c>
      <c r="E24" s="19">
        <v>166261.81</v>
      </c>
      <c r="F24" s="19">
        <v>6190</v>
      </c>
      <c r="G24" s="19">
        <v>114447622.64</v>
      </c>
      <c r="H24" s="19">
        <v>198</v>
      </c>
      <c r="I24" s="19">
        <v>3664331.25</v>
      </c>
      <c r="J24" s="19">
        <v>109828</v>
      </c>
      <c r="K24" s="19">
        <v>2030675962.51</v>
      </c>
      <c r="L24" s="19">
        <v>3001</v>
      </c>
      <c r="M24" s="19">
        <v>55498812.530000001</v>
      </c>
      <c r="N24" s="19">
        <v>219</v>
      </c>
      <c r="O24" s="19">
        <v>4045522.57</v>
      </c>
    </row>
    <row r="25" spans="1:15">
      <c r="A25" s="18" t="s">
        <v>44</v>
      </c>
      <c r="B25" s="19">
        <v>3973</v>
      </c>
      <c r="C25" s="19">
        <v>77431058.170000002</v>
      </c>
      <c r="D25" s="19">
        <v>8</v>
      </c>
      <c r="E25" s="19">
        <v>157804.79999999999</v>
      </c>
      <c r="F25" s="19">
        <v>5721</v>
      </c>
      <c r="G25" s="19">
        <v>111554740.84</v>
      </c>
      <c r="H25" s="19">
        <v>141</v>
      </c>
      <c r="I25" s="19">
        <v>2752467.76</v>
      </c>
      <c r="J25" s="19">
        <v>101517</v>
      </c>
      <c r="K25" s="19">
        <v>1978710281</v>
      </c>
      <c r="L25" s="19">
        <v>2985</v>
      </c>
      <c r="M25" s="19">
        <v>58182231.390000001</v>
      </c>
      <c r="N25" s="19">
        <v>130</v>
      </c>
      <c r="O25" s="19">
        <v>2530662.67</v>
      </c>
    </row>
    <row r="26" spans="1:15">
      <c r="A26" s="18" t="s">
        <v>45</v>
      </c>
      <c r="B26" s="19">
        <v>6317</v>
      </c>
      <c r="C26" s="19">
        <v>132474422.98</v>
      </c>
      <c r="D26" s="19">
        <v>13</v>
      </c>
      <c r="E26" s="19">
        <v>271219.48</v>
      </c>
      <c r="F26" s="19">
        <v>9062</v>
      </c>
      <c r="G26" s="19">
        <v>190092873.41</v>
      </c>
      <c r="H26" s="19">
        <v>239</v>
      </c>
      <c r="I26" s="19">
        <v>5021222.62</v>
      </c>
      <c r="J26" s="19">
        <v>166121</v>
      </c>
      <c r="K26" s="19">
        <v>3482579271.7199998</v>
      </c>
      <c r="L26" s="19">
        <v>4834</v>
      </c>
      <c r="M26" s="19">
        <v>101362629.63</v>
      </c>
      <c r="N26" s="19">
        <v>199</v>
      </c>
      <c r="O26" s="19">
        <v>4158739.17</v>
      </c>
    </row>
    <row r="27" spans="1:15">
      <c r="A27" s="18" t="s">
        <v>46</v>
      </c>
      <c r="B27" s="19">
        <v>5338</v>
      </c>
      <c r="C27" s="19">
        <v>122666758.22</v>
      </c>
      <c r="D27" s="19">
        <v>9</v>
      </c>
      <c r="E27" s="19">
        <v>205212.26</v>
      </c>
      <c r="F27" s="19">
        <v>7430</v>
      </c>
      <c r="G27" s="19">
        <v>170546163.47</v>
      </c>
      <c r="H27" s="19">
        <v>166</v>
      </c>
      <c r="I27" s="19">
        <v>3810790.63</v>
      </c>
      <c r="J27" s="19">
        <v>137638</v>
      </c>
      <c r="K27" s="19">
        <v>3162512828.9099998</v>
      </c>
      <c r="L27" s="19">
        <v>4228</v>
      </c>
      <c r="M27" s="19">
        <v>97163708.030000001</v>
      </c>
      <c r="N27" s="19">
        <v>136</v>
      </c>
      <c r="O27" s="19">
        <v>3129781.42</v>
      </c>
    </row>
    <row r="28" spans="1:15">
      <c r="A28" s="18" t="s">
        <v>47</v>
      </c>
      <c r="B28" s="19">
        <v>4218</v>
      </c>
      <c r="C28" s="19">
        <v>105235577.47</v>
      </c>
      <c r="D28" s="19">
        <v>8</v>
      </c>
      <c r="E28" s="19">
        <v>201430.72</v>
      </c>
      <c r="F28" s="19">
        <v>6274</v>
      </c>
      <c r="G28" s="19">
        <v>156587194.21000001</v>
      </c>
      <c r="H28" s="19">
        <v>125</v>
      </c>
      <c r="I28" s="19">
        <v>3112736.24</v>
      </c>
      <c r="J28" s="19">
        <v>108917</v>
      </c>
      <c r="K28" s="19">
        <v>2719369707.9200001</v>
      </c>
      <c r="L28" s="19">
        <v>3724</v>
      </c>
      <c r="M28" s="19">
        <v>92943839.709999993</v>
      </c>
      <c r="N28" s="19">
        <v>100</v>
      </c>
      <c r="O28" s="19">
        <v>2498238.5099999998</v>
      </c>
    </row>
    <row r="29" spans="1:15">
      <c r="A29" s="18" t="s">
        <v>48</v>
      </c>
      <c r="B29" s="19">
        <v>3359</v>
      </c>
      <c r="C29" s="19">
        <v>90589918.230000004</v>
      </c>
      <c r="D29" s="19">
        <v>2</v>
      </c>
      <c r="E29" s="19">
        <v>54932.3</v>
      </c>
      <c r="F29" s="19">
        <v>5091</v>
      </c>
      <c r="G29" s="19">
        <v>137280685.72999999</v>
      </c>
      <c r="H29" s="19">
        <v>70</v>
      </c>
      <c r="I29" s="19">
        <v>1887533.52</v>
      </c>
      <c r="J29" s="19">
        <v>77822</v>
      </c>
      <c r="K29" s="19">
        <v>2096981497.95</v>
      </c>
      <c r="L29" s="19">
        <v>3237</v>
      </c>
      <c r="M29" s="19">
        <v>87367005.969999999</v>
      </c>
      <c r="N29" s="19">
        <v>76</v>
      </c>
      <c r="O29" s="19">
        <v>2043895.5</v>
      </c>
    </row>
    <row r="30" spans="1:15">
      <c r="A30" s="18" t="s">
        <v>49</v>
      </c>
      <c r="B30" s="19">
        <v>2770</v>
      </c>
      <c r="C30" s="19">
        <v>80202179.049999997</v>
      </c>
      <c r="D30" s="19">
        <v>5</v>
      </c>
      <c r="E30" s="19">
        <v>144526.44</v>
      </c>
      <c r="F30" s="19">
        <v>4187</v>
      </c>
      <c r="G30" s="19">
        <v>121314052.47</v>
      </c>
      <c r="H30" s="19">
        <v>49</v>
      </c>
      <c r="I30" s="19">
        <v>1421138.92</v>
      </c>
      <c r="J30" s="19">
        <v>57362</v>
      </c>
      <c r="K30" s="19">
        <v>1660779416.99</v>
      </c>
      <c r="L30" s="19">
        <v>2850</v>
      </c>
      <c r="M30" s="19">
        <v>82586442.450000003</v>
      </c>
      <c r="N30" s="19">
        <v>76</v>
      </c>
      <c r="O30" s="19">
        <v>2203345.0499999998</v>
      </c>
    </row>
    <row r="31" spans="1:15">
      <c r="A31" s="18" t="s">
        <v>50</v>
      </c>
      <c r="B31" s="19">
        <v>3295</v>
      </c>
      <c r="C31" s="19">
        <v>103538984.90000001</v>
      </c>
      <c r="D31" s="19">
        <v>5</v>
      </c>
      <c r="E31" s="19">
        <v>161287.49</v>
      </c>
      <c r="F31" s="19">
        <v>5081</v>
      </c>
      <c r="G31" s="19">
        <v>159715200.34999999</v>
      </c>
      <c r="H31" s="19">
        <v>71</v>
      </c>
      <c r="I31" s="19">
        <v>2235307.56</v>
      </c>
      <c r="J31" s="19">
        <v>65737</v>
      </c>
      <c r="K31" s="19">
        <v>2067828195.1199999</v>
      </c>
      <c r="L31" s="19">
        <v>3576</v>
      </c>
      <c r="M31" s="19">
        <v>112362693.65000001</v>
      </c>
      <c r="N31" s="19">
        <v>76</v>
      </c>
      <c r="O31" s="19">
        <v>2390818.61</v>
      </c>
    </row>
    <row r="32" spans="1:15">
      <c r="A32" s="18" t="s">
        <v>51</v>
      </c>
      <c r="B32" s="19">
        <v>2588</v>
      </c>
      <c r="C32" s="19">
        <v>89178828.510000005</v>
      </c>
      <c r="D32" s="19">
        <v>7</v>
      </c>
      <c r="E32" s="19">
        <v>239144.41</v>
      </c>
      <c r="F32" s="19">
        <v>3967</v>
      </c>
      <c r="G32" s="19">
        <v>136561089.91999999</v>
      </c>
      <c r="H32" s="19">
        <v>41</v>
      </c>
      <c r="I32" s="19">
        <v>1410614.25</v>
      </c>
      <c r="J32" s="19">
        <v>45217</v>
      </c>
      <c r="K32" s="19">
        <v>1555524119.6099999</v>
      </c>
      <c r="L32" s="19">
        <v>2828</v>
      </c>
      <c r="M32" s="19">
        <v>97448204.069999993</v>
      </c>
      <c r="N32" s="19">
        <v>81</v>
      </c>
      <c r="O32" s="19">
        <v>2800229.8</v>
      </c>
    </row>
    <row r="33" spans="1:15">
      <c r="A33" s="18" t="s">
        <v>52</v>
      </c>
      <c r="B33" s="19">
        <v>2022</v>
      </c>
      <c r="C33" s="19">
        <v>75745875.459999993</v>
      </c>
      <c r="D33" s="19">
        <v>3</v>
      </c>
      <c r="E33" s="19">
        <v>113566.26</v>
      </c>
      <c r="F33" s="19">
        <v>3151</v>
      </c>
      <c r="G33" s="19">
        <v>117982041.3</v>
      </c>
      <c r="H33" s="19">
        <v>32</v>
      </c>
      <c r="I33" s="19">
        <v>1200307.05</v>
      </c>
      <c r="J33" s="19">
        <v>31707</v>
      </c>
      <c r="K33" s="19">
        <v>1186085897.3599999</v>
      </c>
      <c r="L33" s="19">
        <v>2438</v>
      </c>
      <c r="M33" s="19">
        <v>91360912.900000006</v>
      </c>
      <c r="N33" s="19">
        <v>60</v>
      </c>
      <c r="O33" s="19">
        <v>2239693.8199999998</v>
      </c>
    </row>
    <row r="34" spans="1:15">
      <c r="A34" s="18" t="s">
        <v>53</v>
      </c>
      <c r="B34" s="19">
        <v>1560</v>
      </c>
      <c r="C34" s="19">
        <v>63051974.770000003</v>
      </c>
      <c r="D34" s="19">
        <v>4</v>
      </c>
      <c r="E34" s="19">
        <v>160087.17000000001</v>
      </c>
      <c r="F34" s="19">
        <v>2520</v>
      </c>
      <c r="G34" s="19">
        <v>101989327.40000001</v>
      </c>
      <c r="H34" s="19">
        <v>27</v>
      </c>
      <c r="I34" s="19">
        <v>1087735.3400000001</v>
      </c>
      <c r="J34" s="19">
        <v>22164</v>
      </c>
      <c r="K34" s="19">
        <v>895358785.44000006</v>
      </c>
      <c r="L34" s="19">
        <v>2040</v>
      </c>
      <c r="M34" s="19">
        <v>82504785.140000001</v>
      </c>
      <c r="N34" s="19">
        <v>52</v>
      </c>
      <c r="O34" s="19">
        <v>2105481.0099999998</v>
      </c>
    </row>
    <row r="35" spans="1:15">
      <c r="A35" s="18" t="s">
        <v>54</v>
      </c>
      <c r="B35" s="19">
        <v>1303</v>
      </c>
      <c r="C35" s="19">
        <v>56571669.810000002</v>
      </c>
      <c r="D35" s="19">
        <v>1</v>
      </c>
      <c r="E35" s="19">
        <v>44441.02</v>
      </c>
      <c r="F35" s="19">
        <v>2163</v>
      </c>
      <c r="G35" s="19">
        <v>93968245.480000004</v>
      </c>
      <c r="H35" s="19">
        <v>17</v>
      </c>
      <c r="I35" s="19">
        <v>744704.08</v>
      </c>
      <c r="J35" s="19">
        <v>15170</v>
      </c>
      <c r="K35" s="19">
        <v>658641857.92999995</v>
      </c>
      <c r="L35" s="19">
        <v>1747</v>
      </c>
      <c r="M35" s="19">
        <v>75967893.810000002</v>
      </c>
      <c r="N35" s="19">
        <v>42</v>
      </c>
      <c r="O35" s="19">
        <v>1817628.77</v>
      </c>
    </row>
    <row r="36" spans="1:15">
      <c r="A36" s="18" t="s">
        <v>55</v>
      </c>
      <c r="B36" s="19">
        <v>1603</v>
      </c>
      <c r="C36" s="19">
        <v>75919732.659999996</v>
      </c>
      <c r="D36" s="19">
        <v>2</v>
      </c>
      <c r="E36" s="19">
        <v>95059.78</v>
      </c>
      <c r="F36" s="19">
        <v>2776</v>
      </c>
      <c r="G36" s="19">
        <v>131590492</v>
      </c>
      <c r="H36" s="19">
        <v>23</v>
      </c>
      <c r="I36" s="19">
        <v>1088362.6000000001</v>
      </c>
      <c r="J36" s="19">
        <v>18243</v>
      </c>
      <c r="K36" s="19">
        <v>864279527.96000004</v>
      </c>
      <c r="L36" s="19">
        <v>2434</v>
      </c>
      <c r="M36" s="19">
        <v>115395069.69</v>
      </c>
      <c r="N36" s="19">
        <v>48</v>
      </c>
      <c r="O36" s="19">
        <v>2266738.98</v>
      </c>
    </row>
    <row r="37" spans="1:15">
      <c r="A37" s="18" t="s">
        <v>56</v>
      </c>
      <c r="B37" s="19">
        <v>1259</v>
      </c>
      <c r="C37" s="19">
        <v>65932635.18</v>
      </c>
      <c r="D37" s="19">
        <v>1</v>
      </c>
      <c r="E37" s="19">
        <v>50500</v>
      </c>
      <c r="F37" s="19">
        <v>1962</v>
      </c>
      <c r="G37" s="19">
        <v>102787470</v>
      </c>
      <c r="H37" s="19">
        <v>9</v>
      </c>
      <c r="I37" s="19">
        <v>462474.52</v>
      </c>
      <c r="J37" s="19">
        <v>12748</v>
      </c>
      <c r="K37" s="19">
        <v>667400064.90999997</v>
      </c>
      <c r="L37" s="19">
        <v>1873</v>
      </c>
      <c r="M37" s="19">
        <v>98111818.489999995</v>
      </c>
      <c r="N37" s="19">
        <v>49</v>
      </c>
      <c r="O37" s="19">
        <v>2566580.69</v>
      </c>
    </row>
    <row r="38" spans="1:15">
      <c r="A38" s="18" t="s">
        <v>57</v>
      </c>
      <c r="B38" s="19">
        <v>943</v>
      </c>
      <c r="C38" s="19">
        <v>54222261.719999999</v>
      </c>
      <c r="D38" s="19">
        <v>1</v>
      </c>
      <c r="E38" s="19">
        <v>56426.400000000001</v>
      </c>
      <c r="F38" s="19">
        <v>1574</v>
      </c>
      <c r="G38" s="19">
        <v>90308227.810000002</v>
      </c>
      <c r="H38" s="19">
        <v>11</v>
      </c>
      <c r="I38" s="19">
        <v>634098.11</v>
      </c>
      <c r="J38" s="19">
        <v>9131</v>
      </c>
      <c r="K38" s="19">
        <v>523265773.66000003</v>
      </c>
      <c r="L38" s="19">
        <v>1493</v>
      </c>
      <c r="M38" s="19">
        <v>85771857.359999999</v>
      </c>
      <c r="N38" s="19">
        <v>45</v>
      </c>
      <c r="O38" s="19">
        <v>2573351.77</v>
      </c>
    </row>
    <row r="39" spans="1:15">
      <c r="A39" s="18" t="s">
        <v>58</v>
      </c>
      <c r="B39" s="19">
        <v>724</v>
      </c>
      <c r="C39" s="19">
        <v>45232697.5</v>
      </c>
      <c r="D39" s="19">
        <v>3</v>
      </c>
      <c r="E39" s="19">
        <v>190763.25</v>
      </c>
      <c r="F39" s="19">
        <v>1159</v>
      </c>
      <c r="G39" s="19">
        <v>72254873.75</v>
      </c>
      <c r="H39" s="19">
        <v>7</v>
      </c>
      <c r="I39" s="19">
        <v>439072.12</v>
      </c>
      <c r="J39" s="19">
        <v>5793</v>
      </c>
      <c r="K39" s="19">
        <v>360797886.18000001</v>
      </c>
      <c r="L39" s="19">
        <v>1127</v>
      </c>
      <c r="M39" s="19">
        <v>70298847.730000004</v>
      </c>
      <c r="N39" s="19">
        <v>18</v>
      </c>
      <c r="O39" s="19">
        <v>1127501.6200000001</v>
      </c>
    </row>
    <row r="40" spans="1:15">
      <c r="A40" s="18" t="s">
        <v>59</v>
      </c>
      <c r="B40" s="19">
        <v>598</v>
      </c>
      <c r="C40" s="19">
        <v>40363256.640000001</v>
      </c>
      <c r="D40" s="19"/>
      <c r="E40" s="19"/>
      <c r="F40" s="19">
        <v>936</v>
      </c>
      <c r="G40" s="19">
        <v>63071881.670000002</v>
      </c>
      <c r="H40" s="19">
        <v>4</v>
      </c>
      <c r="I40" s="19">
        <v>268406.84999999998</v>
      </c>
      <c r="J40" s="19">
        <v>4003</v>
      </c>
      <c r="K40" s="19">
        <v>269787916.55000001</v>
      </c>
      <c r="L40" s="19">
        <v>977</v>
      </c>
      <c r="M40" s="19">
        <v>65913579.840000004</v>
      </c>
      <c r="N40" s="19">
        <v>21</v>
      </c>
      <c r="O40" s="19">
        <v>1413039.16</v>
      </c>
    </row>
    <row r="41" spans="1:15">
      <c r="A41" s="18" t="s">
        <v>60</v>
      </c>
      <c r="B41" s="19">
        <v>435</v>
      </c>
      <c r="C41" s="19">
        <v>31539511.109999999</v>
      </c>
      <c r="D41" s="19">
        <v>1</v>
      </c>
      <c r="E41" s="19">
        <v>74887.289999999994</v>
      </c>
      <c r="F41" s="19">
        <v>754</v>
      </c>
      <c r="G41" s="19">
        <v>54583011.350000001</v>
      </c>
      <c r="H41" s="19">
        <v>2</v>
      </c>
      <c r="I41" s="19">
        <v>146381.04</v>
      </c>
      <c r="J41" s="19">
        <v>3046</v>
      </c>
      <c r="K41" s="19">
        <v>220467210.69999999</v>
      </c>
      <c r="L41" s="19">
        <v>766</v>
      </c>
      <c r="M41" s="19">
        <v>55420826.079999998</v>
      </c>
      <c r="N41" s="19">
        <v>23</v>
      </c>
      <c r="O41" s="19">
        <v>1658738.4</v>
      </c>
    </row>
    <row r="42" spans="1:15">
      <c r="A42" s="18" t="s">
        <v>61</v>
      </c>
      <c r="B42" s="19">
        <v>360</v>
      </c>
      <c r="C42" s="19">
        <v>27836692.140000001</v>
      </c>
      <c r="D42" s="19">
        <v>1</v>
      </c>
      <c r="E42" s="19">
        <v>75667.070000000007</v>
      </c>
      <c r="F42" s="19">
        <v>549</v>
      </c>
      <c r="G42" s="19">
        <v>42470635.609999999</v>
      </c>
      <c r="H42" s="19">
        <v>1</v>
      </c>
      <c r="I42" s="19">
        <v>79585</v>
      </c>
      <c r="J42" s="19">
        <v>2480</v>
      </c>
      <c r="K42" s="19">
        <v>192059519.62</v>
      </c>
      <c r="L42" s="19">
        <v>553</v>
      </c>
      <c r="M42" s="19">
        <v>42815949.68</v>
      </c>
      <c r="N42" s="19">
        <v>13</v>
      </c>
      <c r="O42" s="19">
        <v>1007909.16</v>
      </c>
    </row>
    <row r="43" spans="1:15">
      <c r="A43" s="18" t="s">
        <v>62</v>
      </c>
      <c r="B43" s="19">
        <v>290</v>
      </c>
      <c r="C43" s="19">
        <v>23904167</v>
      </c>
      <c r="D43" s="19"/>
      <c r="E43" s="19"/>
      <c r="F43" s="19">
        <v>515</v>
      </c>
      <c r="G43" s="19">
        <v>42435032.350000001</v>
      </c>
      <c r="H43" s="19">
        <v>5</v>
      </c>
      <c r="I43" s="19">
        <v>416517.83</v>
      </c>
      <c r="J43" s="19">
        <v>1832</v>
      </c>
      <c r="K43" s="19">
        <v>151018755.16999999</v>
      </c>
      <c r="L43" s="19">
        <v>482</v>
      </c>
      <c r="M43" s="19">
        <v>39807959.520000003</v>
      </c>
      <c r="N43" s="19">
        <v>17</v>
      </c>
      <c r="O43" s="19">
        <v>1410023.72</v>
      </c>
    </row>
    <row r="44" spans="1:15">
      <c r="A44" s="18" t="s">
        <v>63</v>
      </c>
      <c r="B44" s="19">
        <v>217</v>
      </c>
      <c r="C44" s="19">
        <v>18932941.52</v>
      </c>
      <c r="D44" s="19"/>
      <c r="E44" s="19"/>
      <c r="F44" s="19">
        <v>433</v>
      </c>
      <c r="G44" s="19">
        <v>37891289.119999997</v>
      </c>
      <c r="H44" s="19">
        <v>2</v>
      </c>
      <c r="I44" s="19">
        <v>173070.41</v>
      </c>
      <c r="J44" s="19">
        <v>1445</v>
      </c>
      <c r="K44" s="19">
        <v>126238788.54000001</v>
      </c>
      <c r="L44" s="19">
        <v>393</v>
      </c>
      <c r="M44" s="19">
        <v>34357508.409999996</v>
      </c>
      <c r="N44" s="19">
        <v>8</v>
      </c>
      <c r="O44" s="19">
        <v>701521.3</v>
      </c>
    </row>
    <row r="45" spans="1:15">
      <c r="A45" s="18" t="s">
        <v>64</v>
      </c>
      <c r="B45" s="19">
        <v>224</v>
      </c>
      <c r="C45" s="19">
        <v>20666697.460000001</v>
      </c>
      <c r="D45" s="19"/>
      <c r="E45" s="19"/>
      <c r="F45" s="19">
        <v>337</v>
      </c>
      <c r="G45" s="19">
        <v>31186049.170000002</v>
      </c>
      <c r="H45" s="19">
        <v>1</v>
      </c>
      <c r="I45" s="19">
        <v>91125.89</v>
      </c>
      <c r="J45" s="19">
        <v>1240</v>
      </c>
      <c r="K45" s="19">
        <v>114585181.77</v>
      </c>
      <c r="L45" s="19">
        <v>339</v>
      </c>
      <c r="M45" s="19">
        <v>31287596.039999999</v>
      </c>
      <c r="N45" s="19">
        <v>9</v>
      </c>
      <c r="O45" s="19">
        <v>833829.07</v>
      </c>
    </row>
    <row r="46" spans="1:15">
      <c r="A46" s="18" t="s">
        <v>65</v>
      </c>
      <c r="B46" s="19">
        <v>163</v>
      </c>
      <c r="C46" s="19">
        <v>15885882.140000001</v>
      </c>
      <c r="D46" s="19">
        <v>2</v>
      </c>
      <c r="E46" s="19">
        <v>193940.06</v>
      </c>
      <c r="F46" s="19">
        <v>328</v>
      </c>
      <c r="G46" s="19">
        <v>31949383.850000001</v>
      </c>
      <c r="H46" s="19">
        <v>1</v>
      </c>
      <c r="I46" s="19">
        <v>95744.6</v>
      </c>
      <c r="J46" s="19">
        <v>1019</v>
      </c>
      <c r="K46" s="19">
        <v>99353384.840000004</v>
      </c>
      <c r="L46" s="19">
        <v>319</v>
      </c>
      <c r="M46" s="19">
        <v>31100108.199999999</v>
      </c>
      <c r="N46" s="19">
        <v>10</v>
      </c>
      <c r="O46" s="19">
        <v>974921.83</v>
      </c>
    </row>
    <row r="47" spans="1:15">
      <c r="A47" s="18" t="s">
        <v>67</v>
      </c>
      <c r="B47" s="19">
        <v>267</v>
      </c>
      <c r="C47" s="19">
        <v>28065942.640000001</v>
      </c>
      <c r="D47" s="19">
        <v>1</v>
      </c>
      <c r="E47" s="19">
        <v>106402.92</v>
      </c>
      <c r="F47" s="19">
        <v>444</v>
      </c>
      <c r="G47" s="19">
        <v>46515625.719999999</v>
      </c>
      <c r="H47" s="19">
        <v>1</v>
      </c>
      <c r="I47" s="19">
        <v>101761.96</v>
      </c>
      <c r="J47" s="19">
        <v>1404</v>
      </c>
      <c r="K47" s="19">
        <v>146996725.13</v>
      </c>
      <c r="L47" s="19">
        <v>459</v>
      </c>
      <c r="M47" s="19">
        <v>48128939.140000001</v>
      </c>
      <c r="N47" s="19">
        <v>13</v>
      </c>
      <c r="O47" s="19">
        <v>1354323.15</v>
      </c>
    </row>
    <row r="48" spans="1:15">
      <c r="A48" s="18" t="s">
        <v>68</v>
      </c>
      <c r="B48" s="19">
        <v>187</v>
      </c>
      <c r="C48" s="19">
        <v>21476160.190000001</v>
      </c>
      <c r="D48" s="19"/>
      <c r="E48" s="19"/>
      <c r="F48" s="19">
        <v>282</v>
      </c>
      <c r="G48" s="19">
        <v>32351334.489999998</v>
      </c>
      <c r="H48" s="19">
        <v>1</v>
      </c>
      <c r="I48" s="19">
        <v>111643.09</v>
      </c>
      <c r="J48" s="19">
        <v>978</v>
      </c>
      <c r="K48" s="19">
        <v>111980039.88</v>
      </c>
      <c r="L48" s="19">
        <v>298</v>
      </c>
      <c r="M48" s="19">
        <v>34242133.840000004</v>
      </c>
      <c r="N48" s="19">
        <v>12</v>
      </c>
      <c r="O48" s="19">
        <v>1373986.21</v>
      </c>
    </row>
    <row r="49" spans="1:15">
      <c r="A49" s="18" t="s">
        <v>69</v>
      </c>
      <c r="B49" s="19">
        <v>170</v>
      </c>
      <c r="C49" s="19">
        <v>21277485.899999999</v>
      </c>
      <c r="D49" s="19"/>
      <c r="E49" s="19"/>
      <c r="F49" s="19">
        <v>207</v>
      </c>
      <c r="G49" s="19">
        <v>25817818.539999999</v>
      </c>
      <c r="H49" s="19">
        <v>1</v>
      </c>
      <c r="I49" s="19">
        <v>129576.39</v>
      </c>
      <c r="J49" s="19">
        <v>700</v>
      </c>
      <c r="K49" s="19">
        <v>87370168.569999993</v>
      </c>
      <c r="L49" s="19">
        <v>234</v>
      </c>
      <c r="M49" s="19">
        <v>29231546.079999998</v>
      </c>
      <c r="N49" s="19">
        <v>19</v>
      </c>
      <c r="O49" s="19">
        <v>2370706.8199999998</v>
      </c>
    </row>
    <row r="50" spans="1:15">
      <c r="A50" s="18" t="s">
        <v>70</v>
      </c>
      <c r="B50" s="19">
        <v>129</v>
      </c>
      <c r="C50" s="19">
        <v>17390532.010000002</v>
      </c>
      <c r="D50" s="19"/>
      <c r="E50" s="19"/>
      <c r="F50" s="19">
        <v>174</v>
      </c>
      <c r="G50" s="19">
        <v>23481045.649999999</v>
      </c>
      <c r="H50" s="19"/>
      <c r="I50" s="19"/>
      <c r="J50" s="19">
        <v>535</v>
      </c>
      <c r="K50" s="19">
        <v>72185765.709999993</v>
      </c>
      <c r="L50" s="19">
        <v>218</v>
      </c>
      <c r="M50" s="19">
        <v>29406285.77</v>
      </c>
      <c r="N50" s="19">
        <v>8</v>
      </c>
      <c r="O50" s="19">
        <v>1086538.42</v>
      </c>
    </row>
    <row r="51" spans="1:15">
      <c r="A51" s="18" t="s">
        <v>71</v>
      </c>
      <c r="B51" s="19">
        <v>96</v>
      </c>
      <c r="C51" s="19">
        <v>13913242.35</v>
      </c>
      <c r="D51" s="19"/>
      <c r="E51" s="19"/>
      <c r="F51" s="19">
        <v>154</v>
      </c>
      <c r="G51" s="19">
        <v>22267041.100000001</v>
      </c>
      <c r="H51" s="19">
        <v>1</v>
      </c>
      <c r="I51" s="19">
        <v>146988.4</v>
      </c>
      <c r="J51" s="19">
        <v>380</v>
      </c>
      <c r="K51" s="19">
        <v>55008935.369999997</v>
      </c>
      <c r="L51" s="19">
        <v>141</v>
      </c>
      <c r="M51" s="19">
        <v>20428215.149999999</v>
      </c>
      <c r="N51" s="19">
        <v>8</v>
      </c>
      <c r="O51" s="19">
        <v>1158929.77</v>
      </c>
    </row>
    <row r="52" spans="1:15">
      <c r="A52" s="18" t="s">
        <v>72</v>
      </c>
      <c r="B52" s="19">
        <v>78</v>
      </c>
      <c r="C52" s="19">
        <v>12071006.529999999</v>
      </c>
      <c r="D52" s="19"/>
      <c r="E52" s="19"/>
      <c r="F52" s="19">
        <v>103</v>
      </c>
      <c r="G52" s="19">
        <v>15957462.949999999</v>
      </c>
      <c r="H52" s="19"/>
      <c r="I52" s="19"/>
      <c r="J52" s="19">
        <v>289</v>
      </c>
      <c r="K52" s="19">
        <v>44774218.560000002</v>
      </c>
      <c r="L52" s="19">
        <v>114</v>
      </c>
      <c r="M52" s="19">
        <v>17648624.27</v>
      </c>
      <c r="N52" s="19">
        <v>5</v>
      </c>
      <c r="O52" s="19">
        <v>783923.92</v>
      </c>
    </row>
    <row r="53" spans="1:15">
      <c r="A53" s="18" t="s">
        <v>73</v>
      </c>
      <c r="B53" s="19">
        <v>54</v>
      </c>
      <c r="C53" s="19">
        <v>8895256.8900000006</v>
      </c>
      <c r="D53" s="19">
        <v>1</v>
      </c>
      <c r="E53" s="19">
        <v>161423.46</v>
      </c>
      <c r="F53" s="19">
        <v>90</v>
      </c>
      <c r="G53" s="19">
        <v>14864285.279999999</v>
      </c>
      <c r="H53" s="19"/>
      <c r="I53" s="19"/>
      <c r="J53" s="19">
        <v>236</v>
      </c>
      <c r="K53" s="19">
        <v>38938103.520000003</v>
      </c>
      <c r="L53" s="19">
        <v>86</v>
      </c>
      <c r="M53" s="19">
        <v>14163851.84</v>
      </c>
      <c r="N53" s="19">
        <v>9</v>
      </c>
      <c r="O53" s="19">
        <v>1488164</v>
      </c>
    </row>
    <row r="54" spans="1:15">
      <c r="A54" s="18" t="s">
        <v>74</v>
      </c>
      <c r="B54" s="19">
        <v>56</v>
      </c>
      <c r="C54" s="19">
        <v>9773713.3699999992</v>
      </c>
      <c r="D54" s="19"/>
      <c r="E54" s="19"/>
      <c r="F54" s="19">
        <v>74</v>
      </c>
      <c r="G54" s="19">
        <v>12973025.74</v>
      </c>
      <c r="H54" s="19"/>
      <c r="I54" s="19"/>
      <c r="J54" s="19">
        <v>199</v>
      </c>
      <c r="K54" s="19">
        <v>34764475.590000004</v>
      </c>
      <c r="L54" s="19">
        <v>73</v>
      </c>
      <c r="M54" s="19">
        <v>12762178.91</v>
      </c>
      <c r="N54" s="19">
        <v>5</v>
      </c>
      <c r="O54" s="19">
        <v>878314.66</v>
      </c>
    </row>
    <row r="55" spans="1:15">
      <c r="A55" s="18" t="s">
        <v>75</v>
      </c>
      <c r="B55" s="19">
        <v>78</v>
      </c>
      <c r="C55" s="19">
        <v>14692458.460000001</v>
      </c>
      <c r="D55" s="19"/>
      <c r="E55" s="19"/>
      <c r="F55" s="19">
        <v>96</v>
      </c>
      <c r="G55" s="19">
        <v>18204320.640000001</v>
      </c>
      <c r="H55" s="19"/>
      <c r="I55" s="19"/>
      <c r="J55" s="19">
        <v>292</v>
      </c>
      <c r="K55" s="19">
        <v>55273339.380000003</v>
      </c>
      <c r="L55" s="19">
        <v>127</v>
      </c>
      <c r="M55" s="19">
        <v>23936368.32</v>
      </c>
      <c r="N55" s="19">
        <v>11</v>
      </c>
      <c r="O55" s="19">
        <v>2104800.0699999998</v>
      </c>
    </row>
    <row r="56" spans="1:15">
      <c r="A56" s="18" t="s">
        <v>76</v>
      </c>
      <c r="B56" s="19">
        <v>66</v>
      </c>
      <c r="C56" s="19">
        <v>13817387.859999999</v>
      </c>
      <c r="D56" s="19"/>
      <c r="E56" s="19"/>
      <c r="F56" s="19">
        <v>75</v>
      </c>
      <c r="G56" s="19">
        <v>15680304.220000001</v>
      </c>
      <c r="H56" s="19"/>
      <c r="I56" s="19"/>
      <c r="J56" s="19">
        <v>209</v>
      </c>
      <c r="K56" s="19">
        <v>43859727.909999996</v>
      </c>
      <c r="L56" s="19">
        <v>71</v>
      </c>
      <c r="M56" s="19">
        <v>14830178.33</v>
      </c>
      <c r="N56" s="19">
        <v>11</v>
      </c>
      <c r="O56" s="19">
        <v>2292836.7999999998</v>
      </c>
    </row>
    <row r="57" spans="1:15">
      <c r="A57" s="18" t="s">
        <v>77</v>
      </c>
      <c r="B57" s="19">
        <v>55</v>
      </c>
      <c r="C57" s="19">
        <v>12855118.310000001</v>
      </c>
      <c r="D57" s="19"/>
      <c r="E57" s="19"/>
      <c r="F57" s="19">
        <v>66</v>
      </c>
      <c r="G57" s="19">
        <v>15378845.119999999</v>
      </c>
      <c r="H57" s="19"/>
      <c r="I57" s="19"/>
      <c r="J57" s="19">
        <v>219</v>
      </c>
      <c r="K57" s="19">
        <v>51249068.350000001</v>
      </c>
      <c r="L57" s="19">
        <v>76</v>
      </c>
      <c r="M57" s="19">
        <v>17830284.140000001</v>
      </c>
      <c r="N57" s="19">
        <v>13</v>
      </c>
      <c r="O57" s="19">
        <v>3028487.72</v>
      </c>
    </row>
    <row r="58" spans="1:15">
      <c r="A58" s="18" t="s">
        <v>78</v>
      </c>
      <c r="B58" s="19">
        <v>37</v>
      </c>
      <c r="C58" s="19">
        <v>9803912.5700000003</v>
      </c>
      <c r="D58" s="19"/>
      <c r="E58" s="19"/>
      <c r="F58" s="19">
        <v>42</v>
      </c>
      <c r="G58" s="19">
        <v>11091329.32</v>
      </c>
      <c r="H58" s="19"/>
      <c r="I58" s="19"/>
      <c r="J58" s="19">
        <v>150</v>
      </c>
      <c r="K58" s="19">
        <v>39728274.549999997</v>
      </c>
      <c r="L58" s="19">
        <v>42</v>
      </c>
      <c r="M58" s="19">
        <v>11121683.32</v>
      </c>
      <c r="N58" s="19">
        <v>10</v>
      </c>
      <c r="O58" s="19">
        <v>2634502.6800000002</v>
      </c>
    </row>
    <row r="59" spans="1:15">
      <c r="A59" s="18" t="s">
        <v>79</v>
      </c>
      <c r="B59" s="19">
        <v>23</v>
      </c>
      <c r="C59" s="19">
        <v>6732654.0199999996</v>
      </c>
      <c r="D59" s="19"/>
      <c r="E59" s="19"/>
      <c r="F59" s="19">
        <v>28</v>
      </c>
      <c r="G59" s="19">
        <v>8205032.4800000004</v>
      </c>
      <c r="H59" s="19"/>
      <c r="I59" s="19"/>
      <c r="J59" s="19">
        <v>95</v>
      </c>
      <c r="K59" s="19">
        <v>27798169.18</v>
      </c>
      <c r="L59" s="19">
        <v>41</v>
      </c>
      <c r="M59" s="19">
        <v>12103720.57</v>
      </c>
      <c r="N59" s="19">
        <v>8</v>
      </c>
      <c r="O59" s="19">
        <v>2331628.09</v>
      </c>
    </row>
    <row r="60" spans="1:15">
      <c r="A60" s="18" t="s">
        <v>80</v>
      </c>
      <c r="B60" s="19">
        <v>19</v>
      </c>
      <c r="C60" s="19">
        <v>6183571.7300000004</v>
      </c>
      <c r="D60" s="19"/>
      <c r="E60" s="19"/>
      <c r="F60" s="19">
        <v>13</v>
      </c>
      <c r="G60" s="19">
        <v>4160209.84</v>
      </c>
      <c r="H60" s="19"/>
      <c r="I60" s="19"/>
      <c r="J60" s="19">
        <v>90</v>
      </c>
      <c r="K60" s="19">
        <v>29217968.260000002</v>
      </c>
      <c r="L60" s="19">
        <v>21</v>
      </c>
      <c r="M60" s="19">
        <v>6772823.2300000004</v>
      </c>
      <c r="N60" s="19">
        <v>4</v>
      </c>
      <c r="O60" s="19">
        <v>1288654.77</v>
      </c>
    </row>
    <row r="61" spans="1:15">
      <c r="A61" s="18" t="s">
        <v>81</v>
      </c>
      <c r="B61" s="19">
        <v>8</v>
      </c>
      <c r="C61" s="19">
        <v>2851485.06</v>
      </c>
      <c r="D61" s="19"/>
      <c r="E61" s="19"/>
      <c r="F61" s="19">
        <v>15</v>
      </c>
      <c r="G61" s="19">
        <v>5309420.28</v>
      </c>
      <c r="H61" s="19"/>
      <c r="I61" s="19"/>
      <c r="J61" s="19">
        <v>55</v>
      </c>
      <c r="K61" s="19">
        <v>19598475.199999999</v>
      </c>
      <c r="L61" s="19">
        <v>24</v>
      </c>
      <c r="M61" s="19">
        <v>8511946.6799999997</v>
      </c>
      <c r="N61" s="19">
        <v>4</v>
      </c>
      <c r="O61" s="19">
        <v>1400545.94</v>
      </c>
    </row>
    <row r="62" spans="1:15">
      <c r="A62" s="18" t="s">
        <v>82</v>
      </c>
      <c r="B62" s="19">
        <v>7</v>
      </c>
      <c r="C62" s="19">
        <v>2691766.58</v>
      </c>
      <c r="D62" s="19"/>
      <c r="E62" s="19"/>
      <c r="F62" s="19">
        <v>9</v>
      </c>
      <c r="G62" s="19">
        <v>3449176.13</v>
      </c>
      <c r="H62" s="19"/>
      <c r="I62" s="19"/>
      <c r="J62" s="19">
        <v>49</v>
      </c>
      <c r="K62" s="19">
        <v>18779816.059999999</v>
      </c>
      <c r="L62" s="19">
        <v>13</v>
      </c>
      <c r="M62" s="19">
        <v>5012607.1399999997</v>
      </c>
      <c r="N62" s="19">
        <v>3</v>
      </c>
      <c r="O62" s="19">
        <v>1159797.7</v>
      </c>
    </row>
    <row r="63" spans="1:15">
      <c r="A63" s="18" t="s">
        <v>83</v>
      </c>
      <c r="B63" s="19">
        <v>12</v>
      </c>
      <c r="C63" s="19">
        <v>4985609.62</v>
      </c>
      <c r="D63" s="19"/>
      <c r="E63" s="19"/>
      <c r="F63" s="19">
        <v>7</v>
      </c>
      <c r="G63" s="19">
        <v>2951013.4</v>
      </c>
      <c r="H63" s="19"/>
      <c r="I63" s="19"/>
      <c r="J63" s="19">
        <v>51</v>
      </c>
      <c r="K63" s="19">
        <v>21442025.140000001</v>
      </c>
      <c r="L63" s="19">
        <v>19</v>
      </c>
      <c r="M63" s="19">
        <v>8123830.4800000004</v>
      </c>
      <c r="N63" s="19">
        <v>9</v>
      </c>
      <c r="O63" s="19">
        <v>3810545.45</v>
      </c>
    </row>
    <row r="64" spans="1:15">
      <c r="A64" s="18" t="s">
        <v>84</v>
      </c>
      <c r="B64" s="19">
        <v>6</v>
      </c>
      <c r="C64" s="19">
        <v>2848480.74</v>
      </c>
      <c r="D64" s="19"/>
      <c r="E64" s="19"/>
      <c r="F64" s="19">
        <v>6</v>
      </c>
      <c r="G64" s="19">
        <v>2875000.37</v>
      </c>
      <c r="H64" s="19"/>
      <c r="I64" s="19"/>
      <c r="J64" s="19">
        <v>28</v>
      </c>
      <c r="K64" s="19">
        <v>13345264.130000001</v>
      </c>
      <c r="L64" s="19">
        <v>4</v>
      </c>
      <c r="M64" s="19">
        <v>1921181.78</v>
      </c>
      <c r="N64" s="19">
        <v>2</v>
      </c>
      <c r="O64" s="19">
        <v>924233.15</v>
      </c>
    </row>
    <row r="65" spans="1:15">
      <c r="A65" s="18" t="s">
        <v>85</v>
      </c>
      <c r="B65" s="19">
        <v>3</v>
      </c>
      <c r="C65" s="19">
        <v>1586084.81</v>
      </c>
      <c r="D65" s="19"/>
      <c r="E65" s="19"/>
      <c r="F65" s="19">
        <v>5</v>
      </c>
      <c r="G65" s="19">
        <v>2622828.83</v>
      </c>
      <c r="H65" s="19"/>
      <c r="I65" s="19"/>
      <c r="J65" s="19">
        <v>22</v>
      </c>
      <c r="K65" s="19">
        <v>11471278.07</v>
      </c>
      <c r="L65" s="19">
        <v>6</v>
      </c>
      <c r="M65" s="19">
        <v>3215541.14</v>
      </c>
      <c r="N65" s="19">
        <v>2</v>
      </c>
      <c r="O65" s="19">
        <v>1018056.69</v>
      </c>
    </row>
    <row r="66" spans="1:15">
      <c r="A66" s="18" t="s">
        <v>86</v>
      </c>
      <c r="B66" s="19">
        <v>1</v>
      </c>
      <c r="C66" s="19">
        <v>589932.72</v>
      </c>
      <c r="D66" s="19"/>
      <c r="E66" s="19"/>
      <c r="F66" s="19">
        <v>1</v>
      </c>
      <c r="G66" s="19">
        <v>555089.30000000005</v>
      </c>
      <c r="H66" s="19"/>
      <c r="I66" s="19"/>
      <c r="J66" s="19">
        <v>11</v>
      </c>
      <c r="K66" s="19">
        <v>6384134.9900000002</v>
      </c>
      <c r="L66" s="19">
        <v>6</v>
      </c>
      <c r="M66" s="19">
        <v>3470535.44</v>
      </c>
      <c r="N66" s="19">
        <v>2</v>
      </c>
      <c r="O66" s="19">
        <v>1136500.1499999999</v>
      </c>
    </row>
    <row r="67" spans="1:15">
      <c r="A67" s="18" t="s">
        <v>87</v>
      </c>
      <c r="B67" s="19">
        <v>1</v>
      </c>
      <c r="C67" s="19">
        <v>624317.96</v>
      </c>
      <c r="D67" s="19"/>
      <c r="E67" s="19"/>
      <c r="F67" s="19">
        <v>2</v>
      </c>
      <c r="G67" s="19">
        <v>1243240.25</v>
      </c>
      <c r="H67" s="19"/>
      <c r="I67" s="19"/>
      <c r="J67" s="19">
        <v>6</v>
      </c>
      <c r="K67" s="19">
        <v>3793528.91</v>
      </c>
      <c r="L67" s="19">
        <v>4</v>
      </c>
      <c r="M67" s="19">
        <v>2526205.89</v>
      </c>
      <c r="N67" s="19">
        <v>2</v>
      </c>
      <c r="O67" s="19">
        <v>1271287</v>
      </c>
    </row>
    <row r="68" spans="1:15">
      <c r="A68" s="18" t="s">
        <v>88</v>
      </c>
      <c r="B68" s="19">
        <v>3</v>
      </c>
      <c r="C68" s="19">
        <v>2003601.9</v>
      </c>
      <c r="D68" s="19"/>
      <c r="E68" s="19"/>
      <c r="F68" s="19">
        <v>4</v>
      </c>
      <c r="G68" s="19">
        <v>2664082.35</v>
      </c>
      <c r="H68" s="19"/>
      <c r="I68" s="19"/>
      <c r="J68" s="19">
        <v>1</v>
      </c>
      <c r="K68" s="19">
        <v>671502.99</v>
      </c>
      <c r="L68" s="19">
        <v>5</v>
      </c>
      <c r="M68" s="19">
        <v>3370387.77</v>
      </c>
      <c r="N68" s="19"/>
      <c r="O68" s="19"/>
    </row>
    <row r="69" spans="1:15">
      <c r="A69" s="18" t="s">
        <v>89</v>
      </c>
      <c r="B69" s="19">
        <v>4</v>
      </c>
      <c r="C69" s="19">
        <v>2981270.87</v>
      </c>
      <c r="D69" s="19"/>
      <c r="E69" s="19"/>
      <c r="F69" s="19"/>
      <c r="G69" s="19"/>
      <c r="H69" s="19"/>
      <c r="I69" s="19"/>
      <c r="J69" s="19">
        <v>13</v>
      </c>
      <c r="K69" s="19">
        <v>9718067.4299999997</v>
      </c>
      <c r="L69" s="19">
        <v>5</v>
      </c>
      <c r="M69" s="19">
        <v>3644705.38</v>
      </c>
      <c r="N69" s="19">
        <v>3</v>
      </c>
      <c r="O69" s="19">
        <v>2134007.0099999998</v>
      </c>
    </row>
    <row r="70" spans="1:15">
      <c r="A70" s="18" t="s">
        <v>90</v>
      </c>
      <c r="B70" s="19">
        <v>2</v>
      </c>
      <c r="C70" s="19">
        <v>1657989.5</v>
      </c>
      <c r="D70" s="19"/>
      <c r="E70" s="19"/>
      <c r="F70" s="19">
        <v>2</v>
      </c>
      <c r="G70" s="19">
        <v>1711779.56</v>
      </c>
      <c r="H70" s="19"/>
      <c r="I70" s="19"/>
      <c r="J70" s="19">
        <v>9</v>
      </c>
      <c r="K70" s="19">
        <v>7558193.0199999996</v>
      </c>
      <c r="L70" s="19">
        <v>1</v>
      </c>
      <c r="M70" s="19">
        <v>819967.45</v>
      </c>
      <c r="N70" s="19">
        <v>2</v>
      </c>
      <c r="O70" s="19">
        <v>1693210.25</v>
      </c>
    </row>
    <row r="71" spans="1:15">
      <c r="A71" s="18" t="s">
        <v>91</v>
      </c>
      <c r="B71" s="19">
        <v>5</v>
      </c>
      <c r="C71" s="19">
        <v>7287178.2400000002</v>
      </c>
      <c r="D71" s="19">
        <v>1</v>
      </c>
      <c r="E71" s="19">
        <v>4896380.9400000004</v>
      </c>
      <c r="F71" s="19"/>
      <c r="G71" s="19"/>
      <c r="H71" s="19"/>
      <c r="I71" s="19"/>
      <c r="J71" s="19">
        <v>29</v>
      </c>
      <c r="K71" s="19">
        <v>37856478.039999999</v>
      </c>
      <c r="L71" s="19">
        <v>5</v>
      </c>
      <c r="M71" s="19">
        <v>5760987.7400000002</v>
      </c>
      <c r="N71" s="19">
        <v>4</v>
      </c>
      <c r="O71" s="19">
        <v>5342559.33</v>
      </c>
    </row>
    <row r="72" spans="1:15">
      <c r="A72" s="18" t="s">
        <v>14</v>
      </c>
      <c r="B72" s="19">
        <v>1308881</v>
      </c>
      <c r="C72" s="19">
        <v>5687214347.6600018</v>
      </c>
      <c r="D72" s="19">
        <v>1656</v>
      </c>
      <c r="E72" s="19">
        <v>12609962.92</v>
      </c>
      <c r="F72" s="19">
        <v>451591</v>
      </c>
      <c r="G72" s="19">
        <v>4920428076.0100002</v>
      </c>
      <c r="H72" s="19">
        <v>722214</v>
      </c>
      <c r="I72" s="19">
        <v>905617059.12999988</v>
      </c>
      <c r="J72" s="19">
        <v>4010774</v>
      </c>
      <c r="K72" s="19">
        <v>55044356515.249977</v>
      </c>
      <c r="L72" s="19">
        <v>279113</v>
      </c>
      <c r="M72" s="19">
        <v>3075524018.6399989</v>
      </c>
      <c r="N72" s="19">
        <v>39936</v>
      </c>
      <c r="O72" s="19">
        <v>347139055.81999987</v>
      </c>
    </row>
  </sheetData>
  <mergeCells count="3">
    <mergeCell ref="C1:O1"/>
    <mergeCell ref="C2:O2"/>
    <mergeCell ref="A2:B2"/>
  </mergeCells>
  <pageMargins left="0.7" right="0.7" top="0.75" bottom="0.75" header="0.3" footer="0.3"/>
  <pageSetup paperSize="9" orientation="portrait" horizontalDpi="300" verticalDpi="0" copies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Φύλλο16"/>
  <dimension ref="A1:P71"/>
  <sheetViews>
    <sheetView zoomScale="55" zoomScaleNormal="55" workbookViewId="0"/>
  </sheetViews>
  <sheetFormatPr defaultRowHeight="15"/>
  <cols>
    <col min="1" max="1" width="22.7109375" bestFit="1" customWidth="1"/>
    <col min="2" max="2" width="27.5703125" bestFit="1" customWidth="1"/>
    <col min="3" max="3" width="13.140625" bestFit="1" customWidth="1"/>
    <col min="4" max="4" width="20.28515625" bestFit="1" customWidth="1"/>
    <col min="5" max="5" width="10.85546875" bestFit="1" customWidth="1"/>
    <col min="6" max="6" width="25.7109375" bestFit="1" customWidth="1"/>
    <col min="7" max="7" width="13.140625" bestFit="1" customWidth="1"/>
    <col min="8" max="8" width="28.140625" bestFit="1" customWidth="1"/>
    <col min="9" max="9" width="11.5703125" bestFit="1" customWidth="1"/>
    <col min="10" max="10" width="26.85546875" bestFit="1" customWidth="1"/>
    <col min="11" max="11" width="14.42578125" bestFit="1" customWidth="1"/>
    <col min="12" max="12" width="31.28515625" customWidth="1"/>
    <col min="13" max="13" width="11.5703125" customWidth="1"/>
    <col min="14" max="14" width="20.28515625" bestFit="1" customWidth="1"/>
    <col min="15" max="15" width="10.85546875" customWidth="1"/>
    <col min="16" max="16" width="16" customWidth="1"/>
  </cols>
  <sheetData>
    <row r="1" spans="1:16">
      <c r="A1" s="15" t="s">
        <v>16</v>
      </c>
      <c r="B1" s="16" t="s">
        <v>779</v>
      </c>
      <c r="C1" s="128" t="s">
        <v>1069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6">
      <c r="A2" s="130" t="s">
        <v>1074</v>
      </c>
      <c r="B2" s="132"/>
      <c r="C2" s="128" t="s">
        <v>1071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6" s="7" customFormat="1" ht="15.75" customHeight="1">
      <c r="A3" s="15" t="s">
        <v>130</v>
      </c>
      <c r="B3" s="15" t="s">
        <v>639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/>
    </row>
    <row r="4" spans="1:16" s="8" customFormat="1" ht="30.75" customHeight="1">
      <c r="A4" s="16"/>
      <c r="B4" s="28" t="s">
        <v>636</v>
      </c>
      <c r="C4" s="28"/>
      <c r="D4" s="28" t="s">
        <v>634</v>
      </c>
      <c r="E4" s="28"/>
      <c r="F4" s="28" t="s">
        <v>1068</v>
      </c>
      <c r="G4" s="28"/>
      <c r="H4" s="28" t="s">
        <v>632</v>
      </c>
      <c r="I4" s="28"/>
      <c r="J4" s="28" t="s">
        <v>635</v>
      </c>
      <c r="K4" s="28"/>
      <c r="L4" s="28" t="s">
        <v>633</v>
      </c>
      <c r="M4" s="28"/>
      <c r="N4" s="28" t="s">
        <v>638</v>
      </c>
      <c r="O4" s="28"/>
    </row>
    <row r="5" spans="1:16" s="8" customFormat="1" ht="45.75" customHeight="1">
      <c r="A5" s="43" t="s">
        <v>1065</v>
      </c>
      <c r="B5" s="28" t="s">
        <v>1041</v>
      </c>
      <c r="C5" s="28" t="s">
        <v>1066</v>
      </c>
      <c r="D5" s="28" t="s">
        <v>1041</v>
      </c>
      <c r="E5" s="28" t="s">
        <v>1066</v>
      </c>
      <c r="F5" s="28" t="s">
        <v>1041</v>
      </c>
      <c r="G5" s="28" t="s">
        <v>1066</v>
      </c>
      <c r="H5" s="28" t="s">
        <v>1041</v>
      </c>
      <c r="I5" s="28" t="s">
        <v>1066</v>
      </c>
      <c r="J5" s="28" t="s">
        <v>1041</v>
      </c>
      <c r="K5" s="28" t="s">
        <v>1066</v>
      </c>
      <c r="L5" s="28" t="s">
        <v>1041</v>
      </c>
      <c r="M5" s="28" t="s">
        <v>1066</v>
      </c>
      <c r="N5" s="28" t="s">
        <v>1041</v>
      </c>
      <c r="O5" s="28" t="s">
        <v>1066</v>
      </c>
    </row>
    <row r="6" spans="1:16">
      <c r="A6" s="18" t="s">
        <v>25</v>
      </c>
      <c r="B6" s="19">
        <v>164600</v>
      </c>
      <c r="C6" s="19">
        <v>63412034.829999998</v>
      </c>
      <c r="D6" s="19">
        <v>222</v>
      </c>
      <c r="E6" s="19">
        <v>89882.96</v>
      </c>
      <c r="F6" s="19">
        <v>15313</v>
      </c>
      <c r="G6" s="19">
        <v>7212781.6399999997</v>
      </c>
      <c r="H6" s="19">
        <v>250110</v>
      </c>
      <c r="I6" s="19">
        <v>68943739.189999998</v>
      </c>
      <c r="J6" s="19">
        <v>15360</v>
      </c>
      <c r="K6" s="19">
        <v>8919845.7699999996</v>
      </c>
      <c r="L6" s="19">
        <v>24281</v>
      </c>
      <c r="M6" s="19">
        <v>9871290.6699999999</v>
      </c>
      <c r="N6" s="19">
        <v>1128</v>
      </c>
      <c r="O6" s="19">
        <v>543248.94999999995</v>
      </c>
    </row>
    <row r="7" spans="1:16">
      <c r="A7" s="18" t="s">
        <v>26</v>
      </c>
      <c r="B7" s="19">
        <v>80359</v>
      </c>
      <c r="C7" s="19">
        <v>119208318.54000001</v>
      </c>
      <c r="D7" s="19">
        <v>77</v>
      </c>
      <c r="E7" s="19">
        <v>110952.13</v>
      </c>
      <c r="F7" s="19">
        <v>11906</v>
      </c>
      <c r="G7" s="19">
        <v>17645000.91</v>
      </c>
      <c r="H7" s="19">
        <v>40085</v>
      </c>
      <c r="I7" s="19">
        <v>56658934.020000003</v>
      </c>
      <c r="J7" s="19">
        <v>25689</v>
      </c>
      <c r="K7" s="19">
        <v>38877272.920000002</v>
      </c>
      <c r="L7" s="19">
        <v>10048</v>
      </c>
      <c r="M7" s="19">
        <v>14152893.48</v>
      </c>
      <c r="N7" s="19">
        <v>1069</v>
      </c>
      <c r="O7" s="19">
        <v>1628197.65</v>
      </c>
    </row>
    <row r="8" spans="1:16">
      <c r="A8" s="18" t="s">
        <v>27</v>
      </c>
      <c r="B8" s="19">
        <v>67094</v>
      </c>
      <c r="C8" s="19">
        <v>168010360.05000001</v>
      </c>
      <c r="D8" s="19">
        <v>62</v>
      </c>
      <c r="E8" s="19">
        <v>143731.32999999999</v>
      </c>
      <c r="F8" s="19">
        <v>9815</v>
      </c>
      <c r="G8" s="19">
        <v>24305995.27</v>
      </c>
      <c r="H8" s="19">
        <v>17180</v>
      </c>
      <c r="I8" s="19">
        <v>42012267.649999999</v>
      </c>
      <c r="J8" s="19">
        <v>35953</v>
      </c>
      <c r="K8" s="19">
        <v>90577598.819999993</v>
      </c>
      <c r="L8" s="19">
        <v>5247</v>
      </c>
      <c r="M8" s="19">
        <v>12852573.73</v>
      </c>
      <c r="N8" s="19">
        <v>1328</v>
      </c>
      <c r="O8" s="19">
        <v>3349137.65</v>
      </c>
    </row>
    <row r="9" spans="1:16">
      <c r="A9" s="18" t="s">
        <v>28</v>
      </c>
      <c r="B9" s="19">
        <v>60657</v>
      </c>
      <c r="C9" s="19">
        <v>212949665.03999999</v>
      </c>
      <c r="D9" s="19">
        <v>23</v>
      </c>
      <c r="E9" s="19">
        <v>80041.75</v>
      </c>
      <c r="F9" s="19">
        <v>8172</v>
      </c>
      <c r="G9" s="19">
        <v>28497133.510000002</v>
      </c>
      <c r="H9" s="19">
        <v>10309</v>
      </c>
      <c r="I9" s="19">
        <v>35689245.560000002</v>
      </c>
      <c r="J9" s="19">
        <v>40987</v>
      </c>
      <c r="K9" s="19">
        <v>143020838.5</v>
      </c>
      <c r="L9" s="19">
        <v>4790</v>
      </c>
      <c r="M9" s="19">
        <v>16582912.84</v>
      </c>
      <c r="N9" s="19">
        <v>1235</v>
      </c>
      <c r="O9" s="19">
        <v>4307245.9800000004</v>
      </c>
    </row>
    <row r="10" spans="1:16">
      <c r="A10" s="18" t="s">
        <v>29</v>
      </c>
      <c r="B10" s="19">
        <v>39725</v>
      </c>
      <c r="C10" s="19">
        <v>178044251.75999999</v>
      </c>
      <c r="D10" s="19">
        <v>14</v>
      </c>
      <c r="E10" s="19">
        <v>64554.69</v>
      </c>
      <c r="F10" s="19">
        <v>7151</v>
      </c>
      <c r="G10" s="19">
        <v>32145937.059999999</v>
      </c>
      <c r="H10" s="19">
        <v>7924</v>
      </c>
      <c r="I10" s="19">
        <v>35854372.670000002</v>
      </c>
      <c r="J10" s="19">
        <v>89999</v>
      </c>
      <c r="K10" s="19">
        <v>420714326.92000002</v>
      </c>
      <c r="L10" s="19">
        <v>4275</v>
      </c>
      <c r="M10" s="19">
        <v>19225108.809999999</v>
      </c>
      <c r="N10" s="19">
        <v>1236</v>
      </c>
      <c r="O10" s="19">
        <v>5575916.8700000001</v>
      </c>
    </row>
    <row r="11" spans="1:16">
      <c r="A11" s="18" t="s">
        <v>30</v>
      </c>
      <c r="B11" s="19">
        <v>28374</v>
      </c>
      <c r="C11" s="19">
        <v>155303453.44999999</v>
      </c>
      <c r="D11" s="19">
        <v>9</v>
      </c>
      <c r="E11" s="19">
        <v>47401.919999999998</v>
      </c>
      <c r="F11" s="19">
        <v>6197</v>
      </c>
      <c r="G11" s="19">
        <v>33963817.579999998</v>
      </c>
      <c r="H11" s="19">
        <v>3917</v>
      </c>
      <c r="I11" s="19">
        <v>21248599.07</v>
      </c>
      <c r="J11" s="19">
        <v>91970</v>
      </c>
      <c r="K11" s="19">
        <v>505443353.73000002</v>
      </c>
      <c r="L11" s="19">
        <v>3627</v>
      </c>
      <c r="M11" s="19">
        <v>19326543.129999999</v>
      </c>
      <c r="N11" s="19">
        <v>1140</v>
      </c>
      <c r="O11" s="19">
        <v>6263394.8700000001</v>
      </c>
    </row>
    <row r="12" spans="1:16">
      <c r="A12" s="18" t="s">
        <v>31</v>
      </c>
      <c r="B12" s="19">
        <v>19867</v>
      </c>
      <c r="C12" s="19">
        <v>129122812.23</v>
      </c>
      <c r="D12" s="19">
        <v>20</v>
      </c>
      <c r="E12" s="19">
        <v>132771.35999999999</v>
      </c>
      <c r="F12" s="19">
        <v>5509</v>
      </c>
      <c r="G12" s="19">
        <v>35764517.799999997</v>
      </c>
      <c r="H12" s="19">
        <v>2033</v>
      </c>
      <c r="I12" s="19">
        <v>13114475.939999999</v>
      </c>
      <c r="J12" s="19">
        <v>114907</v>
      </c>
      <c r="K12" s="19">
        <v>745160642.78999996</v>
      </c>
      <c r="L12" s="19">
        <v>2160</v>
      </c>
      <c r="M12" s="19">
        <v>13954568.43</v>
      </c>
      <c r="N12" s="19">
        <v>1065</v>
      </c>
      <c r="O12" s="19">
        <v>6886585.3899999997</v>
      </c>
    </row>
    <row r="13" spans="1:16">
      <c r="A13" s="18" t="s">
        <v>32</v>
      </c>
      <c r="B13" s="19">
        <v>14554</v>
      </c>
      <c r="C13" s="19">
        <v>109129922.88</v>
      </c>
      <c r="D13" s="19">
        <v>9</v>
      </c>
      <c r="E13" s="19">
        <v>67402.63</v>
      </c>
      <c r="F13" s="19">
        <v>4865</v>
      </c>
      <c r="G13" s="19">
        <v>36410669.450000003</v>
      </c>
      <c r="H13" s="19">
        <v>1276</v>
      </c>
      <c r="I13" s="19">
        <v>9516410.3499999996</v>
      </c>
      <c r="J13" s="19">
        <v>88992</v>
      </c>
      <c r="K13" s="19">
        <v>663628307.24000001</v>
      </c>
      <c r="L13" s="19">
        <v>1768</v>
      </c>
      <c r="M13" s="19">
        <v>13220194.810000001</v>
      </c>
      <c r="N13" s="19">
        <v>906</v>
      </c>
      <c r="O13" s="19">
        <v>6779878.8099999996</v>
      </c>
    </row>
    <row r="14" spans="1:16">
      <c r="A14" s="18" t="s">
        <v>33</v>
      </c>
      <c r="B14" s="19">
        <v>11312</v>
      </c>
      <c r="C14" s="19">
        <v>95977255.189999998</v>
      </c>
      <c r="D14" s="19">
        <v>5</v>
      </c>
      <c r="E14" s="19">
        <v>42831</v>
      </c>
      <c r="F14" s="19">
        <v>4290</v>
      </c>
      <c r="G14" s="19">
        <v>36449983.359999999</v>
      </c>
      <c r="H14" s="19">
        <v>826</v>
      </c>
      <c r="I14" s="19">
        <v>7014949.8200000003</v>
      </c>
      <c r="J14" s="19">
        <v>64544</v>
      </c>
      <c r="K14" s="19">
        <v>546300284.14999998</v>
      </c>
      <c r="L14" s="19">
        <v>1645</v>
      </c>
      <c r="M14" s="19">
        <v>13936576.41</v>
      </c>
      <c r="N14" s="19">
        <v>734</v>
      </c>
      <c r="O14" s="19">
        <v>6212937.2199999997</v>
      </c>
    </row>
    <row r="15" spans="1:16">
      <c r="A15" s="18" t="s">
        <v>34</v>
      </c>
      <c r="B15" s="19">
        <v>9598</v>
      </c>
      <c r="C15" s="19">
        <v>90894964.189999998</v>
      </c>
      <c r="D15" s="19">
        <v>11</v>
      </c>
      <c r="E15" s="19">
        <v>103924.82</v>
      </c>
      <c r="F15" s="19">
        <v>3794</v>
      </c>
      <c r="G15" s="19">
        <v>35968745.880000003</v>
      </c>
      <c r="H15" s="19">
        <v>604</v>
      </c>
      <c r="I15" s="19">
        <v>5722973.1399999997</v>
      </c>
      <c r="J15" s="19">
        <v>48639</v>
      </c>
      <c r="K15" s="19">
        <v>461094839.13999999</v>
      </c>
      <c r="L15" s="19">
        <v>1603</v>
      </c>
      <c r="M15" s="19">
        <v>15223670.42</v>
      </c>
      <c r="N15" s="19">
        <v>587</v>
      </c>
      <c r="O15" s="19">
        <v>5541866.9199999999</v>
      </c>
    </row>
    <row r="16" spans="1:16">
      <c r="A16" s="18" t="s">
        <v>35</v>
      </c>
      <c r="B16" s="19">
        <v>7226</v>
      </c>
      <c r="C16" s="19">
        <v>75708018.269999996</v>
      </c>
      <c r="D16" s="19">
        <v>4</v>
      </c>
      <c r="E16" s="19">
        <v>42130.03</v>
      </c>
      <c r="F16" s="19">
        <v>3455</v>
      </c>
      <c r="G16" s="19">
        <v>36231013.359999999</v>
      </c>
      <c r="H16" s="19">
        <v>398</v>
      </c>
      <c r="I16" s="19">
        <v>4166196.02</v>
      </c>
      <c r="J16" s="19">
        <v>41524</v>
      </c>
      <c r="K16" s="19">
        <v>435697679.26999998</v>
      </c>
      <c r="L16" s="19">
        <v>1459</v>
      </c>
      <c r="M16" s="19">
        <v>15286566.880000001</v>
      </c>
      <c r="N16" s="19">
        <v>491</v>
      </c>
      <c r="O16" s="19">
        <v>5092551.92</v>
      </c>
    </row>
    <row r="17" spans="1:15">
      <c r="A17" s="18" t="s">
        <v>36</v>
      </c>
      <c r="B17" s="19">
        <v>6396</v>
      </c>
      <c r="C17" s="19">
        <v>73513495.969999999</v>
      </c>
      <c r="D17" s="19">
        <v>6</v>
      </c>
      <c r="E17" s="19">
        <v>69411.34</v>
      </c>
      <c r="F17" s="19">
        <v>3188</v>
      </c>
      <c r="G17" s="19">
        <v>36638375.82</v>
      </c>
      <c r="H17" s="19">
        <v>270</v>
      </c>
      <c r="I17" s="19">
        <v>3100575.28</v>
      </c>
      <c r="J17" s="19">
        <v>43289</v>
      </c>
      <c r="K17" s="19">
        <v>497802123.77999997</v>
      </c>
      <c r="L17" s="19">
        <v>1295</v>
      </c>
      <c r="M17" s="19">
        <v>14912591.6</v>
      </c>
      <c r="N17" s="19">
        <v>216</v>
      </c>
      <c r="O17" s="19">
        <v>2476524.23</v>
      </c>
    </row>
    <row r="18" spans="1:15">
      <c r="A18" s="18" t="s">
        <v>37</v>
      </c>
      <c r="B18" s="19">
        <v>4865</v>
      </c>
      <c r="C18" s="19">
        <v>60786506.619999997</v>
      </c>
      <c r="D18" s="19">
        <v>1</v>
      </c>
      <c r="E18" s="19">
        <v>12818.78</v>
      </c>
      <c r="F18" s="19">
        <v>2674</v>
      </c>
      <c r="G18" s="19">
        <v>33410601.489999998</v>
      </c>
      <c r="H18" s="19">
        <v>192</v>
      </c>
      <c r="I18" s="19">
        <v>2392426.84</v>
      </c>
      <c r="J18" s="19">
        <v>43281</v>
      </c>
      <c r="K18" s="19">
        <v>541158777.04999995</v>
      </c>
      <c r="L18" s="19">
        <v>1168</v>
      </c>
      <c r="M18" s="19">
        <v>14575186.65</v>
      </c>
      <c r="N18" s="19">
        <v>164</v>
      </c>
      <c r="O18" s="19">
        <v>2044289.2</v>
      </c>
    </row>
    <row r="19" spans="1:15">
      <c r="A19" s="18" t="s">
        <v>38</v>
      </c>
      <c r="B19" s="19">
        <v>4094</v>
      </c>
      <c r="C19" s="19">
        <v>55260253.159999996</v>
      </c>
      <c r="D19" s="19">
        <v>7</v>
      </c>
      <c r="E19" s="19">
        <v>95302.23</v>
      </c>
      <c r="F19" s="19">
        <v>2472</v>
      </c>
      <c r="G19" s="19">
        <v>33371201.129999999</v>
      </c>
      <c r="H19" s="19">
        <v>117</v>
      </c>
      <c r="I19" s="19">
        <v>1574436.2</v>
      </c>
      <c r="J19" s="19">
        <v>43742</v>
      </c>
      <c r="K19" s="19">
        <v>590745797.25999999</v>
      </c>
      <c r="L19" s="19">
        <v>1104</v>
      </c>
      <c r="M19" s="19">
        <v>14896990.07</v>
      </c>
      <c r="N19" s="19">
        <v>127</v>
      </c>
      <c r="O19" s="19">
        <v>1713023.13</v>
      </c>
    </row>
    <row r="20" spans="1:15">
      <c r="A20" s="18" t="s">
        <v>39</v>
      </c>
      <c r="B20" s="19">
        <v>3193</v>
      </c>
      <c r="C20" s="19">
        <v>46238606.07</v>
      </c>
      <c r="D20" s="19"/>
      <c r="E20" s="19"/>
      <c r="F20" s="19">
        <v>2212</v>
      </c>
      <c r="G20" s="19">
        <v>32026276.829999998</v>
      </c>
      <c r="H20" s="19">
        <v>81</v>
      </c>
      <c r="I20" s="19">
        <v>1170397.21</v>
      </c>
      <c r="J20" s="19">
        <v>43499</v>
      </c>
      <c r="K20" s="19">
        <v>630688619.41999996</v>
      </c>
      <c r="L20" s="19">
        <v>1066</v>
      </c>
      <c r="M20" s="19">
        <v>15444250.689999999</v>
      </c>
      <c r="N20" s="19">
        <v>90</v>
      </c>
      <c r="O20" s="19">
        <v>1300526.83</v>
      </c>
    </row>
    <row r="21" spans="1:15">
      <c r="A21" s="18" t="s">
        <v>40</v>
      </c>
      <c r="B21" s="19">
        <v>2768</v>
      </c>
      <c r="C21" s="19">
        <v>42847050.009999998</v>
      </c>
      <c r="D21" s="19">
        <v>4</v>
      </c>
      <c r="E21" s="19">
        <v>61759.43</v>
      </c>
      <c r="F21" s="19">
        <v>2050</v>
      </c>
      <c r="G21" s="19">
        <v>31741969.879999999</v>
      </c>
      <c r="H21" s="19">
        <v>79</v>
      </c>
      <c r="I21" s="19">
        <v>1220988.58</v>
      </c>
      <c r="J21" s="19">
        <v>45373</v>
      </c>
      <c r="K21" s="19">
        <v>703606090.15999997</v>
      </c>
      <c r="L21" s="19">
        <v>1028</v>
      </c>
      <c r="M21" s="19">
        <v>15938062.130000001</v>
      </c>
      <c r="N21" s="19">
        <v>70</v>
      </c>
      <c r="O21" s="19">
        <v>1085353.96</v>
      </c>
    </row>
    <row r="22" spans="1:15">
      <c r="A22" s="18" t="s">
        <v>41</v>
      </c>
      <c r="B22" s="19">
        <v>2323</v>
      </c>
      <c r="C22" s="19">
        <v>38325410.57</v>
      </c>
      <c r="D22" s="19">
        <v>3</v>
      </c>
      <c r="E22" s="19">
        <v>49825.2</v>
      </c>
      <c r="F22" s="19">
        <v>1742</v>
      </c>
      <c r="G22" s="19">
        <v>28728267.510000002</v>
      </c>
      <c r="H22" s="19">
        <v>55</v>
      </c>
      <c r="I22" s="19">
        <v>905684.77</v>
      </c>
      <c r="J22" s="19">
        <v>48439</v>
      </c>
      <c r="K22" s="19">
        <v>799116503.91999996</v>
      </c>
      <c r="L22" s="19">
        <v>909</v>
      </c>
      <c r="M22" s="19">
        <v>15004180.98</v>
      </c>
      <c r="N22" s="19">
        <v>57</v>
      </c>
      <c r="O22" s="19">
        <v>942531.49</v>
      </c>
    </row>
    <row r="23" spans="1:15">
      <c r="A23" s="18" t="s">
        <v>42</v>
      </c>
      <c r="B23" s="19">
        <v>2014</v>
      </c>
      <c r="C23" s="19">
        <v>35202920.289999999</v>
      </c>
      <c r="D23" s="19"/>
      <c r="E23" s="19"/>
      <c r="F23" s="19">
        <v>1586</v>
      </c>
      <c r="G23" s="19">
        <v>27733956.710000001</v>
      </c>
      <c r="H23" s="19">
        <v>40</v>
      </c>
      <c r="I23" s="19">
        <v>701458.55</v>
      </c>
      <c r="J23" s="19">
        <v>43941</v>
      </c>
      <c r="K23" s="19">
        <v>768531509.57000005</v>
      </c>
      <c r="L23" s="19">
        <v>770</v>
      </c>
      <c r="M23" s="19">
        <v>13467707.17</v>
      </c>
      <c r="N23" s="19">
        <v>54</v>
      </c>
      <c r="O23" s="19">
        <v>941082.6</v>
      </c>
    </row>
    <row r="24" spans="1:15">
      <c r="A24" s="18" t="s">
        <v>43</v>
      </c>
      <c r="B24" s="19">
        <v>1682</v>
      </c>
      <c r="C24" s="19">
        <v>31098378.440000001</v>
      </c>
      <c r="D24" s="19"/>
      <c r="E24" s="19"/>
      <c r="F24" s="19">
        <v>1391</v>
      </c>
      <c r="G24" s="19">
        <v>25717645.210000001</v>
      </c>
      <c r="H24" s="19">
        <v>35</v>
      </c>
      <c r="I24" s="19">
        <v>650060.65</v>
      </c>
      <c r="J24" s="19">
        <v>40115</v>
      </c>
      <c r="K24" s="19">
        <v>741957550.08000004</v>
      </c>
      <c r="L24" s="19">
        <v>739</v>
      </c>
      <c r="M24" s="19">
        <v>13655023.16</v>
      </c>
      <c r="N24" s="19">
        <v>36</v>
      </c>
      <c r="O24" s="19">
        <v>666352.29</v>
      </c>
    </row>
    <row r="25" spans="1:15">
      <c r="A25" s="18" t="s">
        <v>44</v>
      </c>
      <c r="B25" s="19">
        <v>1453</v>
      </c>
      <c r="C25" s="19">
        <v>28309805.260000002</v>
      </c>
      <c r="D25" s="19">
        <v>3</v>
      </c>
      <c r="E25" s="19">
        <v>59022.79</v>
      </c>
      <c r="F25" s="19">
        <v>1247</v>
      </c>
      <c r="G25" s="19">
        <v>24333983.370000001</v>
      </c>
      <c r="H25" s="19">
        <v>19</v>
      </c>
      <c r="I25" s="19">
        <v>372044.98</v>
      </c>
      <c r="J25" s="19">
        <v>35901</v>
      </c>
      <c r="K25" s="19">
        <v>699654002.04999995</v>
      </c>
      <c r="L25" s="19">
        <v>688</v>
      </c>
      <c r="M25" s="19">
        <v>13412804.26</v>
      </c>
      <c r="N25" s="19">
        <v>32</v>
      </c>
      <c r="O25" s="19">
        <v>623748.21</v>
      </c>
    </row>
    <row r="26" spans="1:15">
      <c r="A26" s="18" t="s">
        <v>45</v>
      </c>
      <c r="B26" s="19">
        <v>2446</v>
      </c>
      <c r="C26" s="19">
        <v>51223282.979999997</v>
      </c>
      <c r="D26" s="19">
        <v>5</v>
      </c>
      <c r="E26" s="19">
        <v>104620.38</v>
      </c>
      <c r="F26" s="19">
        <v>1939</v>
      </c>
      <c r="G26" s="19">
        <v>40661819.409999996</v>
      </c>
      <c r="H26" s="19">
        <v>43</v>
      </c>
      <c r="I26" s="19">
        <v>897076.56</v>
      </c>
      <c r="J26" s="19">
        <v>51081</v>
      </c>
      <c r="K26" s="19">
        <v>1067473990.71</v>
      </c>
      <c r="L26" s="19">
        <v>1149</v>
      </c>
      <c r="M26" s="19">
        <v>24079762.829999998</v>
      </c>
      <c r="N26" s="19">
        <v>38</v>
      </c>
      <c r="O26" s="19">
        <v>792121.77</v>
      </c>
    </row>
    <row r="27" spans="1:15">
      <c r="A27" s="18" t="s">
        <v>46</v>
      </c>
      <c r="B27" s="19">
        <v>1916</v>
      </c>
      <c r="C27" s="19">
        <v>43976802.390000001</v>
      </c>
      <c r="D27" s="19">
        <v>2</v>
      </c>
      <c r="E27" s="19">
        <v>46442.38</v>
      </c>
      <c r="F27" s="19">
        <v>1727</v>
      </c>
      <c r="G27" s="19">
        <v>39657283.579999998</v>
      </c>
      <c r="H27" s="19">
        <v>18</v>
      </c>
      <c r="I27" s="19">
        <v>411769.87</v>
      </c>
      <c r="J27" s="19">
        <v>30234</v>
      </c>
      <c r="K27" s="19">
        <v>693485629.29999995</v>
      </c>
      <c r="L27" s="19">
        <v>957</v>
      </c>
      <c r="M27" s="19">
        <v>21969683.84</v>
      </c>
      <c r="N27" s="19">
        <v>15</v>
      </c>
      <c r="O27" s="19">
        <v>340632.87</v>
      </c>
    </row>
    <row r="28" spans="1:15">
      <c r="A28" s="18" t="s">
        <v>47</v>
      </c>
      <c r="B28" s="19">
        <v>1451</v>
      </c>
      <c r="C28" s="19">
        <v>36226250.109999999</v>
      </c>
      <c r="D28" s="19">
        <v>1</v>
      </c>
      <c r="E28" s="19">
        <v>24977.040000000001</v>
      </c>
      <c r="F28" s="19">
        <v>1456</v>
      </c>
      <c r="G28" s="19">
        <v>36402937.079999998</v>
      </c>
      <c r="H28" s="19">
        <v>16</v>
      </c>
      <c r="I28" s="19">
        <v>398456.1</v>
      </c>
      <c r="J28" s="19">
        <v>22424</v>
      </c>
      <c r="K28" s="19">
        <v>559289042.25</v>
      </c>
      <c r="L28" s="19">
        <v>882</v>
      </c>
      <c r="M28" s="19">
        <v>22029243.879999999</v>
      </c>
      <c r="N28" s="19">
        <v>16</v>
      </c>
      <c r="O28" s="19">
        <v>398249.23</v>
      </c>
    </row>
    <row r="29" spans="1:15">
      <c r="A29" s="18" t="s">
        <v>48</v>
      </c>
      <c r="B29" s="19">
        <v>1203</v>
      </c>
      <c r="C29" s="19">
        <v>32425464.149999999</v>
      </c>
      <c r="D29" s="19">
        <v>1</v>
      </c>
      <c r="E29" s="19">
        <v>27186.14</v>
      </c>
      <c r="F29" s="19">
        <v>1219</v>
      </c>
      <c r="G29" s="19">
        <v>32877832.199999999</v>
      </c>
      <c r="H29" s="19">
        <v>19</v>
      </c>
      <c r="I29" s="19">
        <v>512992.98</v>
      </c>
      <c r="J29" s="19">
        <v>13789</v>
      </c>
      <c r="K29" s="19">
        <v>371450404.35000002</v>
      </c>
      <c r="L29" s="19">
        <v>767</v>
      </c>
      <c r="M29" s="19">
        <v>20700329.66</v>
      </c>
      <c r="N29" s="19">
        <v>7</v>
      </c>
      <c r="O29" s="19">
        <v>187759.49</v>
      </c>
    </row>
    <row r="30" spans="1:15">
      <c r="A30" s="18" t="s">
        <v>49</v>
      </c>
      <c r="B30" s="19">
        <v>943</v>
      </c>
      <c r="C30" s="19">
        <v>27300443.379999999</v>
      </c>
      <c r="D30" s="19">
        <v>2</v>
      </c>
      <c r="E30" s="19">
        <v>59190.18</v>
      </c>
      <c r="F30" s="19">
        <v>1031</v>
      </c>
      <c r="G30" s="19">
        <v>29866482.629999999</v>
      </c>
      <c r="H30" s="19">
        <v>11</v>
      </c>
      <c r="I30" s="19">
        <v>318022.28000000003</v>
      </c>
      <c r="J30" s="19">
        <v>10634</v>
      </c>
      <c r="K30" s="19">
        <v>307789716.14999998</v>
      </c>
      <c r="L30" s="19">
        <v>654</v>
      </c>
      <c r="M30" s="19">
        <v>18923836.370000001</v>
      </c>
      <c r="N30" s="19">
        <v>10</v>
      </c>
      <c r="O30" s="19">
        <v>290280.89</v>
      </c>
    </row>
    <row r="31" spans="1:15">
      <c r="A31" s="18" t="s">
        <v>50</v>
      </c>
      <c r="B31" s="19">
        <v>1146</v>
      </c>
      <c r="C31" s="19">
        <v>36023047.810000002</v>
      </c>
      <c r="D31" s="19">
        <v>1</v>
      </c>
      <c r="E31" s="19">
        <v>31536.47</v>
      </c>
      <c r="F31" s="19">
        <v>1159</v>
      </c>
      <c r="G31" s="19">
        <v>36450186.240000002</v>
      </c>
      <c r="H31" s="19">
        <v>11</v>
      </c>
      <c r="I31" s="19">
        <v>348342.17</v>
      </c>
      <c r="J31" s="19">
        <v>10580</v>
      </c>
      <c r="K31" s="19">
        <v>332072831.69</v>
      </c>
      <c r="L31" s="19">
        <v>826</v>
      </c>
      <c r="M31" s="19">
        <v>25990309.550000001</v>
      </c>
      <c r="N31" s="19">
        <v>8</v>
      </c>
      <c r="O31" s="19">
        <v>251619.82</v>
      </c>
    </row>
    <row r="32" spans="1:15">
      <c r="A32" s="18" t="s">
        <v>51</v>
      </c>
      <c r="B32" s="19">
        <v>811</v>
      </c>
      <c r="C32" s="19">
        <v>27916620.789999999</v>
      </c>
      <c r="D32" s="19">
        <v>1</v>
      </c>
      <c r="E32" s="19">
        <v>33909.269999999997</v>
      </c>
      <c r="F32" s="19">
        <v>989</v>
      </c>
      <c r="G32" s="19">
        <v>34090910.210000001</v>
      </c>
      <c r="H32" s="19">
        <v>8</v>
      </c>
      <c r="I32" s="19">
        <v>278259.36</v>
      </c>
      <c r="J32" s="19">
        <v>6804</v>
      </c>
      <c r="K32" s="19">
        <v>233856149.03</v>
      </c>
      <c r="L32" s="19">
        <v>710</v>
      </c>
      <c r="M32" s="19">
        <v>24483019.260000002</v>
      </c>
      <c r="N32" s="19">
        <v>7</v>
      </c>
      <c r="O32" s="19">
        <v>244094.54</v>
      </c>
    </row>
    <row r="33" spans="1:15">
      <c r="A33" s="18" t="s">
        <v>52</v>
      </c>
      <c r="B33" s="19">
        <v>642</v>
      </c>
      <c r="C33" s="19">
        <v>24043174.43</v>
      </c>
      <c r="D33" s="19"/>
      <c r="E33" s="19"/>
      <c r="F33" s="19">
        <v>780</v>
      </c>
      <c r="G33" s="19">
        <v>29195461.010000002</v>
      </c>
      <c r="H33" s="19">
        <v>3</v>
      </c>
      <c r="I33" s="19">
        <v>111105.03</v>
      </c>
      <c r="J33" s="19">
        <v>4401</v>
      </c>
      <c r="K33" s="19">
        <v>164590247.31</v>
      </c>
      <c r="L33" s="19">
        <v>551</v>
      </c>
      <c r="M33" s="19">
        <v>20623871.800000001</v>
      </c>
      <c r="N33" s="19">
        <v>4</v>
      </c>
      <c r="O33" s="19">
        <v>148162.63</v>
      </c>
    </row>
    <row r="34" spans="1:15">
      <c r="A34" s="18" t="s">
        <v>53</v>
      </c>
      <c r="B34" s="19">
        <v>485</v>
      </c>
      <c r="C34" s="19">
        <v>19621343.579999998</v>
      </c>
      <c r="D34" s="19">
        <v>1</v>
      </c>
      <c r="E34" s="19">
        <v>40500</v>
      </c>
      <c r="F34" s="19">
        <v>616</v>
      </c>
      <c r="G34" s="19">
        <v>24920036.09</v>
      </c>
      <c r="H34" s="19">
        <v>4</v>
      </c>
      <c r="I34" s="19">
        <v>161210.78</v>
      </c>
      <c r="J34" s="19">
        <v>3232</v>
      </c>
      <c r="K34" s="19">
        <v>130689444.13</v>
      </c>
      <c r="L34" s="19">
        <v>499</v>
      </c>
      <c r="M34" s="19">
        <v>20154007.030000001</v>
      </c>
      <c r="N34" s="19">
        <v>7</v>
      </c>
      <c r="O34" s="19">
        <v>280759.05</v>
      </c>
    </row>
    <row r="35" spans="1:15">
      <c r="A35" s="18" t="s">
        <v>54</v>
      </c>
      <c r="B35" s="19">
        <v>391</v>
      </c>
      <c r="C35" s="19">
        <v>16961330.710000001</v>
      </c>
      <c r="D35" s="19"/>
      <c r="E35" s="19"/>
      <c r="F35" s="19">
        <v>501</v>
      </c>
      <c r="G35" s="19">
        <v>21760348.16</v>
      </c>
      <c r="H35" s="19">
        <v>1</v>
      </c>
      <c r="I35" s="19">
        <v>44263.69</v>
      </c>
      <c r="J35" s="19">
        <v>2390</v>
      </c>
      <c r="K35" s="19">
        <v>103832998.25</v>
      </c>
      <c r="L35" s="19">
        <v>419</v>
      </c>
      <c r="M35" s="19">
        <v>18238458.120000001</v>
      </c>
      <c r="N35" s="19">
        <v>3</v>
      </c>
      <c r="O35" s="19">
        <v>128272.56</v>
      </c>
    </row>
    <row r="36" spans="1:15">
      <c r="A36" s="18" t="s">
        <v>55</v>
      </c>
      <c r="B36" s="19">
        <v>518</v>
      </c>
      <c r="C36" s="19">
        <v>24466084.120000001</v>
      </c>
      <c r="D36" s="19"/>
      <c r="E36" s="19"/>
      <c r="F36" s="19">
        <v>685</v>
      </c>
      <c r="G36" s="19">
        <v>32445988.41</v>
      </c>
      <c r="H36" s="19">
        <v>2</v>
      </c>
      <c r="I36" s="19">
        <v>97705.22</v>
      </c>
      <c r="J36" s="19">
        <v>3138</v>
      </c>
      <c r="K36" s="19">
        <v>148821495.84</v>
      </c>
      <c r="L36" s="19">
        <v>517</v>
      </c>
      <c r="M36" s="19">
        <v>24518856.670000002</v>
      </c>
      <c r="N36" s="19">
        <v>3</v>
      </c>
      <c r="O36" s="19">
        <v>137666.39000000001</v>
      </c>
    </row>
    <row r="37" spans="1:15">
      <c r="A37" s="18" t="s">
        <v>56</v>
      </c>
      <c r="B37" s="19">
        <v>388</v>
      </c>
      <c r="C37" s="19">
        <v>20318727.579999998</v>
      </c>
      <c r="D37" s="19"/>
      <c r="E37" s="19"/>
      <c r="F37" s="19">
        <v>528</v>
      </c>
      <c r="G37" s="19">
        <v>27694665.48</v>
      </c>
      <c r="H37" s="19">
        <v>1</v>
      </c>
      <c r="I37" s="19">
        <v>54916.959999999999</v>
      </c>
      <c r="J37" s="19">
        <v>2305</v>
      </c>
      <c r="K37" s="19">
        <v>120806307.92</v>
      </c>
      <c r="L37" s="19">
        <v>422</v>
      </c>
      <c r="M37" s="19">
        <v>22125584.010000002</v>
      </c>
      <c r="N37" s="19">
        <v>1</v>
      </c>
      <c r="O37" s="19">
        <v>50570.97</v>
      </c>
    </row>
    <row r="38" spans="1:15">
      <c r="A38" s="18" t="s">
        <v>57</v>
      </c>
      <c r="B38" s="19">
        <v>282</v>
      </c>
      <c r="C38" s="19">
        <v>16139603.390000001</v>
      </c>
      <c r="D38" s="19"/>
      <c r="E38" s="19"/>
      <c r="F38" s="19">
        <v>407</v>
      </c>
      <c r="G38" s="19">
        <v>23336503.370000001</v>
      </c>
      <c r="H38" s="19"/>
      <c r="I38" s="19"/>
      <c r="J38" s="19">
        <v>1505</v>
      </c>
      <c r="K38" s="19">
        <v>86217311.450000003</v>
      </c>
      <c r="L38" s="19">
        <v>380</v>
      </c>
      <c r="M38" s="19">
        <v>21857239.870000001</v>
      </c>
      <c r="N38" s="19">
        <v>5</v>
      </c>
      <c r="O38" s="19">
        <v>285393.53999999998</v>
      </c>
    </row>
    <row r="39" spans="1:15">
      <c r="A39" s="18" t="s">
        <v>58</v>
      </c>
      <c r="B39" s="19">
        <v>237</v>
      </c>
      <c r="C39" s="19">
        <v>14830109.609999999</v>
      </c>
      <c r="D39" s="19"/>
      <c r="E39" s="19"/>
      <c r="F39" s="19">
        <v>309</v>
      </c>
      <c r="G39" s="19">
        <v>19328615.43</v>
      </c>
      <c r="H39" s="19">
        <v>1</v>
      </c>
      <c r="I39" s="19">
        <v>62026.83</v>
      </c>
      <c r="J39" s="19">
        <v>987</v>
      </c>
      <c r="K39" s="19">
        <v>61521914.890000001</v>
      </c>
      <c r="L39" s="19">
        <v>267</v>
      </c>
      <c r="M39" s="19">
        <v>16647556.6</v>
      </c>
      <c r="N39" s="19">
        <v>2</v>
      </c>
      <c r="O39" s="19">
        <v>122447</v>
      </c>
    </row>
    <row r="40" spans="1:15">
      <c r="A40" s="18" t="s">
        <v>59</v>
      </c>
      <c r="B40" s="19">
        <v>170</v>
      </c>
      <c r="C40" s="19">
        <v>11438395.380000001</v>
      </c>
      <c r="D40" s="19"/>
      <c r="E40" s="19"/>
      <c r="F40" s="19">
        <v>263</v>
      </c>
      <c r="G40" s="19">
        <v>17736917.129999999</v>
      </c>
      <c r="H40" s="19"/>
      <c r="I40" s="19"/>
      <c r="J40" s="19">
        <v>586</v>
      </c>
      <c r="K40" s="19">
        <v>39491037.609999999</v>
      </c>
      <c r="L40" s="19">
        <v>205</v>
      </c>
      <c r="M40" s="19">
        <v>13824853.630000001</v>
      </c>
      <c r="N40" s="19">
        <v>2</v>
      </c>
      <c r="O40" s="19">
        <v>131534.17000000001</v>
      </c>
    </row>
    <row r="41" spans="1:15">
      <c r="A41" s="18" t="s">
        <v>60</v>
      </c>
      <c r="B41" s="19">
        <v>128</v>
      </c>
      <c r="C41" s="19">
        <v>9281831.1799999997</v>
      </c>
      <c r="D41" s="19"/>
      <c r="E41" s="19"/>
      <c r="F41" s="19">
        <v>191</v>
      </c>
      <c r="G41" s="19">
        <v>13811793</v>
      </c>
      <c r="H41" s="19">
        <v>1</v>
      </c>
      <c r="I41" s="19">
        <v>72359.77</v>
      </c>
      <c r="J41" s="19">
        <v>414</v>
      </c>
      <c r="K41" s="19">
        <v>29815213.050000001</v>
      </c>
      <c r="L41" s="19">
        <v>165</v>
      </c>
      <c r="M41" s="19">
        <v>11940436.74</v>
      </c>
      <c r="N41" s="19">
        <v>3</v>
      </c>
      <c r="O41" s="19">
        <v>211812.65</v>
      </c>
    </row>
    <row r="42" spans="1:15">
      <c r="A42" s="18" t="s">
        <v>61</v>
      </c>
      <c r="B42" s="19">
        <v>76</v>
      </c>
      <c r="C42" s="19">
        <v>5873867.1200000001</v>
      </c>
      <c r="D42" s="19"/>
      <c r="E42" s="19"/>
      <c r="F42" s="19">
        <v>158</v>
      </c>
      <c r="G42" s="19">
        <v>12246262.310000001</v>
      </c>
      <c r="H42" s="19"/>
      <c r="I42" s="19"/>
      <c r="J42" s="19">
        <v>307</v>
      </c>
      <c r="K42" s="19">
        <v>23798134.73</v>
      </c>
      <c r="L42" s="19">
        <v>136</v>
      </c>
      <c r="M42" s="19">
        <v>10515946.529999999</v>
      </c>
      <c r="N42" s="19"/>
      <c r="O42" s="19"/>
    </row>
    <row r="43" spans="1:15">
      <c r="A43" s="18" t="s">
        <v>62</v>
      </c>
      <c r="B43" s="19">
        <v>83</v>
      </c>
      <c r="C43" s="19">
        <v>6828127.7400000002</v>
      </c>
      <c r="D43" s="19"/>
      <c r="E43" s="19"/>
      <c r="F43" s="19">
        <v>152</v>
      </c>
      <c r="G43" s="19">
        <v>12522801.57</v>
      </c>
      <c r="H43" s="19"/>
      <c r="I43" s="19"/>
      <c r="J43" s="19">
        <v>208</v>
      </c>
      <c r="K43" s="19">
        <v>17167185.77</v>
      </c>
      <c r="L43" s="19">
        <v>126</v>
      </c>
      <c r="M43" s="19">
        <v>10376216.41</v>
      </c>
      <c r="N43" s="19">
        <v>1</v>
      </c>
      <c r="O43" s="19">
        <v>84918.18</v>
      </c>
    </row>
    <row r="44" spans="1:15">
      <c r="A44" s="18" t="s">
        <v>63</v>
      </c>
      <c r="B44" s="19">
        <v>65</v>
      </c>
      <c r="C44" s="19">
        <v>5678757.8099999996</v>
      </c>
      <c r="D44" s="19"/>
      <c r="E44" s="19"/>
      <c r="F44" s="19">
        <v>113</v>
      </c>
      <c r="G44" s="19">
        <v>9872272.2200000007</v>
      </c>
      <c r="H44" s="19"/>
      <c r="I44" s="19"/>
      <c r="J44" s="19">
        <v>178</v>
      </c>
      <c r="K44" s="19">
        <v>15559463.800000001</v>
      </c>
      <c r="L44" s="19">
        <v>102</v>
      </c>
      <c r="M44" s="19">
        <v>8902935.7100000009</v>
      </c>
      <c r="N44" s="19"/>
      <c r="O44" s="19"/>
    </row>
    <row r="45" spans="1:15">
      <c r="A45" s="18" t="s">
        <v>64</v>
      </c>
      <c r="B45" s="19">
        <v>55</v>
      </c>
      <c r="C45" s="19">
        <v>5095416.74</v>
      </c>
      <c r="D45" s="19"/>
      <c r="E45" s="19"/>
      <c r="F45" s="19">
        <v>91</v>
      </c>
      <c r="G45" s="19">
        <v>8394970.5999999996</v>
      </c>
      <c r="H45" s="19"/>
      <c r="I45" s="19"/>
      <c r="J45" s="19">
        <v>142</v>
      </c>
      <c r="K45" s="19">
        <v>13096974.539999999</v>
      </c>
      <c r="L45" s="19">
        <v>74</v>
      </c>
      <c r="M45" s="19">
        <v>6849907.29</v>
      </c>
      <c r="N45" s="19"/>
      <c r="O45" s="19"/>
    </row>
    <row r="46" spans="1:15">
      <c r="A46" s="18" t="s">
        <v>65</v>
      </c>
      <c r="B46" s="19">
        <v>31</v>
      </c>
      <c r="C46" s="19">
        <v>3016102.29</v>
      </c>
      <c r="D46" s="19"/>
      <c r="E46" s="19"/>
      <c r="F46" s="19">
        <v>78</v>
      </c>
      <c r="G46" s="19">
        <v>7616124.9500000002</v>
      </c>
      <c r="H46" s="19"/>
      <c r="I46" s="19"/>
      <c r="J46" s="19">
        <v>121</v>
      </c>
      <c r="K46" s="19">
        <v>11827591.18</v>
      </c>
      <c r="L46" s="19">
        <v>59</v>
      </c>
      <c r="M46" s="19">
        <v>5766670.3899999997</v>
      </c>
      <c r="N46" s="19">
        <v>1</v>
      </c>
      <c r="O46" s="19">
        <v>99426.38</v>
      </c>
    </row>
    <row r="47" spans="1:15">
      <c r="A47" s="18" t="s">
        <v>67</v>
      </c>
      <c r="B47" s="19">
        <v>69</v>
      </c>
      <c r="C47" s="19">
        <v>7237350.79</v>
      </c>
      <c r="D47" s="19">
        <v>1</v>
      </c>
      <c r="E47" s="19">
        <v>100000</v>
      </c>
      <c r="F47" s="19">
        <v>132</v>
      </c>
      <c r="G47" s="19">
        <v>13861916.23</v>
      </c>
      <c r="H47" s="19"/>
      <c r="I47" s="19"/>
      <c r="J47" s="19">
        <v>150</v>
      </c>
      <c r="K47" s="19">
        <v>15667962.65</v>
      </c>
      <c r="L47" s="19">
        <v>82</v>
      </c>
      <c r="M47" s="19">
        <v>8575433.7100000009</v>
      </c>
      <c r="N47" s="19"/>
      <c r="O47" s="19"/>
    </row>
    <row r="48" spans="1:15">
      <c r="A48" s="18" t="s">
        <v>68</v>
      </c>
      <c r="B48" s="19">
        <v>55</v>
      </c>
      <c r="C48" s="19">
        <v>6304501.1399999997</v>
      </c>
      <c r="D48" s="19"/>
      <c r="E48" s="19"/>
      <c r="F48" s="19">
        <v>68</v>
      </c>
      <c r="G48" s="19">
        <v>7797308.8600000003</v>
      </c>
      <c r="H48" s="19"/>
      <c r="I48" s="19"/>
      <c r="J48" s="19">
        <v>97</v>
      </c>
      <c r="K48" s="19">
        <v>11090093.699999999</v>
      </c>
      <c r="L48" s="19">
        <v>90</v>
      </c>
      <c r="M48" s="19">
        <v>10319283.050000001</v>
      </c>
      <c r="N48" s="19">
        <v>1</v>
      </c>
      <c r="O48" s="19">
        <v>110762.5</v>
      </c>
    </row>
    <row r="49" spans="1:15">
      <c r="A49" s="18" t="s">
        <v>69</v>
      </c>
      <c r="B49" s="19">
        <v>41</v>
      </c>
      <c r="C49" s="19">
        <v>5103418.7699999996</v>
      </c>
      <c r="D49" s="19"/>
      <c r="E49" s="19"/>
      <c r="F49" s="19">
        <v>59</v>
      </c>
      <c r="G49" s="19">
        <v>7370392.6799999997</v>
      </c>
      <c r="H49" s="19"/>
      <c r="I49" s="19"/>
      <c r="J49" s="19">
        <v>79</v>
      </c>
      <c r="K49" s="19">
        <v>9851085.1600000001</v>
      </c>
      <c r="L49" s="19">
        <v>68</v>
      </c>
      <c r="M49" s="19">
        <v>8476717.0099999998</v>
      </c>
      <c r="N49" s="19"/>
      <c r="O49" s="19"/>
    </row>
    <row r="50" spans="1:15">
      <c r="A50" s="18" t="s">
        <v>70</v>
      </c>
      <c r="B50" s="19">
        <v>32</v>
      </c>
      <c r="C50" s="19">
        <v>4275939.63</v>
      </c>
      <c r="D50" s="19"/>
      <c r="E50" s="19"/>
      <c r="F50" s="19">
        <v>40</v>
      </c>
      <c r="G50" s="19">
        <v>5385293.6600000001</v>
      </c>
      <c r="H50" s="19"/>
      <c r="I50" s="19"/>
      <c r="J50" s="19">
        <v>48</v>
      </c>
      <c r="K50" s="19">
        <v>6464198.6299999999</v>
      </c>
      <c r="L50" s="19">
        <v>44</v>
      </c>
      <c r="M50" s="19">
        <v>5917798.6299999999</v>
      </c>
      <c r="N50" s="19"/>
      <c r="O50" s="19"/>
    </row>
    <row r="51" spans="1:15">
      <c r="A51" s="18" t="s">
        <v>71</v>
      </c>
      <c r="B51" s="19">
        <v>16</v>
      </c>
      <c r="C51" s="19">
        <v>2305866.62</v>
      </c>
      <c r="D51" s="19"/>
      <c r="E51" s="19"/>
      <c r="F51" s="19">
        <v>41</v>
      </c>
      <c r="G51" s="19">
        <v>5972720.7400000002</v>
      </c>
      <c r="H51" s="19"/>
      <c r="I51" s="19"/>
      <c r="J51" s="19">
        <v>43</v>
      </c>
      <c r="K51" s="19">
        <v>6234888.1900000004</v>
      </c>
      <c r="L51" s="19">
        <v>22</v>
      </c>
      <c r="M51" s="19">
        <v>3173648</v>
      </c>
      <c r="N51" s="19">
        <v>1</v>
      </c>
      <c r="O51" s="19">
        <v>141623.44</v>
      </c>
    </row>
    <row r="52" spans="1:15">
      <c r="A52" s="18" t="s">
        <v>72</v>
      </c>
      <c r="B52" s="19">
        <v>15</v>
      </c>
      <c r="C52" s="19">
        <v>2318171.7400000002</v>
      </c>
      <c r="D52" s="19"/>
      <c r="E52" s="19"/>
      <c r="F52" s="19">
        <v>23</v>
      </c>
      <c r="G52" s="19">
        <v>3569065.53</v>
      </c>
      <c r="H52" s="19"/>
      <c r="I52" s="19"/>
      <c r="J52" s="19">
        <v>20</v>
      </c>
      <c r="K52" s="19">
        <v>3109970</v>
      </c>
      <c r="L52" s="19">
        <v>26</v>
      </c>
      <c r="M52" s="19">
        <v>4013338.7</v>
      </c>
      <c r="N52" s="19">
        <v>2</v>
      </c>
      <c r="O52" s="19">
        <v>309140.64</v>
      </c>
    </row>
    <row r="53" spans="1:15">
      <c r="A53" s="18" t="s">
        <v>73</v>
      </c>
      <c r="B53" s="19">
        <v>18</v>
      </c>
      <c r="C53" s="19">
        <v>2953966.36</v>
      </c>
      <c r="D53" s="19"/>
      <c r="E53" s="19"/>
      <c r="F53" s="19">
        <v>16</v>
      </c>
      <c r="G53" s="19">
        <v>2645827.7200000002</v>
      </c>
      <c r="H53" s="19"/>
      <c r="I53" s="19"/>
      <c r="J53" s="19">
        <v>29</v>
      </c>
      <c r="K53" s="19">
        <v>4781302.3600000003</v>
      </c>
      <c r="L53" s="19">
        <v>17</v>
      </c>
      <c r="M53" s="19">
        <v>2800826.93</v>
      </c>
      <c r="N53" s="19"/>
      <c r="O53" s="19"/>
    </row>
    <row r="54" spans="1:15">
      <c r="A54" s="18" t="s">
        <v>74</v>
      </c>
      <c r="B54" s="19">
        <v>13</v>
      </c>
      <c r="C54" s="19">
        <v>2259442.1800000002</v>
      </c>
      <c r="D54" s="19"/>
      <c r="E54" s="19"/>
      <c r="F54" s="19">
        <v>15</v>
      </c>
      <c r="G54" s="19">
        <v>2623198.0099999998</v>
      </c>
      <c r="H54" s="19"/>
      <c r="I54" s="19"/>
      <c r="J54" s="19">
        <v>25</v>
      </c>
      <c r="K54" s="19">
        <v>4381420.5999999996</v>
      </c>
      <c r="L54" s="19">
        <v>17</v>
      </c>
      <c r="M54" s="19">
        <v>2981899.41</v>
      </c>
      <c r="N54" s="19">
        <v>2</v>
      </c>
      <c r="O54" s="19">
        <v>353378.02</v>
      </c>
    </row>
    <row r="55" spans="1:15">
      <c r="A55" s="18" t="s">
        <v>75</v>
      </c>
      <c r="B55" s="19">
        <v>9</v>
      </c>
      <c r="C55" s="19">
        <v>1711778.37</v>
      </c>
      <c r="D55" s="19"/>
      <c r="E55" s="19"/>
      <c r="F55" s="19">
        <v>33</v>
      </c>
      <c r="G55" s="19">
        <v>6256508.9100000001</v>
      </c>
      <c r="H55" s="19"/>
      <c r="I55" s="19"/>
      <c r="J55" s="19">
        <v>15</v>
      </c>
      <c r="K55" s="19">
        <v>2836367.86</v>
      </c>
      <c r="L55" s="19">
        <v>18</v>
      </c>
      <c r="M55" s="19">
        <v>3398597.36</v>
      </c>
      <c r="N55" s="19">
        <v>1</v>
      </c>
      <c r="O55" s="19">
        <v>187747.84</v>
      </c>
    </row>
    <row r="56" spans="1:15">
      <c r="A56" s="18" t="s">
        <v>76</v>
      </c>
      <c r="B56" s="19">
        <v>15</v>
      </c>
      <c r="C56" s="19">
        <v>3088449.5</v>
      </c>
      <c r="D56" s="19"/>
      <c r="E56" s="19"/>
      <c r="F56" s="19">
        <v>16</v>
      </c>
      <c r="G56" s="19">
        <v>3336996.86</v>
      </c>
      <c r="H56" s="19"/>
      <c r="I56" s="19"/>
      <c r="J56" s="19">
        <v>21</v>
      </c>
      <c r="K56" s="19">
        <v>4374389.72</v>
      </c>
      <c r="L56" s="19">
        <v>13</v>
      </c>
      <c r="M56" s="19">
        <v>2709501.93</v>
      </c>
      <c r="N56" s="19">
        <v>1</v>
      </c>
      <c r="O56" s="19">
        <v>200000</v>
      </c>
    </row>
    <row r="57" spans="1:15">
      <c r="A57" s="18" t="s">
        <v>77</v>
      </c>
      <c r="B57" s="19">
        <v>12</v>
      </c>
      <c r="C57" s="19">
        <v>2804424.67</v>
      </c>
      <c r="D57" s="19"/>
      <c r="E57" s="19"/>
      <c r="F57" s="19">
        <v>15</v>
      </c>
      <c r="G57" s="19">
        <v>3449323.16</v>
      </c>
      <c r="H57" s="19"/>
      <c r="I57" s="19"/>
      <c r="J57" s="19">
        <v>21</v>
      </c>
      <c r="K57" s="19">
        <v>4926999.59</v>
      </c>
      <c r="L57" s="19">
        <v>8</v>
      </c>
      <c r="M57" s="19">
        <v>1890151.07</v>
      </c>
      <c r="N57" s="19"/>
      <c r="O57" s="19"/>
    </row>
    <row r="58" spans="1:15">
      <c r="A58" s="18" t="s">
        <v>78</v>
      </c>
      <c r="B58" s="19">
        <v>4</v>
      </c>
      <c r="C58" s="19">
        <v>1033581.38</v>
      </c>
      <c r="D58" s="19"/>
      <c r="E58" s="19"/>
      <c r="F58" s="19">
        <v>14</v>
      </c>
      <c r="G58" s="19">
        <v>3709945.15</v>
      </c>
      <c r="H58" s="19"/>
      <c r="I58" s="19"/>
      <c r="J58" s="19">
        <v>11</v>
      </c>
      <c r="K58" s="19">
        <v>2900102.67</v>
      </c>
      <c r="L58" s="19">
        <v>9</v>
      </c>
      <c r="M58" s="19">
        <v>2340501.12</v>
      </c>
      <c r="N58" s="19">
        <v>1</v>
      </c>
      <c r="O58" s="19">
        <v>251287.34</v>
      </c>
    </row>
    <row r="59" spans="1:15">
      <c r="A59" s="18" t="s">
        <v>79</v>
      </c>
      <c r="B59" s="19">
        <v>3</v>
      </c>
      <c r="C59" s="19">
        <v>885045.3</v>
      </c>
      <c r="D59" s="19"/>
      <c r="E59" s="19"/>
      <c r="F59" s="19">
        <v>6</v>
      </c>
      <c r="G59" s="19">
        <v>1718011.85</v>
      </c>
      <c r="H59" s="19"/>
      <c r="I59" s="19"/>
      <c r="J59" s="19">
        <v>8</v>
      </c>
      <c r="K59" s="19">
        <v>2373683.09</v>
      </c>
      <c r="L59" s="19">
        <v>5</v>
      </c>
      <c r="M59" s="19">
        <v>1502819.04</v>
      </c>
      <c r="N59" s="19">
        <v>1</v>
      </c>
      <c r="O59" s="19">
        <v>285125.44</v>
      </c>
    </row>
    <row r="60" spans="1:15">
      <c r="A60" s="18" t="s">
        <v>80</v>
      </c>
      <c r="B60" s="19">
        <v>5</v>
      </c>
      <c r="C60" s="19">
        <v>1609116.91</v>
      </c>
      <c r="D60" s="19"/>
      <c r="E60" s="19"/>
      <c r="F60" s="19">
        <v>2</v>
      </c>
      <c r="G60" s="19">
        <v>656171.64</v>
      </c>
      <c r="H60" s="19"/>
      <c r="I60" s="19"/>
      <c r="J60" s="19">
        <v>4</v>
      </c>
      <c r="K60" s="19">
        <v>1277121.3799999999</v>
      </c>
      <c r="L60" s="19">
        <v>10</v>
      </c>
      <c r="M60" s="19">
        <v>3251886.87</v>
      </c>
      <c r="N60" s="19"/>
      <c r="O60" s="19"/>
    </row>
    <row r="61" spans="1:15">
      <c r="A61" s="18" t="s">
        <v>81</v>
      </c>
      <c r="B61" s="19">
        <v>4</v>
      </c>
      <c r="C61" s="19">
        <v>1423168.77</v>
      </c>
      <c r="D61" s="19"/>
      <c r="E61" s="19"/>
      <c r="F61" s="19">
        <v>4</v>
      </c>
      <c r="G61" s="19">
        <v>1402271.04</v>
      </c>
      <c r="H61" s="19"/>
      <c r="I61" s="19"/>
      <c r="J61" s="19">
        <v>2</v>
      </c>
      <c r="K61" s="19">
        <v>694000.85</v>
      </c>
      <c r="L61" s="19">
        <v>5</v>
      </c>
      <c r="M61" s="19">
        <v>1783199.36</v>
      </c>
      <c r="N61" s="19"/>
      <c r="O61" s="19"/>
    </row>
    <row r="62" spans="1:15">
      <c r="A62" s="18" t="s">
        <v>82</v>
      </c>
      <c r="B62" s="19"/>
      <c r="C62" s="19"/>
      <c r="D62" s="19"/>
      <c r="E62" s="19"/>
      <c r="F62" s="19">
        <v>2</v>
      </c>
      <c r="G62" s="19">
        <v>771046.47</v>
      </c>
      <c r="H62" s="19"/>
      <c r="I62" s="19"/>
      <c r="J62" s="19">
        <v>4</v>
      </c>
      <c r="K62" s="19">
        <v>1540909.93</v>
      </c>
      <c r="L62" s="19"/>
      <c r="M62" s="19"/>
      <c r="N62" s="19"/>
      <c r="O62" s="19"/>
    </row>
    <row r="63" spans="1:15">
      <c r="A63" s="18" t="s">
        <v>83</v>
      </c>
      <c r="B63" s="19"/>
      <c r="C63" s="19"/>
      <c r="D63" s="19"/>
      <c r="E63" s="19"/>
      <c r="F63" s="19">
        <v>1</v>
      </c>
      <c r="G63" s="19">
        <v>430289.1</v>
      </c>
      <c r="H63" s="19"/>
      <c r="I63" s="19"/>
      <c r="J63" s="19">
        <v>2</v>
      </c>
      <c r="K63" s="19">
        <v>858341.21</v>
      </c>
      <c r="L63" s="19">
        <v>2</v>
      </c>
      <c r="M63" s="19">
        <v>828413.76</v>
      </c>
      <c r="N63" s="19"/>
      <c r="O63" s="19"/>
    </row>
    <row r="64" spans="1:15">
      <c r="A64" s="18" t="s">
        <v>84</v>
      </c>
      <c r="B64" s="19"/>
      <c r="C64" s="19"/>
      <c r="D64" s="19"/>
      <c r="E64" s="19"/>
      <c r="F64" s="19">
        <v>1</v>
      </c>
      <c r="G64" s="19">
        <v>468178.9</v>
      </c>
      <c r="H64" s="19"/>
      <c r="I64" s="19"/>
      <c r="J64" s="19">
        <v>1</v>
      </c>
      <c r="K64" s="19">
        <v>450203.6</v>
      </c>
      <c r="L64" s="19">
        <v>2</v>
      </c>
      <c r="M64" s="19">
        <v>947548.77</v>
      </c>
      <c r="N64" s="19">
        <v>1</v>
      </c>
      <c r="O64" s="19">
        <v>475209.53</v>
      </c>
    </row>
    <row r="65" spans="1:15">
      <c r="A65" s="18" t="s">
        <v>86</v>
      </c>
      <c r="B65" s="19">
        <v>1</v>
      </c>
      <c r="C65" s="19">
        <v>570982.80000000005</v>
      </c>
      <c r="D65" s="19"/>
      <c r="E65" s="19"/>
      <c r="F65" s="19">
        <v>1</v>
      </c>
      <c r="G65" s="19">
        <v>558819.05000000005</v>
      </c>
      <c r="H65" s="19"/>
      <c r="I65" s="19"/>
      <c r="J65" s="19">
        <v>1</v>
      </c>
      <c r="K65" s="19">
        <v>555655.5</v>
      </c>
      <c r="L65" s="19">
        <v>1</v>
      </c>
      <c r="M65" s="19">
        <v>570501.09</v>
      </c>
      <c r="N65" s="19"/>
      <c r="O65" s="19"/>
    </row>
    <row r="66" spans="1:15">
      <c r="A66" s="18" t="s">
        <v>87</v>
      </c>
      <c r="B66" s="19">
        <v>1</v>
      </c>
      <c r="C66" s="19">
        <v>632611.4</v>
      </c>
      <c r="D66" s="19"/>
      <c r="E66" s="19"/>
      <c r="F66" s="19"/>
      <c r="G66" s="19"/>
      <c r="H66" s="19"/>
      <c r="I66" s="19"/>
      <c r="J66" s="19"/>
      <c r="K66" s="19"/>
      <c r="L66" s="19">
        <v>1</v>
      </c>
      <c r="M66" s="19">
        <v>611850.34</v>
      </c>
      <c r="N66" s="19"/>
      <c r="O66" s="19"/>
    </row>
    <row r="67" spans="1:15">
      <c r="A67" s="18" t="s">
        <v>88</v>
      </c>
      <c r="B67" s="19"/>
      <c r="C67" s="19"/>
      <c r="D67" s="19"/>
      <c r="E67" s="19"/>
      <c r="F67" s="19">
        <v>1</v>
      </c>
      <c r="G67" s="19">
        <v>679616.37</v>
      </c>
      <c r="H67" s="19"/>
      <c r="I67" s="19"/>
      <c r="J67" s="19">
        <v>1</v>
      </c>
      <c r="K67" s="19">
        <v>689876.34</v>
      </c>
      <c r="L67" s="19"/>
      <c r="M67" s="19"/>
      <c r="N67" s="19"/>
      <c r="O67" s="19"/>
    </row>
    <row r="68" spans="1:15">
      <c r="A68" s="18" t="s">
        <v>89</v>
      </c>
      <c r="B68" s="19">
        <v>1</v>
      </c>
      <c r="C68" s="19">
        <v>703322.16</v>
      </c>
      <c r="D68" s="19"/>
      <c r="E68" s="19"/>
      <c r="F68" s="19">
        <v>1</v>
      </c>
      <c r="G68" s="19">
        <v>796201.89</v>
      </c>
      <c r="H68" s="19"/>
      <c r="I68" s="19"/>
      <c r="J68" s="19">
        <v>1</v>
      </c>
      <c r="K68" s="19">
        <v>733945.03</v>
      </c>
      <c r="L68" s="19">
        <v>2</v>
      </c>
      <c r="M68" s="19">
        <v>1465230.38</v>
      </c>
      <c r="N68" s="19"/>
      <c r="O68" s="19"/>
    </row>
    <row r="69" spans="1:15">
      <c r="A69" s="18" t="s">
        <v>90</v>
      </c>
      <c r="B69" s="19"/>
      <c r="C69" s="19"/>
      <c r="D69" s="19"/>
      <c r="E69" s="19"/>
      <c r="F69" s="19"/>
      <c r="G69" s="19"/>
      <c r="H69" s="19"/>
      <c r="I69" s="19"/>
      <c r="J69" s="19">
        <v>1</v>
      </c>
      <c r="K69" s="19">
        <v>829661.73</v>
      </c>
      <c r="L69" s="19"/>
      <c r="M69" s="19"/>
      <c r="N69" s="19"/>
      <c r="O69" s="19"/>
    </row>
    <row r="70" spans="1:15">
      <c r="A70" s="18" t="s">
        <v>91</v>
      </c>
      <c r="B70" s="19">
        <v>1</v>
      </c>
      <c r="C70" s="19">
        <v>1340286.3799999999</v>
      </c>
      <c r="D70" s="19"/>
      <c r="E70" s="19"/>
      <c r="F70" s="19"/>
      <c r="G70" s="19"/>
      <c r="H70" s="19"/>
      <c r="I70" s="19"/>
      <c r="J70" s="19"/>
      <c r="K70" s="19"/>
      <c r="L70" s="19">
        <v>1</v>
      </c>
      <c r="M70" s="19">
        <v>1198818.24</v>
      </c>
      <c r="N70" s="19"/>
      <c r="O70" s="19"/>
    </row>
    <row r="71" spans="1:15">
      <c r="A71" s="18" t="s">
        <v>14</v>
      </c>
      <c r="B71" s="19">
        <v>545936</v>
      </c>
      <c r="C71" s="19">
        <v>2296589690.9799995</v>
      </c>
      <c r="D71" s="19">
        <v>495</v>
      </c>
      <c r="E71" s="19">
        <v>1742126.2499999998</v>
      </c>
      <c r="F71" s="19">
        <v>113912</v>
      </c>
      <c r="G71" s="19">
        <v>1182647188.6700001</v>
      </c>
      <c r="H71" s="19">
        <v>335689</v>
      </c>
      <c r="I71" s="19">
        <v>315798744.08999985</v>
      </c>
      <c r="J71" s="19">
        <v>1212188</v>
      </c>
      <c r="K71" s="19">
        <v>14651971226.280001</v>
      </c>
      <c r="L71" s="19">
        <v>79980</v>
      </c>
      <c r="M71" s="19">
        <v>734216387.27999997</v>
      </c>
      <c r="N71" s="19">
        <v>11909</v>
      </c>
      <c r="O71" s="19">
        <v>70474391.050000027</v>
      </c>
    </row>
  </sheetData>
  <mergeCells count="3">
    <mergeCell ref="C1:O1"/>
    <mergeCell ref="C2:O2"/>
    <mergeCell ref="A2:B2"/>
  </mergeCells>
  <pageMargins left="0.7" right="0.7" top="0.75" bottom="0.75" header="0.3" footer="0.3"/>
  <pageSetup paperSize="9" orientation="portrait" horizontalDpi="300" verticalDpi="0" copies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Φύλλο17"/>
  <dimension ref="A1:K73"/>
  <sheetViews>
    <sheetView zoomScale="85" zoomScaleNormal="85" workbookViewId="0">
      <selection activeCell="G20" sqref="G20"/>
    </sheetView>
  </sheetViews>
  <sheetFormatPr defaultRowHeight="15"/>
  <cols>
    <col min="1" max="1" width="24.5703125" style="80" bestFit="1" customWidth="1"/>
    <col min="2" max="2" width="19.28515625" style="80" bestFit="1" customWidth="1"/>
    <col min="3" max="3" width="18" style="80" bestFit="1" customWidth="1"/>
    <col min="4" max="4" width="13.85546875" style="80" bestFit="1" customWidth="1"/>
    <col min="5" max="5" width="19.28515625" style="80" bestFit="1" customWidth="1"/>
    <col min="6" max="6" width="18" style="80" bestFit="1" customWidth="1"/>
    <col min="7" max="7" width="12.7109375" style="80" bestFit="1" customWidth="1"/>
    <col min="8" max="8" width="20.28515625" style="80" bestFit="1" customWidth="1"/>
    <col min="9" max="9" width="18" style="80" bestFit="1" customWidth="1"/>
    <col min="10" max="10" width="12.7109375" style="80" bestFit="1" customWidth="1"/>
    <col min="11" max="12" width="16" style="80" bestFit="1" customWidth="1"/>
    <col min="13" max="13" width="3" style="80" bestFit="1" customWidth="1"/>
    <col min="14" max="14" width="24.140625" style="80" bestFit="1" customWidth="1"/>
    <col min="15" max="15" width="16" style="80" bestFit="1" customWidth="1"/>
    <col min="16" max="16384" width="9.140625" style="80"/>
  </cols>
  <sheetData>
    <row r="1" spans="1:11" s="86" customFormat="1">
      <c r="A1" s="15" t="s">
        <v>637</v>
      </c>
      <c r="B1" s="16" t="s">
        <v>779</v>
      </c>
      <c r="C1" s="128" t="s">
        <v>1076</v>
      </c>
      <c r="D1" s="128"/>
      <c r="E1" s="128"/>
      <c r="F1" s="128"/>
      <c r="G1" s="128"/>
      <c r="H1" s="128"/>
      <c r="I1" s="128"/>
      <c r="J1" s="128"/>
      <c r="K1" s="80"/>
    </row>
    <row r="2" spans="1:11" s="86" customFormat="1">
      <c r="A2" s="80"/>
      <c r="B2" s="80"/>
      <c r="C2" s="127" t="s">
        <v>1077</v>
      </c>
      <c r="D2" s="127"/>
      <c r="E2" s="127"/>
      <c r="F2" s="127"/>
      <c r="G2" s="127"/>
      <c r="H2" s="127"/>
      <c r="I2" s="127"/>
      <c r="J2" s="127"/>
      <c r="K2" s="80"/>
    </row>
    <row r="3" spans="1:11" s="86" customFormat="1" hidden="1">
      <c r="A3" s="15" t="s">
        <v>130</v>
      </c>
      <c r="B3" s="15" t="s">
        <v>130</v>
      </c>
      <c r="C3" s="16"/>
      <c r="D3" s="16"/>
      <c r="E3" s="16"/>
      <c r="F3" s="16"/>
      <c r="G3" s="16"/>
      <c r="H3" s="16"/>
      <c r="I3" s="16"/>
      <c r="J3" s="16"/>
    </row>
    <row r="4" spans="1:11" s="86" customFormat="1">
      <c r="A4" s="16"/>
      <c r="B4" s="17" t="s">
        <v>626</v>
      </c>
      <c r="C4" s="17"/>
      <c r="D4" s="17"/>
      <c r="E4" s="17" t="s">
        <v>627</v>
      </c>
      <c r="F4" s="17"/>
      <c r="G4" s="17"/>
      <c r="H4" s="17" t="s">
        <v>628</v>
      </c>
      <c r="I4" s="17"/>
      <c r="J4" s="17"/>
    </row>
    <row r="5" spans="1:11" s="87" customFormat="1" ht="45">
      <c r="A5" s="43" t="s">
        <v>1075</v>
      </c>
      <c r="B5" s="28" t="s">
        <v>112</v>
      </c>
      <c r="C5" s="28" t="s">
        <v>95</v>
      </c>
      <c r="D5" s="28" t="s">
        <v>152</v>
      </c>
      <c r="E5" s="28" t="s">
        <v>112</v>
      </c>
      <c r="F5" s="28" t="s">
        <v>95</v>
      </c>
      <c r="G5" s="28" t="s">
        <v>152</v>
      </c>
      <c r="H5" s="28" t="s">
        <v>112</v>
      </c>
      <c r="I5" s="28" t="s">
        <v>95</v>
      </c>
      <c r="J5" s="28" t="s">
        <v>152</v>
      </c>
    </row>
    <row r="6" spans="1:11">
      <c r="A6" s="18" t="s">
        <v>66</v>
      </c>
      <c r="B6" s="19">
        <v>128691</v>
      </c>
      <c r="C6" s="19"/>
      <c r="D6" s="19"/>
      <c r="E6" s="19">
        <v>198224</v>
      </c>
      <c r="F6" s="19">
        <v>0</v>
      </c>
      <c r="G6" s="19">
        <v>0</v>
      </c>
      <c r="H6" s="19">
        <v>490528</v>
      </c>
      <c r="I6" s="19">
        <v>0</v>
      </c>
      <c r="J6" s="19">
        <v>0</v>
      </c>
    </row>
    <row r="7" spans="1:11">
      <c r="A7" s="18" t="s">
        <v>25</v>
      </c>
      <c r="B7" s="19">
        <v>30236</v>
      </c>
      <c r="C7" s="19">
        <v>14583856.75</v>
      </c>
      <c r="D7" s="19">
        <v>176455.42</v>
      </c>
      <c r="E7" s="19">
        <v>54780</v>
      </c>
      <c r="F7" s="19">
        <v>26166068.75</v>
      </c>
      <c r="G7" s="19">
        <v>191477.16</v>
      </c>
      <c r="H7" s="19">
        <v>150000</v>
      </c>
      <c r="I7" s="19">
        <v>64386016.729999997</v>
      </c>
      <c r="J7" s="19">
        <v>78738.62</v>
      </c>
    </row>
    <row r="8" spans="1:11">
      <c r="A8" s="18" t="s">
        <v>26</v>
      </c>
      <c r="B8" s="19">
        <v>35669</v>
      </c>
      <c r="C8" s="19">
        <v>54743913.859999999</v>
      </c>
      <c r="D8" s="19">
        <v>402083.72</v>
      </c>
      <c r="E8" s="19">
        <v>61320</v>
      </c>
      <c r="F8" s="19">
        <v>93650957.939999998</v>
      </c>
      <c r="G8" s="19">
        <v>499807.73</v>
      </c>
      <c r="H8" s="19">
        <v>110333</v>
      </c>
      <c r="I8" s="19">
        <v>165959994.36000001</v>
      </c>
      <c r="J8" s="19">
        <v>277037.34999999998</v>
      </c>
    </row>
    <row r="9" spans="1:11">
      <c r="A9" s="18" t="s">
        <v>27</v>
      </c>
      <c r="B9" s="19">
        <v>58294</v>
      </c>
      <c r="C9" s="19">
        <v>146490156.56</v>
      </c>
      <c r="D9" s="19">
        <v>1654831.63</v>
      </c>
      <c r="E9" s="19">
        <v>118498</v>
      </c>
      <c r="F9" s="19">
        <v>297438101.97000003</v>
      </c>
      <c r="G9" s="19">
        <v>1920591.34</v>
      </c>
      <c r="H9" s="19">
        <v>265303</v>
      </c>
      <c r="I9" s="19">
        <v>661262636.74000001</v>
      </c>
      <c r="J9" s="19">
        <v>1493760</v>
      </c>
    </row>
    <row r="10" spans="1:11">
      <c r="A10" s="18" t="s">
        <v>28</v>
      </c>
      <c r="B10" s="19">
        <v>328460</v>
      </c>
      <c r="C10" s="19">
        <v>1051674682.61</v>
      </c>
      <c r="D10" s="19">
        <v>7914670.0899999999</v>
      </c>
      <c r="E10" s="19">
        <v>369864</v>
      </c>
      <c r="F10" s="19">
        <v>1197645751.52</v>
      </c>
      <c r="G10" s="19">
        <v>7869910.1100000003</v>
      </c>
      <c r="H10" s="19">
        <v>106838</v>
      </c>
      <c r="I10" s="19">
        <v>375482114.67000002</v>
      </c>
      <c r="J10" s="19">
        <v>802077.45</v>
      </c>
    </row>
    <row r="11" spans="1:11">
      <c r="A11" s="18" t="s">
        <v>29</v>
      </c>
      <c r="B11" s="19">
        <v>247574</v>
      </c>
      <c r="C11" s="19">
        <v>1137093791.6700001</v>
      </c>
      <c r="D11" s="19">
        <v>2881995.73</v>
      </c>
      <c r="E11" s="19">
        <v>331162</v>
      </c>
      <c r="F11" s="19">
        <v>1522717434.98</v>
      </c>
      <c r="G11" s="19">
        <v>2815949.07</v>
      </c>
      <c r="H11" s="19">
        <v>157993</v>
      </c>
      <c r="I11" s="19">
        <v>725203451.03999996</v>
      </c>
      <c r="J11" s="19">
        <v>632096.6</v>
      </c>
    </row>
    <row r="12" spans="1:11">
      <c r="A12" s="18" t="s">
        <v>30</v>
      </c>
      <c r="B12" s="19">
        <v>375216</v>
      </c>
      <c r="C12" s="19">
        <v>2049088196.98</v>
      </c>
      <c r="D12" s="19">
        <v>8289579.4400000004</v>
      </c>
      <c r="E12" s="19">
        <v>466794</v>
      </c>
      <c r="F12" s="19">
        <v>2559820554.0599999</v>
      </c>
      <c r="G12" s="19">
        <v>7709720.9900000002</v>
      </c>
      <c r="H12" s="19">
        <v>151190</v>
      </c>
      <c r="I12" s="19">
        <v>826732743.71000004</v>
      </c>
      <c r="J12" s="19">
        <v>2288425.42</v>
      </c>
    </row>
    <row r="13" spans="1:11">
      <c r="A13" s="18" t="s">
        <v>31</v>
      </c>
      <c r="B13" s="19">
        <v>290485</v>
      </c>
      <c r="C13" s="19">
        <v>1883579428.4200001</v>
      </c>
      <c r="D13" s="19">
        <v>12145655.33</v>
      </c>
      <c r="E13" s="19">
        <v>385021</v>
      </c>
      <c r="F13" s="19">
        <v>2496729070.8400002</v>
      </c>
      <c r="G13" s="19">
        <v>13987519.539999999</v>
      </c>
      <c r="H13" s="19">
        <v>147685</v>
      </c>
      <c r="I13" s="19">
        <v>958210057.69000006</v>
      </c>
      <c r="J13" s="19">
        <v>6307344.8200000003</v>
      </c>
    </row>
    <row r="14" spans="1:11">
      <c r="A14" s="18" t="s">
        <v>32</v>
      </c>
      <c r="B14" s="19">
        <v>305458</v>
      </c>
      <c r="C14" s="19">
        <v>2280790493.98</v>
      </c>
      <c r="D14" s="19">
        <v>16922703.690000001</v>
      </c>
      <c r="E14" s="19">
        <v>356586</v>
      </c>
      <c r="F14" s="19">
        <v>2663177734.4699998</v>
      </c>
      <c r="G14" s="19">
        <v>19859802.699999999</v>
      </c>
      <c r="H14" s="19">
        <v>118014</v>
      </c>
      <c r="I14" s="19">
        <v>881978293.40999997</v>
      </c>
      <c r="J14" s="19">
        <v>8624119.5099999998</v>
      </c>
    </row>
    <row r="15" spans="1:11">
      <c r="A15" s="18" t="s">
        <v>33</v>
      </c>
      <c r="B15" s="19">
        <v>279617</v>
      </c>
      <c r="C15" s="19">
        <v>2372382241.0500002</v>
      </c>
      <c r="D15" s="19">
        <v>20775735.73</v>
      </c>
      <c r="E15" s="19">
        <v>340532</v>
      </c>
      <c r="F15" s="19">
        <v>2890831442.1799998</v>
      </c>
      <c r="G15" s="19">
        <v>24448437.879999999</v>
      </c>
      <c r="H15" s="19">
        <v>94942</v>
      </c>
      <c r="I15" s="19">
        <v>805179410.49000001</v>
      </c>
      <c r="J15" s="19">
        <v>11159672.43</v>
      </c>
    </row>
    <row r="16" spans="1:11">
      <c r="A16" s="18" t="s">
        <v>34</v>
      </c>
      <c r="B16" s="19">
        <v>234859</v>
      </c>
      <c r="C16" s="19">
        <v>2230512764.2199998</v>
      </c>
      <c r="D16" s="19">
        <v>52649981.530000001</v>
      </c>
      <c r="E16" s="19">
        <v>256920</v>
      </c>
      <c r="F16" s="19">
        <v>2437065180.73</v>
      </c>
      <c r="G16" s="19">
        <v>68982754.370000005</v>
      </c>
      <c r="H16" s="19">
        <v>71247</v>
      </c>
      <c r="I16" s="19">
        <v>675215847.04999995</v>
      </c>
      <c r="J16" s="19">
        <v>20845225.030000001</v>
      </c>
    </row>
    <row r="17" spans="1:10">
      <c r="A17" s="18" t="s">
        <v>35</v>
      </c>
      <c r="B17" s="19">
        <v>259778</v>
      </c>
      <c r="C17" s="19">
        <v>2724363951.3200002</v>
      </c>
      <c r="D17" s="19">
        <v>80336612.180000007</v>
      </c>
      <c r="E17" s="19">
        <v>256004</v>
      </c>
      <c r="F17" s="19">
        <v>2683592821.6599998</v>
      </c>
      <c r="G17" s="19">
        <v>99823732.790000007</v>
      </c>
      <c r="H17" s="19">
        <v>60156</v>
      </c>
      <c r="I17" s="19">
        <v>630913140.29999995</v>
      </c>
      <c r="J17" s="19">
        <v>24216346.18</v>
      </c>
    </row>
    <row r="18" spans="1:10">
      <c r="A18" s="18" t="s">
        <v>36</v>
      </c>
      <c r="B18" s="19">
        <v>249382</v>
      </c>
      <c r="C18" s="19">
        <v>2867060796.3699999</v>
      </c>
      <c r="D18" s="19">
        <v>91861126.159999996</v>
      </c>
      <c r="E18" s="19">
        <v>231117</v>
      </c>
      <c r="F18" s="19">
        <v>2657132497.3899999</v>
      </c>
      <c r="G18" s="19">
        <v>111162692.04000001</v>
      </c>
      <c r="H18" s="19">
        <v>58138</v>
      </c>
      <c r="I18" s="19">
        <v>668526668.11000001</v>
      </c>
      <c r="J18" s="19">
        <v>28470503.969999999</v>
      </c>
    </row>
    <row r="19" spans="1:10">
      <c r="A19" s="18" t="s">
        <v>37</v>
      </c>
      <c r="B19" s="19">
        <v>224632</v>
      </c>
      <c r="C19" s="19">
        <v>2806650072.5999999</v>
      </c>
      <c r="D19" s="19">
        <v>98266234.730000004</v>
      </c>
      <c r="E19" s="19">
        <v>196373</v>
      </c>
      <c r="F19" s="19">
        <v>2452704131.9099998</v>
      </c>
      <c r="G19" s="19">
        <v>117364711.90000001</v>
      </c>
      <c r="H19" s="19">
        <v>53654</v>
      </c>
      <c r="I19" s="19">
        <v>670572902.55999994</v>
      </c>
      <c r="J19" s="19">
        <v>33234960.190000001</v>
      </c>
    </row>
    <row r="20" spans="1:10">
      <c r="A20" s="18" t="s">
        <v>38</v>
      </c>
      <c r="B20" s="19">
        <v>215932</v>
      </c>
      <c r="C20" s="19">
        <v>2914045679.6399999</v>
      </c>
      <c r="D20" s="19">
        <v>117866730.23999999</v>
      </c>
      <c r="E20" s="19">
        <v>182594</v>
      </c>
      <c r="F20" s="19">
        <v>2464293178.9000001</v>
      </c>
      <c r="G20" s="19">
        <v>139910747.11000001</v>
      </c>
      <c r="H20" s="19">
        <v>51916</v>
      </c>
      <c r="I20" s="19">
        <v>700981749.28999996</v>
      </c>
      <c r="J20" s="19">
        <v>41270457.969999999</v>
      </c>
    </row>
    <row r="21" spans="1:10">
      <c r="A21" s="18" t="s">
        <v>39</v>
      </c>
      <c r="B21" s="19">
        <v>202070</v>
      </c>
      <c r="C21" s="19">
        <v>2928214081.9499998</v>
      </c>
      <c r="D21" s="19">
        <v>135486454.52000001</v>
      </c>
      <c r="E21" s="19">
        <v>173937</v>
      </c>
      <c r="F21" s="19">
        <v>2520840339.0100002</v>
      </c>
      <c r="G21" s="19">
        <v>162204733.61000001</v>
      </c>
      <c r="H21" s="19">
        <v>50062</v>
      </c>
      <c r="I21" s="19">
        <v>725746880.85000002</v>
      </c>
      <c r="J21" s="19">
        <v>48512137.18</v>
      </c>
    </row>
    <row r="22" spans="1:10">
      <c r="A22" s="18" t="s">
        <v>40</v>
      </c>
      <c r="B22" s="19">
        <v>183227</v>
      </c>
      <c r="C22" s="19">
        <v>2838241769.0900002</v>
      </c>
      <c r="D22" s="19">
        <v>149049955.49000001</v>
      </c>
      <c r="E22" s="19">
        <v>164076</v>
      </c>
      <c r="F22" s="19">
        <v>2541983018.9699998</v>
      </c>
      <c r="G22" s="19">
        <v>180023901.40000001</v>
      </c>
      <c r="H22" s="19">
        <v>50377</v>
      </c>
      <c r="I22" s="19">
        <v>780934191.25</v>
      </c>
      <c r="J22" s="19">
        <v>57809877.229999997</v>
      </c>
    </row>
    <row r="23" spans="1:10">
      <c r="A23" s="18" t="s">
        <v>41</v>
      </c>
      <c r="B23" s="19">
        <v>162938</v>
      </c>
      <c r="C23" s="19">
        <v>2686962300.3200002</v>
      </c>
      <c r="D23" s="19">
        <v>158311221.37</v>
      </c>
      <c r="E23" s="19">
        <v>150310</v>
      </c>
      <c r="F23" s="19">
        <v>2479553153.9899998</v>
      </c>
      <c r="G23" s="19">
        <v>194846209.30000001</v>
      </c>
      <c r="H23" s="19">
        <v>50986</v>
      </c>
      <c r="I23" s="19">
        <v>841033773.42999995</v>
      </c>
      <c r="J23" s="19">
        <v>68843080.950000003</v>
      </c>
    </row>
    <row r="24" spans="1:10">
      <c r="A24" s="18" t="s">
        <v>42</v>
      </c>
      <c r="B24" s="19">
        <v>145912</v>
      </c>
      <c r="C24" s="19">
        <v>2551940325.1799998</v>
      </c>
      <c r="D24" s="19">
        <v>169788638.87</v>
      </c>
      <c r="E24" s="19">
        <v>137915</v>
      </c>
      <c r="F24" s="19">
        <v>2412351267.2199998</v>
      </c>
      <c r="G24" s="19">
        <v>210492023.81</v>
      </c>
      <c r="H24" s="19">
        <v>46981</v>
      </c>
      <c r="I24" s="19">
        <v>821713259.03999996</v>
      </c>
      <c r="J24" s="19">
        <v>74776940.120000005</v>
      </c>
    </row>
    <row r="25" spans="1:10">
      <c r="A25" s="18" t="s">
        <v>43</v>
      </c>
      <c r="B25" s="19">
        <v>129824</v>
      </c>
      <c r="C25" s="19">
        <v>2400388265.1999998</v>
      </c>
      <c r="D25" s="19">
        <v>176281398.94999999</v>
      </c>
      <c r="E25" s="19">
        <v>126220</v>
      </c>
      <c r="F25" s="19">
        <v>2333836899.4000001</v>
      </c>
      <c r="G25" s="19">
        <v>221431959.41</v>
      </c>
      <c r="H25" s="19">
        <v>43019</v>
      </c>
      <c r="I25" s="19">
        <v>795664149.61000001</v>
      </c>
      <c r="J25" s="19">
        <v>79087198.370000005</v>
      </c>
    </row>
    <row r="26" spans="1:10">
      <c r="A26" s="18" t="s">
        <v>44</v>
      </c>
      <c r="B26" s="19">
        <v>119028</v>
      </c>
      <c r="C26" s="19">
        <v>2320298850.2600002</v>
      </c>
      <c r="D26" s="19">
        <v>184931307.13999999</v>
      </c>
      <c r="E26" s="19">
        <v>117365</v>
      </c>
      <c r="F26" s="19">
        <v>2288177191.0300002</v>
      </c>
      <c r="G26" s="19">
        <v>234086325.77000001</v>
      </c>
      <c r="H26" s="19">
        <v>39551</v>
      </c>
      <c r="I26" s="19">
        <v>770983455</v>
      </c>
      <c r="J26" s="19">
        <v>82538328.5</v>
      </c>
    </row>
    <row r="27" spans="1:10">
      <c r="A27" s="18" t="s">
        <v>45</v>
      </c>
      <c r="B27" s="19">
        <v>200411</v>
      </c>
      <c r="C27" s="19">
        <v>4203673341.0100002</v>
      </c>
      <c r="D27" s="19">
        <v>366093776.47000003</v>
      </c>
      <c r="E27" s="19">
        <v>193262</v>
      </c>
      <c r="F27" s="19">
        <v>4053164283.6799998</v>
      </c>
      <c r="G27" s="19">
        <v>456041809.56999999</v>
      </c>
      <c r="H27" s="19">
        <v>61059</v>
      </c>
      <c r="I27" s="19">
        <v>1278131324.2</v>
      </c>
      <c r="J27" s="19">
        <v>149789031.99000001</v>
      </c>
    </row>
    <row r="28" spans="1:10">
      <c r="A28" s="18" t="s">
        <v>46</v>
      </c>
      <c r="B28" s="19">
        <v>170475</v>
      </c>
      <c r="C28" s="19">
        <v>3916906843.9000001</v>
      </c>
      <c r="D28" s="19">
        <v>376917321.11000001</v>
      </c>
      <c r="E28" s="19">
        <v>163483</v>
      </c>
      <c r="F28" s="19">
        <v>3756292136.1399999</v>
      </c>
      <c r="G28" s="19">
        <v>466473660.43000001</v>
      </c>
      <c r="H28" s="19">
        <v>40972</v>
      </c>
      <c r="I28" s="19">
        <v>940124467.38</v>
      </c>
      <c r="J28" s="19">
        <v>120852583.68000001</v>
      </c>
    </row>
    <row r="29" spans="1:10">
      <c r="A29" s="18" t="s">
        <v>47</v>
      </c>
      <c r="B29" s="19">
        <v>144986</v>
      </c>
      <c r="C29" s="19">
        <v>3621019151.0900002</v>
      </c>
      <c r="D29" s="19">
        <v>373949310.19999999</v>
      </c>
      <c r="E29" s="19">
        <v>132600</v>
      </c>
      <c r="F29" s="19">
        <v>3310589607.3600001</v>
      </c>
      <c r="G29" s="19">
        <v>444615779.12</v>
      </c>
      <c r="H29" s="19">
        <v>30919</v>
      </c>
      <c r="I29" s="19">
        <v>771479108.12</v>
      </c>
      <c r="J29" s="19">
        <v>106670734.31</v>
      </c>
    </row>
    <row r="30" spans="1:10">
      <c r="A30" s="18" t="s">
        <v>48</v>
      </c>
      <c r="B30" s="19">
        <v>120160</v>
      </c>
      <c r="C30" s="19">
        <v>3241006681.4099998</v>
      </c>
      <c r="D30" s="19">
        <v>352595666.75</v>
      </c>
      <c r="E30" s="19">
        <v>99606</v>
      </c>
      <c r="F30" s="19">
        <v>2684822661.46</v>
      </c>
      <c r="G30" s="19">
        <v>390964090.93000001</v>
      </c>
      <c r="H30" s="19">
        <v>21055</v>
      </c>
      <c r="I30" s="19">
        <v>567309703.95000005</v>
      </c>
      <c r="J30" s="19">
        <v>84483695.650000006</v>
      </c>
    </row>
    <row r="31" spans="1:10">
      <c r="A31" s="18" t="s">
        <v>49</v>
      </c>
      <c r="B31" s="19">
        <v>104342</v>
      </c>
      <c r="C31" s="19">
        <v>3023316560.52</v>
      </c>
      <c r="D31" s="19">
        <v>347791840.23000002</v>
      </c>
      <c r="E31" s="19">
        <v>76164</v>
      </c>
      <c r="F31" s="19">
        <v>2205370819.5700002</v>
      </c>
      <c r="G31" s="19">
        <v>349211333.57999998</v>
      </c>
      <c r="H31" s="19">
        <v>16225</v>
      </c>
      <c r="I31" s="19">
        <v>469696963.44999999</v>
      </c>
      <c r="J31" s="19">
        <v>76155196.120000005</v>
      </c>
    </row>
    <row r="32" spans="1:10">
      <c r="A32" s="18" t="s">
        <v>50</v>
      </c>
      <c r="B32" s="19">
        <v>131544</v>
      </c>
      <c r="C32" s="19">
        <v>4138688210.2800002</v>
      </c>
      <c r="D32" s="19">
        <v>501319610.69</v>
      </c>
      <c r="E32" s="19">
        <v>87441</v>
      </c>
      <c r="F32" s="19">
        <v>2749416061.1700001</v>
      </c>
      <c r="G32" s="19">
        <v>473248322.94</v>
      </c>
      <c r="H32" s="19">
        <v>17091</v>
      </c>
      <c r="I32" s="19">
        <v>536757726.5</v>
      </c>
      <c r="J32" s="19">
        <v>94669942.650000006</v>
      </c>
    </row>
    <row r="33" spans="1:10">
      <c r="A33" s="18" t="s">
        <v>51</v>
      </c>
      <c r="B33" s="19">
        <v>110459</v>
      </c>
      <c r="C33" s="19">
        <v>3805607087.0700002</v>
      </c>
      <c r="D33" s="19">
        <v>482804826.55000001</v>
      </c>
      <c r="E33" s="19">
        <v>62897</v>
      </c>
      <c r="F33" s="19">
        <v>2164517811.0799999</v>
      </c>
      <c r="G33" s="19">
        <v>401879486.45999998</v>
      </c>
      <c r="H33" s="19">
        <v>11528</v>
      </c>
      <c r="I33" s="19">
        <v>396574742.25999999</v>
      </c>
      <c r="J33" s="19">
        <v>75677239.390000001</v>
      </c>
    </row>
    <row r="34" spans="1:10">
      <c r="A34" s="18" t="s">
        <v>52</v>
      </c>
      <c r="B34" s="19">
        <v>91939</v>
      </c>
      <c r="C34" s="19">
        <v>3443465270.6700001</v>
      </c>
      <c r="D34" s="19">
        <v>456623485.24000001</v>
      </c>
      <c r="E34" s="19">
        <v>45854</v>
      </c>
      <c r="F34" s="19">
        <v>1716062342.6199999</v>
      </c>
      <c r="G34" s="19">
        <v>338208733.73000002</v>
      </c>
      <c r="H34" s="19">
        <v>8048</v>
      </c>
      <c r="I34" s="19">
        <v>301176458.45999998</v>
      </c>
      <c r="J34" s="19">
        <v>61264918.840000004</v>
      </c>
    </row>
    <row r="35" spans="1:10">
      <c r="A35" s="18" t="s">
        <v>53</v>
      </c>
      <c r="B35" s="19">
        <v>76386</v>
      </c>
      <c r="C35" s="19">
        <v>3089802340.8299999</v>
      </c>
      <c r="D35" s="19">
        <v>430776761.75999999</v>
      </c>
      <c r="E35" s="19">
        <v>33795</v>
      </c>
      <c r="F35" s="19">
        <v>1365761612.3299999</v>
      </c>
      <c r="G35" s="19">
        <v>283078366.88999999</v>
      </c>
      <c r="H35" s="19">
        <v>6018</v>
      </c>
      <c r="I35" s="19">
        <v>243301712.72</v>
      </c>
      <c r="J35" s="19">
        <v>52148241.840000004</v>
      </c>
    </row>
    <row r="36" spans="1:10">
      <c r="A36" s="18" t="s">
        <v>54</v>
      </c>
      <c r="B36" s="19">
        <v>62202</v>
      </c>
      <c r="C36" s="19">
        <v>2702365114.4699998</v>
      </c>
      <c r="D36" s="19">
        <v>397953237.04000002</v>
      </c>
      <c r="E36" s="19">
        <v>24732</v>
      </c>
      <c r="F36" s="19">
        <v>1074253136.6300001</v>
      </c>
      <c r="G36" s="19">
        <v>233536205.69999999</v>
      </c>
      <c r="H36" s="19">
        <v>4708</v>
      </c>
      <c r="I36" s="19">
        <v>204507312.87</v>
      </c>
      <c r="J36" s="19">
        <v>46117211.390000001</v>
      </c>
    </row>
    <row r="37" spans="1:10">
      <c r="A37" s="18" t="s">
        <v>55</v>
      </c>
      <c r="B37" s="19">
        <v>78282</v>
      </c>
      <c r="C37" s="19">
        <v>3708097531.27</v>
      </c>
      <c r="D37" s="19">
        <v>589857694.13999999</v>
      </c>
      <c r="E37" s="19">
        <v>30204</v>
      </c>
      <c r="F37" s="19">
        <v>1431023815.1400001</v>
      </c>
      <c r="G37" s="19">
        <v>327942500.12</v>
      </c>
      <c r="H37" s="19">
        <v>5846</v>
      </c>
      <c r="I37" s="19">
        <v>277038963.44</v>
      </c>
      <c r="J37" s="19">
        <v>66026617.560000002</v>
      </c>
    </row>
    <row r="38" spans="1:10">
      <c r="A38" s="18" t="s">
        <v>56</v>
      </c>
      <c r="B38" s="19">
        <v>54516</v>
      </c>
      <c r="C38" s="19">
        <v>2853823879.46</v>
      </c>
      <c r="D38" s="19">
        <v>495923185.39999998</v>
      </c>
      <c r="E38" s="19">
        <v>21324</v>
      </c>
      <c r="F38" s="19">
        <v>1116737904.8900001</v>
      </c>
      <c r="G38" s="19">
        <v>270335241.10000002</v>
      </c>
      <c r="H38" s="19">
        <v>4298</v>
      </c>
      <c r="I38" s="19">
        <v>225131071.08000001</v>
      </c>
      <c r="J38" s="19">
        <v>56663953.07</v>
      </c>
    </row>
    <row r="39" spans="1:10">
      <c r="A39" s="18" t="s">
        <v>57</v>
      </c>
      <c r="B39" s="19">
        <v>37917</v>
      </c>
      <c r="C39" s="19">
        <v>2174895987.3400002</v>
      </c>
      <c r="D39" s="19">
        <v>409890325.05000001</v>
      </c>
      <c r="E39" s="19">
        <v>15991</v>
      </c>
      <c r="F39" s="19">
        <v>917173470.97000003</v>
      </c>
      <c r="G39" s="19">
        <v>231092490.27000001</v>
      </c>
      <c r="H39" s="19">
        <v>3228</v>
      </c>
      <c r="I39" s="19">
        <v>185010340.47</v>
      </c>
      <c r="J39" s="19">
        <v>48548044.759999998</v>
      </c>
    </row>
    <row r="40" spans="1:10">
      <c r="A40" s="18" t="s">
        <v>58</v>
      </c>
      <c r="B40" s="19">
        <v>26769</v>
      </c>
      <c r="C40" s="19">
        <v>1669286088.5699999</v>
      </c>
      <c r="D40" s="19">
        <v>333973624.27999997</v>
      </c>
      <c r="E40" s="19">
        <v>11078</v>
      </c>
      <c r="F40" s="19">
        <v>690672098.12</v>
      </c>
      <c r="G40" s="19">
        <v>179056866.15000001</v>
      </c>
      <c r="H40" s="19">
        <v>2235</v>
      </c>
      <c r="I40" s="19">
        <v>139390812.59999999</v>
      </c>
      <c r="J40" s="19">
        <v>38006746.590000004</v>
      </c>
    </row>
    <row r="41" spans="1:10">
      <c r="A41" s="18" t="s">
        <v>59</v>
      </c>
      <c r="B41" s="19">
        <v>19900</v>
      </c>
      <c r="C41" s="19">
        <v>1341048998.04</v>
      </c>
      <c r="D41" s="19">
        <v>283160316.56</v>
      </c>
      <c r="E41" s="19">
        <v>8279</v>
      </c>
      <c r="F41" s="19">
        <v>558102842.34000003</v>
      </c>
      <c r="G41" s="19">
        <v>148237793.91</v>
      </c>
      <c r="H41" s="19">
        <v>1655</v>
      </c>
      <c r="I41" s="19">
        <v>111360170.34999999</v>
      </c>
      <c r="J41" s="19">
        <v>31330858.789999999</v>
      </c>
    </row>
    <row r="42" spans="1:10">
      <c r="A42" s="18" t="s">
        <v>60</v>
      </c>
      <c r="B42" s="19">
        <v>15105</v>
      </c>
      <c r="C42" s="19">
        <v>1093315711.0599999</v>
      </c>
      <c r="D42" s="19">
        <v>240835789.93000001</v>
      </c>
      <c r="E42" s="19">
        <v>6265</v>
      </c>
      <c r="F42" s="19">
        <v>453505979.04000002</v>
      </c>
      <c r="G42" s="19">
        <v>123020264.25</v>
      </c>
      <c r="H42" s="19">
        <v>1195</v>
      </c>
      <c r="I42" s="19">
        <v>86443109.900000006</v>
      </c>
      <c r="J42" s="19">
        <v>25038296.620000001</v>
      </c>
    </row>
    <row r="43" spans="1:10">
      <c r="A43" s="18" t="s">
        <v>61</v>
      </c>
      <c r="B43" s="19">
        <v>11559</v>
      </c>
      <c r="C43" s="19">
        <v>894687388.66999996</v>
      </c>
      <c r="D43" s="19">
        <v>204576053.97999999</v>
      </c>
      <c r="E43" s="19">
        <v>5132</v>
      </c>
      <c r="F43" s="19">
        <v>397292345.41000003</v>
      </c>
      <c r="G43" s="19">
        <v>109796985.38</v>
      </c>
      <c r="H43" s="19">
        <v>893</v>
      </c>
      <c r="I43" s="19">
        <v>69139561.590000004</v>
      </c>
      <c r="J43" s="19">
        <v>20523383.030000001</v>
      </c>
    </row>
    <row r="44" spans="1:10">
      <c r="A44" s="18" t="s">
        <v>62</v>
      </c>
      <c r="B44" s="19">
        <v>9077</v>
      </c>
      <c r="C44" s="19">
        <v>748214708.91999996</v>
      </c>
      <c r="D44" s="19">
        <v>176183082.31999999</v>
      </c>
      <c r="E44" s="19">
        <v>3897</v>
      </c>
      <c r="F44" s="19">
        <v>321177247.57999998</v>
      </c>
      <c r="G44" s="19">
        <v>89261478.349999994</v>
      </c>
      <c r="H44" s="19">
        <v>700</v>
      </c>
      <c r="I44" s="19">
        <v>57680829.25</v>
      </c>
      <c r="J44" s="19">
        <v>17456119.280000001</v>
      </c>
    </row>
    <row r="45" spans="1:10">
      <c r="A45" s="18" t="s">
        <v>63</v>
      </c>
      <c r="B45" s="19">
        <v>7217</v>
      </c>
      <c r="C45" s="19">
        <v>630673117.04999995</v>
      </c>
      <c r="D45" s="19">
        <v>152711806.33000001</v>
      </c>
      <c r="E45" s="19">
        <v>3165</v>
      </c>
      <c r="F45" s="19">
        <v>276695198.57999998</v>
      </c>
      <c r="G45" s="19">
        <v>78077677.379999995</v>
      </c>
      <c r="H45" s="19">
        <v>556</v>
      </c>
      <c r="I45" s="19">
        <v>48610271.869999997</v>
      </c>
      <c r="J45" s="19">
        <v>14982949.720000001</v>
      </c>
    </row>
    <row r="46" spans="1:10">
      <c r="A46" s="18" t="s">
        <v>64</v>
      </c>
      <c r="B46" s="19">
        <v>5896</v>
      </c>
      <c r="C46" s="19">
        <v>545043507.51999998</v>
      </c>
      <c r="D46" s="19">
        <v>135885697.75</v>
      </c>
      <c r="E46" s="19">
        <v>2630</v>
      </c>
      <c r="F46" s="19">
        <v>243049312.22999999</v>
      </c>
      <c r="G46" s="19">
        <v>69571027.599999994</v>
      </c>
      <c r="H46" s="19">
        <v>455</v>
      </c>
      <c r="I46" s="19">
        <v>42039092.229999997</v>
      </c>
      <c r="J46" s="19">
        <v>13169715.02</v>
      </c>
    </row>
    <row r="47" spans="1:10">
      <c r="A47" s="18" t="s">
        <v>65</v>
      </c>
      <c r="B47" s="19">
        <v>4752</v>
      </c>
      <c r="C47" s="19">
        <v>462976560.75</v>
      </c>
      <c r="D47" s="19">
        <v>118810567.58</v>
      </c>
      <c r="E47" s="19">
        <v>2288</v>
      </c>
      <c r="F47" s="19">
        <v>223163808.78999999</v>
      </c>
      <c r="G47" s="19">
        <v>65880078.409999996</v>
      </c>
      <c r="H47" s="19">
        <v>361</v>
      </c>
      <c r="I47" s="19">
        <v>35279038.329999998</v>
      </c>
      <c r="J47" s="19">
        <v>11198786.82</v>
      </c>
    </row>
    <row r="48" spans="1:10">
      <c r="A48" s="18" t="s">
        <v>67</v>
      </c>
      <c r="B48" s="19">
        <v>7341</v>
      </c>
      <c r="C48" s="19">
        <v>768213914.78999996</v>
      </c>
      <c r="D48" s="19">
        <v>203667067.83000001</v>
      </c>
      <c r="E48" s="19">
        <v>3202</v>
      </c>
      <c r="F48" s="19">
        <v>335488105.38999999</v>
      </c>
      <c r="G48" s="19">
        <v>101233442.56</v>
      </c>
      <c r="H48" s="19">
        <v>541</v>
      </c>
      <c r="I48" s="19">
        <v>56775786.140000001</v>
      </c>
      <c r="J48" s="19">
        <v>18495973.420000002</v>
      </c>
    </row>
    <row r="49" spans="1:10">
      <c r="A49" s="18" t="s">
        <v>68</v>
      </c>
      <c r="B49" s="19">
        <v>5021</v>
      </c>
      <c r="C49" s="19">
        <v>575760305.32000005</v>
      </c>
      <c r="D49" s="19">
        <v>159305026.63999999</v>
      </c>
      <c r="E49" s="19">
        <v>2148</v>
      </c>
      <c r="F49" s="19">
        <v>246299404.22</v>
      </c>
      <c r="G49" s="19">
        <v>77903757.859999999</v>
      </c>
      <c r="H49" s="19">
        <v>371</v>
      </c>
      <c r="I49" s="19">
        <v>42580475.960000001</v>
      </c>
      <c r="J49" s="19">
        <v>14314729.960000001</v>
      </c>
    </row>
    <row r="50" spans="1:10">
      <c r="A50" s="18" t="s">
        <v>69</v>
      </c>
      <c r="B50" s="19">
        <v>3376</v>
      </c>
      <c r="C50" s="19">
        <v>421209364.36000001</v>
      </c>
      <c r="D50" s="19">
        <v>122896478.18000001</v>
      </c>
      <c r="E50" s="19">
        <v>1537</v>
      </c>
      <c r="F50" s="19">
        <v>191636329.72</v>
      </c>
      <c r="G50" s="19">
        <v>64166307.939999998</v>
      </c>
      <c r="H50" s="19">
        <v>261</v>
      </c>
      <c r="I50" s="19">
        <v>32565190.370000001</v>
      </c>
      <c r="J50" s="19">
        <v>11234925.67</v>
      </c>
    </row>
    <row r="51" spans="1:10">
      <c r="A51" s="18" t="s">
        <v>70</v>
      </c>
      <c r="B51" s="19">
        <v>2550</v>
      </c>
      <c r="C51" s="19">
        <v>343415057.47000003</v>
      </c>
      <c r="D51" s="19">
        <v>104427405.02</v>
      </c>
      <c r="E51" s="19">
        <v>1226</v>
      </c>
      <c r="F51" s="19">
        <v>165381198.78999999</v>
      </c>
      <c r="G51" s="19">
        <v>57388698.939999998</v>
      </c>
      <c r="H51" s="19">
        <v>214</v>
      </c>
      <c r="I51" s="19">
        <v>28733351.75</v>
      </c>
      <c r="J51" s="19">
        <v>10123327.050000001</v>
      </c>
    </row>
    <row r="52" spans="1:10">
      <c r="A52" s="18" t="s">
        <v>71</v>
      </c>
      <c r="B52" s="19">
        <v>1870</v>
      </c>
      <c r="C52" s="19">
        <v>270662746.86000001</v>
      </c>
      <c r="D52" s="19">
        <v>85302279.530000001</v>
      </c>
      <c r="E52" s="19">
        <v>935</v>
      </c>
      <c r="F52" s="19">
        <v>135420868.38999999</v>
      </c>
      <c r="G52" s="19">
        <v>48431650.950000003</v>
      </c>
      <c r="H52" s="19">
        <v>155</v>
      </c>
      <c r="I52" s="19">
        <v>22453987.52</v>
      </c>
      <c r="J52" s="19">
        <v>8064832.7400000002</v>
      </c>
    </row>
    <row r="53" spans="1:10">
      <c r="A53" s="18" t="s">
        <v>72</v>
      </c>
      <c r="B53" s="19">
        <v>1341</v>
      </c>
      <c r="C53" s="19">
        <v>207609493.41</v>
      </c>
      <c r="D53" s="19">
        <v>67362671.670000002</v>
      </c>
      <c r="E53" s="19">
        <v>685</v>
      </c>
      <c r="F53" s="19">
        <v>106136178.78</v>
      </c>
      <c r="G53" s="19">
        <v>38588145.770000003</v>
      </c>
      <c r="H53" s="19">
        <v>110</v>
      </c>
      <c r="I53" s="19">
        <v>17017622.530000001</v>
      </c>
      <c r="J53" s="19">
        <v>6208890.9199999999</v>
      </c>
    </row>
    <row r="54" spans="1:10">
      <c r="A54" s="18" t="s">
        <v>73</v>
      </c>
      <c r="B54" s="19">
        <v>1088</v>
      </c>
      <c r="C54" s="19">
        <v>179189198.30000001</v>
      </c>
      <c r="D54" s="19">
        <v>59450145.060000002</v>
      </c>
      <c r="E54" s="19">
        <v>579</v>
      </c>
      <c r="F54" s="19">
        <v>95351397.739999995</v>
      </c>
      <c r="G54" s="19">
        <v>35171913.009999998</v>
      </c>
      <c r="H54" s="19">
        <v>87</v>
      </c>
      <c r="I54" s="19">
        <v>14354608.49</v>
      </c>
      <c r="J54" s="19">
        <v>5317775.5599999996</v>
      </c>
    </row>
    <row r="55" spans="1:10">
      <c r="A55" s="18" t="s">
        <v>74</v>
      </c>
      <c r="B55" s="19">
        <v>892</v>
      </c>
      <c r="C55" s="19">
        <v>155821376.13999999</v>
      </c>
      <c r="D55" s="19">
        <v>52611701.740000002</v>
      </c>
      <c r="E55" s="19">
        <v>444</v>
      </c>
      <c r="F55" s="19">
        <v>77529981.439999998</v>
      </c>
      <c r="G55" s="19">
        <v>28943556.219999999</v>
      </c>
      <c r="H55" s="19">
        <v>67</v>
      </c>
      <c r="I55" s="19">
        <v>11678106.07</v>
      </c>
      <c r="J55" s="19">
        <v>4369773.7699999996</v>
      </c>
    </row>
    <row r="56" spans="1:10">
      <c r="A56" s="18" t="s">
        <v>75</v>
      </c>
      <c r="B56" s="19">
        <v>1288</v>
      </c>
      <c r="C56" s="19">
        <v>243509531.30000001</v>
      </c>
      <c r="D56" s="19">
        <v>84448067.319999993</v>
      </c>
      <c r="E56" s="19">
        <v>740</v>
      </c>
      <c r="F56" s="19">
        <v>139947968.21000001</v>
      </c>
      <c r="G56" s="19">
        <v>53088023.450000003</v>
      </c>
      <c r="H56" s="19">
        <v>104</v>
      </c>
      <c r="I56" s="19">
        <v>19616128.850000001</v>
      </c>
      <c r="J56" s="19">
        <v>7456788.54</v>
      </c>
    </row>
    <row r="57" spans="1:10">
      <c r="A57" s="18" t="s">
        <v>76</v>
      </c>
      <c r="B57" s="19">
        <v>838</v>
      </c>
      <c r="C57" s="19">
        <v>175475665.69</v>
      </c>
      <c r="D57" s="19">
        <v>62798747.770000003</v>
      </c>
      <c r="E57" s="19">
        <v>494</v>
      </c>
      <c r="F57" s="19">
        <v>103456222.8</v>
      </c>
      <c r="G57" s="19">
        <v>39981852.280000001</v>
      </c>
      <c r="H57" s="19">
        <v>65</v>
      </c>
      <c r="I57" s="19">
        <v>13480581.699999999</v>
      </c>
      <c r="J57" s="19">
        <v>5208884.8899999997</v>
      </c>
    </row>
    <row r="58" spans="1:10">
      <c r="A58" s="18" t="s">
        <v>77</v>
      </c>
      <c r="B58" s="19">
        <v>859</v>
      </c>
      <c r="C58" s="19">
        <v>200726282.81</v>
      </c>
      <c r="D58" s="19">
        <v>73791870.319999993</v>
      </c>
      <c r="E58" s="19">
        <v>511</v>
      </c>
      <c r="F58" s="19">
        <v>119364569.18000001</v>
      </c>
      <c r="G58" s="19">
        <v>46909954.350000001</v>
      </c>
      <c r="H58" s="19">
        <v>70</v>
      </c>
      <c r="I58" s="19">
        <v>16354036.199999999</v>
      </c>
      <c r="J58" s="19">
        <v>6431360.0499999998</v>
      </c>
    </row>
    <row r="59" spans="1:10">
      <c r="A59" s="18" t="s">
        <v>78</v>
      </c>
      <c r="B59" s="19">
        <v>490</v>
      </c>
      <c r="C59" s="19">
        <v>129352771.41</v>
      </c>
      <c r="D59" s="19">
        <v>48821997.240000002</v>
      </c>
      <c r="E59" s="19">
        <v>311</v>
      </c>
      <c r="F59" s="19">
        <v>82229148.760000005</v>
      </c>
      <c r="G59" s="19">
        <v>32883980.91</v>
      </c>
      <c r="H59" s="19">
        <v>44</v>
      </c>
      <c r="I59" s="19">
        <v>11617705.699999999</v>
      </c>
      <c r="J59" s="19">
        <v>4641015.87</v>
      </c>
    </row>
    <row r="60" spans="1:10">
      <c r="A60" s="18" t="s">
        <v>79</v>
      </c>
      <c r="B60" s="19">
        <v>325</v>
      </c>
      <c r="C60" s="19">
        <v>95667176.310000002</v>
      </c>
      <c r="D60" s="19">
        <v>36894990.659999996</v>
      </c>
      <c r="E60" s="19">
        <v>224</v>
      </c>
      <c r="F60" s="19">
        <v>65902451.579999998</v>
      </c>
      <c r="G60" s="19">
        <v>26673177.920000002</v>
      </c>
      <c r="H60" s="19">
        <v>27</v>
      </c>
      <c r="I60" s="19">
        <v>7945558.5300000003</v>
      </c>
      <c r="J60" s="19">
        <v>3220306.51</v>
      </c>
    </row>
    <row r="61" spans="1:10">
      <c r="A61" s="18" t="s">
        <v>80</v>
      </c>
      <c r="B61" s="19">
        <v>240</v>
      </c>
      <c r="C61" s="19">
        <v>77727522.230000004</v>
      </c>
      <c r="D61" s="19">
        <v>30441929.829999998</v>
      </c>
      <c r="E61" s="19">
        <v>158</v>
      </c>
      <c r="F61" s="19">
        <v>51411978.509999998</v>
      </c>
      <c r="G61" s="19">
        <v>21030228.02</v>
      </c>
      <c r="H61" s="19">
        <v>21</v>
      </c>
      <c r="I61" s="19">
        <v>6787209.8300000001</v>
      </c>
      <c r="J61" s="19">
        <v>2781333.8</v>
      </c>
    </row>
    <row r="62" spans="1:10">
      <c r="A62" s="18" t="s">
        <v>81</v>
      </c>
      <c r="B62" s="19">
        <v>156</v>
      </c>
      <c r="C62" s="19">
        <v>55252200.950000003</v>
      </c>
      <c r="D62" s="19">
        <v>22011384.899999999</v>
      </c>
      <c r="E62" s="19">
        <v>112</v>
      </c>
      <c r="F62" s="19">
        <v>39808784.649999999</v>
      </c>
      <c r="G62" s="19">
        <v>16416712.66</v>
      </c>
      <c r="H62" s="19">
        <v>20</v>
      </c>
      <c r="I62" s="19">
        <v>7112498.9900000002</v>
      </c>
      <c r="J62" s="19">
        <v>2938981.48</v>
      </c>
    </row>
    <row r="63" spans="1:10">
      <c r="A63" s="18" t="s">
        <v>82</v>
      </c>
      <c r="B63" s="19">
        <v>133</v>
      </c>
      <c r="C63" s="19">
        <v>51061052.75</v>
      </c>
      <c r="D63" s="19">
        <v>20493227.079999998</v>
      </c>
      <c r="E63" s="19">
        <v>97</v>
      </c>
      <c r="F63" s="19">
        <v>37249284.119999997</v>
      </c>
      <c r="G63" s="19">
        <v>15473834.67</v>
      </c>
      <c r="H63" s="19">
        <v>7</v>
      </c>
      <c r="I63" s="19">
        <v>2676783.7599999998</v>
      </c>
      <c r="J63" s="19">
        <v>1112237.8899999999</v>
      </c>
    </row>
    <row r="64" spans="1:10">
      <c r="A64" s="18" t="s">
        <v>83</v>
      </c>
      <c r="B64" s="19">
        <v>165</v>
      </c>
      <c r="C64" s="19">
        <v>69787242.409999996</v>
      </c>
      <c r="D64" s="19">
        <v>28294419.399999999</v>
      </c>
      <c r="E64" s="19">
        <v>118</v>
      </c>
      <c r="F64" s="19">
        <v>49920707.68</v>
      </c>
      <c r="G64" s="19">
        <v>20853272.809999999</v>
      </c>
      <c r="H64" s="19">
        <v>6</v>
      </c>
      <c r="I64" s="19">
        <v>2571474.42</v>
      </c>
      <c r="J64" s="19">
        <v>1077696.79</v>
      </c>
    </row>
    <row r="65" spans="1:10">
      <c r="A65" s="18" t="s">
        <v>84</v>
      </c>
      <c r="B65" s="19">
        <v>75</v>
      </c>
      <c r="C65" s="19">
        <v>35233249.210000001</v>
      </c>
      <c r="D65" s="19">
        <v>14476831.609999999</v>
      </c>
      <c r="E65" s="19">
        <v>51</v>
      </c>
      <c r="F65" s="19">
        <v>24198181.57</v>
      </c>
      <c r="G65" s="19">
        <v>10218022.640000001</v>
      </c>
      <c r="H65" s="19">
        <v>6</v>
      </c>
      <c r="I65" s="19">
        <v>2841940.49</v>
      </c>
      <c r="J65" s="19">
        <v>1199261.1399999999</v>
      </c>
    </row>
    <row r="66" spans="1:10">
      <c r="A66" s="18" t="s">
        <v>85</v>
      </c>
      <c r="B66" s="19">
        <v>57</v>
      </c>
      <c r="C66" s="19">
        <v>29884837.82</v>
      </c>
      <c r="D66" s="19">
        <v>12418385.08</v>
      </c>
      <c r="E66" s="19">
        <v>40</v>
      </c>
      <c r="F66" s="19">
        <v>20901594.43</v>
      </c>
      <c r="G66" s="19">
        <v>8879742.0099999998</v>
      </c>
      <c r="H66" s="19"/>
      <c r="I66" s="19"/>
      <c r="J66" s="19"/>
    </row>
    <row r="67" spans="1:10">
      <c r="A67" s="18" t="s">
        <v>86</v>
      </c>
      <c r="B67" s="19">
        <v>25</v>
      </c>
      <c r="C67" s="19">
        <v>14294737.49</v>
      </c>
      <c r="D67" s="19">
        <v>5956569.9699999997</v>
      </c>
      <c r="E67" s="19">
        <v>26</v>
      </c>
      <c r="F67" s="19">
        <v>14999714.91</v>
      </c>
      <c r="G67" s="19">
        <v>6378502.9699999997</v>
      </c>
      <c r="H67" s="19">
        <v>3</v>
      </c>
      <c r="I67" s="19">
        <v>1722188.17</v>
      </c>
      <c r="J67" s="19">
        <v>736193.18</v>
      </c>
    </row>
    <row r="68" spans="1:10">
      <c r="A68" s="18" t="s">
        <v>87</v>
      </c>
      <c r="B68" s="19">
        <v>24</v>
      </c>
      <c r="C68" s="19">
        <v>14955685.17</v>
      </c>
      <c r="D68" s="19">
        <v>6291945.4500000002</v>
      </c>
      <c r="E68" s="19">
        <v>15</v>
      </c>
      <c r="F68" s="19">
        <v>9411999.8699999992</v>
      </c>
      <c r="G68" s="19">
        <v>4038071.97</v>
      </c>
      <c r="H68" s="19">
        <v>3</v>
      </c>
      <c r="I68" s="19">
        <v>1850555.37</v>
      </c>
      <c r="J68" s="19">
        <v>794499.41</v>
      </c>
    </row>
    <row r="69" spans="1:10">
      <c r="A69" s="18" t="s">
        <v>88</v>
      </c>
      <c r="B69" s="19">
        <v>21</v>
      </c>
      <c r="C69" s="19">
        <v>14147078.640000001</v>
      </c>
      <c r="D69" s="19">
        <v>5951803.8799999999</v>
      </c>
      <c r="E69" s="19">
        <v>17</v>
      </c>
      <c r="F69" s="19">
        <v>11397277.1</v>
      </c>
      <c r="G69" s="19">
        <v>4859845.1399999997</v>
      </c>
      <c r="H69" s="19">
        <v>2</v>
      </c>
      <c r="I69" s="19">
        <v>1382702.19</v>
      </c>
      <c r="J69" s="19">
        <v>595416.69999999995</v>
      </c>
    </row>
    <row r="70" spans="1:10">
      <c r="A70" s="18" t="s">
        <v>89</v>
      </c>
      <c r="B70" s="19">
        <v>30</v>
      </c>
      <c r="C70" s="19">
        <v>22205076.829999998</v>
      </c>
      <c r="D70" s="19">
        <v>9471130.2799999993</v>
      </c>
      <c r="E70" s="19">
        <v>25</v>
      </c>
      <c r="F70" s="19">
        <v>18451828</v>
      </c>
      <c r="G70" s="19">
        <v>7973075.9400000004</v>
      </c>
      <c r="H70" s="19">
        <v>5</v>
      </c>
      <c r="I70" s="19">
        <v>3770505.92</v>
      </c>
      <c r="J70" s="19">
        <v>1631896.28</v>
      </c>
    </row>
    <row r="71" spans="1:10">
      <c r="A71" s="18" t="s">
        <v>90</v>
      </c>
      <c r="B71" s="19">
        <v>22</v>
      </c>
      <c r="C71" s="19">
        <v>18698320.789999999</v>
      </c>
      <c r="D71" s="19">
        <v>8010377.2300000004</v>
      </c>
      <c r="E71" s="19">
        <v>17</v>
      </c>
      <c r="F71" s="19">
        <v>14270545.359999999</v>
      </c>
      <c r="G71" s="19">
        <v>6188706.3600000003</v>
      </c>
      <c r="H71" s="19">
        <v>1</v>
      </c>
      <c r="I71" s="19">
        <v>829661.73</v>
      </c>
      <c r="J71" s="19">
        <v>360585.7</v>
      </c>
    </row>
    <row r="72" spans="1:10">
      <c r="A72" s="18" t="s">
        <v>91</v>
      </c>
      <c r="B72" s="19">
        <v>53</v>
      </c>
      <c r="C72" s="19">
        <v>73908631.640000001</v>
      </c>
      <c r="D72" s="19">
        <v>32276354.829999998</v>
      </c>
      <c r="E72" s="19">
        <v>45</v>
      </c>
      <c r="F72" s="19">
        <v>63922086.090000004</v>
      </c>
      <c r="G72" s="19">
        <v>28173962.170000002</v>
      </c>
      <c r="H72" s="19">
        <v>2</v>
      </c>
      <c r="I72" s="19">
        <v>2566941.66</v>
      </c>
      <c r="J72" s="19">
        <v>1129237.69</v>
      </c>
    </row>
    <row r="73" spans="1:10">
      <c r="A73" s="18" t="s">
        <v>14</v>
      </c>
      <c r="B73" s="19">
        <v>5719456</v>
      </c>
      <c r="C73" s="19">
        <v>95810788218.030029</v>
      </c>
      <c r="D73" s="19">
        <v>10072500159.839998</v>
      </c>
      <c r="E73" s="19">
        <v>5719456</v>
      </c>
      <c r="F73" s="19">
        <v>74948639099.339951</v>
      </c>
      <c r="G73" s="19">
        <v>8151011639.8200016</v>
      </c>
      <c r="H73" s="19">
        <v>2610150</v>
      </c>
      <c r="I73" s="19">
        <v>20862149118.689995</v>
      </c>
      <c r="J73" s="19">
        <v>1921488520.02</v>
      </c>
    </row>
  </sheetData>
  <mergeCells count="2">
    <mergeCell ref="C1:J1"/>
    <mergeCell ref="C2:J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Φύλλο18"/>
  <dimension ref="A1:G43"/>
  <sheetViews>
    <sheetView topLeftCell="A7" workbookViewId="0">
      <selection sqref="A1:G1"/>
    </sheetView>
  </sheetViews>
  <sheetFormatPr defaultRowHeight="15"/>
  <cols>
    <col min="1" max="1" width="21.7109375" style="5" customWidth="1"/>
    <col min="2" max="2" width="19.42578125" style="5" bestFit="1" customWidth="1"/>
    <col min="3" max="5" width="18.85546875" style="5" customWidth="1"/>
    <col min="6" max="6" width="13.85546875" style="5" customWidth="1"/>
    <col min="7" max="7" width="12.5703125" style="5" customWidth="1"/>
    <col min="8" max="8" width="20" style="5" customWidth="1"/>
    <col min="9" max="9" width="22.140625" style="5" customWidth="1"/>
    <col min="10" max="10" width="39.28515625" style="5" customWidth="1"/>
    <col min="11" max="11" width="49.140625" style="5" bestFit="1" customWidth="1"/>
    <col min="12" max="12" width="39.28515625" style="5" customWidth="1"/>
    <col min="13" max="13" width="49.140625" style="5" bestFit="1" customWidth="1"/>
    <col min="14" max="14" width="39.28515625" style="5" customWidth="1"/>
    <col min="15" max="15" width="49.140625" style="5" bestFit="1" customWidth="1"/>
    <col min="16" max="16" width="39.28515625" style="5" customWidth="1"/>
    <col min="17" max="17" width="49.140625" style="5" bestFit="1" customWidth="1"/>
    <col min="18" max="18" width="39.28515625" style="5" customWidth="1"/>
    <col min="19" max="19" width="49.140625" style="5" bestFit="1" customWidth="1"/>
    <col min="20" max="20" width="39.28515625" style="5" bestFit="1" customWidth="1"/>
    <col min="21" max="21" width="49.140625" style="5" bestFit="1" customWidth="1"/>
    <col min="22" max="22" width="39.28515625" style="5" customWidth="1"/>
    <col min="23" max="23" width="49.140625" style="5" bestFit="1" customWidth="1"/>
    <col min="24" max="24" width="39.28515625" style="5" customWidth="1"/>
    <col min="25" max="25" width="49.140625" style="5" bestFit="1" customWidth="1"/>
    <col min="26" max="26" width="39.28515625" style="5" bestFit="1" customWidth="1"/>
    <col min="27" max="27" width="49.140625" style="5" bestFit="1" customWidth="1"/>
    <col min="28" max="28" width="39.28515625" style="5" customWidth="1"/>
    <col min="29" max="29" width="49.140625" style="5" bestFit="1" customWidth="1"/>
    <col min="30" max="30" width="39.28515625" style="5" customWidth="1"/>
    <col min="31" max="31" width="49.140625" style="5" bestFit="1" customWidth="1"/>
    <col min="32" max="32" width="39.28515625" style="5" bestFit="1" customWidth="1"/>
    <col min="33" max="33" width="49.140625" style="5" bestFit="1" customWidth="1"/>
    <col min="34" max="34" width="48.85546875" style="5" customWidth="1"/>
    <col min="35" max="35" width="58.85546875" style="5" bestFit="1" customWidth="1"/>
    <col min="36" max="36" width="24.28515625" style="5" bestFit="1" customWidth="1"/>
    <col min="37" max="37" width="16.42578125" style="5" bestFit="1" customWidth="1"/>
    <col min="38" max="38" width="13.85546875" style="5" bestFit="1" customWidth="1"/>
    <col min="39" max="39" width="24.28515625" style="5" bestFit="1" customWidth="1"/>
    <col min="40" max="40" width="16.42578125" style="5" bestFit="1" customWidth="1"/>
    <col min="41" max="41" width="12.85546875" style="5" bestFit="1" customWidth="1"/>
    <col min="42" max="42" width="23.28515625" style="5" bestFit="1" customWidth="1"/>
    <col min="43" max="43" width="16.42578125" style="5" bestFit="1" customWidth="1"/>
    <col min="44" max="44" width="13.85546875" style="5" bestFit="1" customWidth="1"/>
    <col min="45" max="45" width="24.28515625" style="5" bestFit="1" customWidth="1"/>
    <col min="46" max="46" width="16.42578125" style="5" bestFit="1" customWidth="1"/>
    <col min="47" max="47" width="13.85546875" style="5" bestFit="1" customWidth="1"/>
    <col min="48" max="48" width="24.28515625" style="5" bestFit="1" customWidth="1"/>
    <col min="49" max="49" width="17.5703125" style="5" bestFit="1" customWidth="1"/>
    <col min="50" max="50" width="16" style="5" bestFit="1" customWidth="1"/>
    <col min="51" max="16384" width="9.140625" style="5"/>
  </cols>
  <sheetData>
    <row r="1" spans="1:7">
      <c r="A1" s="133" t="s">
        <v>1078</v>
      </c>
      <c r="B1" s="133"/>
      <c r="C1" s="133"/>
      <c r="D1" s="133"/>
      <c r="E1" s="133"/>
      <c r="F1" s="133"/>
      <c r="G1" s="133"/>
    </row>
    <row r="2" spans="1:7">
      <c r="A2" s="133" t="s">
        <v>1079</v>
      </c>
      <c r="B2" s="133"/>
      <c r="C2" s="133"/>
      <c r="D2" s="133"/>
      <c r="E2" s="133"/>
      <c r="F2" s="133"/>
      <c r="G2" s="133"/>
    </row>
    <row r="3" spans="1:7">
      <c r="A3" s="25" t="s">
        <v>637</v>
      </c>
      <c r="B3" s="19" t="s">
        <v>779</v>
      </c>
      <c r="C3" s="53"/>
      <c r="D3" s="53"/>
      <c r="E3" s="53"/>
      <c r="F3" s="134" t="s">
        <v>699</v>
      </c>
      <c r="G3" s="134"/>
    </row>
    <row r="4" spans="1:7">
      <c r="A4" s="12"/>
    </row>
    <row r="5" spans="1:7" s="41" customFormat="1" ht="30">
      <c r="A5" s="77" t="s">
        <v>175</v>
      </c>
      <c r="B5" s="52" t="s">
        <v>92</v>
      </c>
      <c r="C5" s="52" t="s">
        <v>169</v>
      </c>
      <c r="D5" s="52" t="s">
        <v>95</v>
      </c>
      <c r="E5" s="52" t="s">
        <v>170</v>
      </c>
      <c r="F5" s="52" t="s">
        <v>117</v>
      </c>
      <c r="G5" s="89" t="s">
        <v>171</v>
      </c>
    </row>
    <row r="6" spans="1:7">
      <c r="A6" s="24" t="s">
        <v>163</v>
      </c>
      <c r="B6" s="19">
        <v>2087652</v>
      </c>
      <c r="C6" s="90">
        <v>0.36500884000156658</v>
      </c>
      <c r="D6" s="19">
        <v>13436752300.5</v>
      </c>
      <c r="E6" s="90">
        <v>0.14024258176357876</v>
      </c>
      <c r="F6" s="19">
        <v>0</v>
      </c>
      <c r="G6" s="90">
        <v>0</v>
      </c>
    </row>
    <row r="7" spans="1:7">
      <c r="A7" s="24" t="s">
        <v>162</v>
      </c>
      <c r="B7" s="19">
        <v>46591</v>
      </c>
      <c r="C7" s="90">
        <v>8.1460544499336995E-3</v>
      </c>
      <c r="D7" s="19">
        <v>374458723.45999998</v>
      </c>
      <c r="E7" s="90">
        <v>3.9083148194947537E-3</v>
      </c>
      <c r="F7" s="19">
        <v>350823.22</v>
      </c>
      <c r="G7" s="90">
        <v>3.4829805354460558E-5</v>
      </c>
    </row>
    <row r="8" spans="1:7">
      <c r="A8" s="24" t="s">
        <v>153</v>
      </c>
      <c r="B8" s="19">
        <v>42979</v>
      </c>
      <c r="C8" s="90">
        <v>7.5145258570045821E-3</v>
      </c>
      <c r="D8" s="19">
        <v>357855549.49000001</v>
      </c>
      <c r="E8" s="90">
        <v>3.7350235411449995E-3</v>
      </c>
      <c r="F8" s="19">
        <v>944831.24</v>
      </c>
      <c r="G8" s="90">
        <v>9.3803050385358208E-5</v>
      </c>
    </row>
    <row r="9" spans="1:7">
      <c r="A9" s="24" t="s">
        <v>154</v>
      </c>
      <c r="B9" s="19">
        <v>37408</v>
      </c>
      <c r="C9" s="90">
        <v>6.5404821717310177E-3</v>
      </c>
      <c r="D9" s="19">
        <v>311056539.47000003</v>
      </c>
      <c r="E9" s="90">
        <v>3.2465711352060909E-3</v>
      </c>
      <c r="F9" s="19">
        <v>1366129.28</v>
      </c>
      <c r="G9" s="90">
        <v>1.3562961115124976E-4</v>
      </c>
    </row>
    <row r="10" spans="1:7">
      <c r="A10" s="24" t="s">
        <v>155</v>
      </c>
      <c r="B10" s="19">
        <v>30855</v>
      </c>
      <c r="C10" s="90">
        <v>5.3947438357773887E-3</v>
      </c>
      <c r="D10" s="19">
        <v>274269056.31999999</v>
      </c>
      <c r="E10" s="90">
        <v>2.8626114179946503E-3</v>
      </c>
      <c r="F10" s="19">
        <v>1608392.12</v>
      </c>
      <c r="G10" s="90">
        <v>1.5968151843896814E-4</v>
      </c>
    </row>
    <row r="11" spans="1:7">
      <c r="A11" s="24" t="s">
        <v>156</v>
      </c>
      <c r="B11" s="19">
        <v>72302</v>
      </c>
      <c r="C11" s="90">
        <v>1.2641412050376818E-2</v>
      </c>
      <c r="D11" s="19">
        <v>608457670.64999998</v>
      </c>
      <c r="E11" s="90">
        <v>6.3506175240451504E-3</v>
      </c>
      <c r="F11" s="19">
        <v>5346152.1500000004</v>
      </c>
      <c r="G11" s="90">
        <v>5.3076714471701975E-4</v>
      </c>
    </row>
    <row r="12" spans="1:7">
      <c r="A12" s="24" t="s">
        <v>157</v>
      </c>
      <c r="B12" s="19">
        <v>111441</v>
      </c>
      <c r="C12" s="90">
        <v>1.9484545383337156E-2</v>
      </c>
      <c r="D12" s="19">
        <v>1042808615.48</v>
      </c>
      <c r="E12" s="90">
        <v>1.0884041712577841E-2</v>
      </c>
      <c r="F12" s="19">
        <v>13302002.689999999</v>
      </c>
      <c r="G12" s="90">
        <v>1.320625711482868E-3</v>
      </c>
    </row>
    <row r="13" spans="1:7">
      <c r="A13" s="24" t="s">
        <v>158</v>
      </c>
      <c r="B13" s="19">
        <v>85232</v>
      </c>
      <c r="C13" s="90">
        <v>1.4902116564932049E-2</v>
      </c>
      <c r="D13" s="19">
        <v>847718829.49000001</v>
      </c>
      <c r="E13" s="90">
        <v>8.8478431840149849E-3</v>
      </c>
      <c r="F13" s="19">
        <v>14842292.550000001</v>
      </c>
      <c r="G13" s="90">
        <v>1.4735460227816735E-3</v>
      </c>
    </row>
    <row r="14" spans="1:7">
      <c r="A14" s="24" t="s">
        <v>159</v>
      </c>
      <c r="B14" s="19">
        <v>166552</v>
      </c>
      <c r="C14" s="90">
        <v>2.9120251995994023E-2</v>
      </c>
      <c r="D14" s="19">
        <v>1734506994.8599999</v>
      </c>
      <c r="E14" s="90">
        <v>1.8103462325274915E-2</v>
      </c>
      <c r="F14" s="19">
        <v>41448837.490000002</v>
      </c>
      <c r="G14" s="90">
        <v>4.1150495738148905E-3</v>
      </c>
    </row>
    <row r="15" spans="1:7">
      <c r="A15" s="24" t="s">
        <v>160</v>
      </c>
      <c r="B15" s="19">
        <v>566741</v>
      </c>
      <c r="C15" s="90">
        <v>9.9090018351395651E-2</v>
      </c>
      <c r="D15" s="19">
        <v>6572862409.2600002</v>
      </c>
      <c r="E15" s="90">
        <v>6.8602529334197637E-2</v>
      </c>
      <c r="F15" s="19">
        <v>258392340.56999999</v>
      </c>
      <c r="G15" s="90">
        <v>2.5653247601845116E-2</v>
      </c>
    </row>
    <row r="16" spans="1:7">
      <c r="A16" s="24" t="s">
        <v>161</v>
      </c>
      <c r="B16" s="19">
        <v>677753</v>
      </c>
      <c r="C16" s="90">
        <v>0.11849955660118724</v>
      </c>
      <c r="D16" s="19">
        <v>10361431968.780001</v>
      </c>
      <c r="E16" s="90">
        <v>0.10814473152231255</v>
      </c>
      <c r="F16" s="19">
        <v>587216411.89999998</v>
      </c>
      <c r="G16" s="90">
        <v>5.8298972706030509E-2</v>
      </c>
    </row>
    <row r="17" spans="1:7">
      <c r="A17" s="24" t="s">
        <v>164</v>
      </c>
      <c r="B17" s="19">
        <v>390342</v>
      </c>
      <c r="C17" s="90">
        <v>6.8248099119916306E-2</v>
      </c>
      <c r="D17" s="19">
        <v>7525159367.3800001</v>
      </c>
      <c r="E17" s="90">
        <v>7.8541879336756049E-2</v>
      </c>
      <c r="F17" s="19">
        <v>575442303.76999998</v>
      </c>
      <c r="G17" s="90">
        <v>5.7130036697774639E-2</v>
      </c>
    </row>
    <row r="18" spans="1:7">
      <c r="A18" s="24" t="s">
        <v>165</v>
      </c>
      <c r="B18" s="19">
        <v>276520</v>
      </c>
      <c r="C18" s="90">
        <v>4.8347255403311085E-2</v>
      </c>
      <c r="D18" s="19">
        <v>6241526490.3199997</v>
      </c>
      <c r="E18" s="90">
        <v>6.5144297488885991E-2</v>
      </c>
      <c r="F18" s="19">
        <v>577106601.16999996</v>
      </c>
      <c r="G18" s="90">
        <v>5.7295268504534556E-2</v>
      </c>
    </row>
    <row r="19" spans="1:7">
      <c r="A19" s="24" t="s">
        <v>166</v>
      </c>
      <c r="B19" s="19">
        <v>215037</v>
      </c>
      <c r="C19" s="90">
        <v>3.7597456821068298E-2</v>
      </c>
      <c r="D19" s="19">
        <v>5507507195.8900003</v>
      </c>
      <c r="E19" s="90">
        <v>5.7483163413257245E-2</v>
      </c>
      <c r="F19" s="19">
        <v>578238895.20000005</v>
      </c>
      <c r="G19" s="90">
        <v>5.7407682901360745E-2</v>
      </c>
    </row>
    <row r="20" spans="1:7">
      <c r="A20" s="24" t="s">
        <v>167</v>
      </c>
      <c r="B20" s="19">
        <v>519945</v>
      </c>
      <c r="C20" s="90">
        <v>9.090812133181897E-2</v>
      </c>
      <c r="D20" s="19">
        <v>16959525614.08</v>
      </c>
      <c r="E20" s="90">
        <v>0.17701060527219939</v>
      </c>
      <c r="F20" s="19">
        <v>2173519616.0900002</v>
      </c>
      <c r="G20" s="90">
        <v>0.21578749879359907</v>
      </c>
    </row>
    <row r="21" spans="1:7">
      <c r="A21" s="24" t="s">
        <v>168</v>
      </c>
      <c r="B21" s="19">
        <v>392106</v>
      </c>
      <c r="C21" s="90">
        <v>6.855652006064912E-2</v>
      </c>
      <c r="D21" s="19">
        <v>23654890892.599998</v>
      </c>
      <c r="E21" s="90">
        <v>0.246891726209059</v>
      </c>
      <c r="F21" s="19">
        <v>5243374530.3999996</v>
      </c>
      <c r="G21" s="90">
        <v>0.52056336035672901</v>
      </c>
    </row>
    <row r="22" spans="1:7">
      <c r="A22" s="24" t="s">
        <v>14</v>
      </c>
      <c r="B22" s="19">
        <v>5719456</v>
      </c>
      <c r="C22" s="90">
        <v>1</v>
      </c>
      <c r="D22" s="19">
        <v>95810788218.029999</v>
      </c>
      <c r="E22" s="90">
        <v>1</v>
      </c>
      <c r="F22" s="19">
        <v>10072500159.839998</v>
      </c>
      <c r="G22" s="90">
        <v>1</v>
      </c>
    </row>
    <row r="24" spans="1:7">
      <c r="A24" s="25" t="s">
        <v>637</v>
      </c>
      <c r="B24" s="19" t="s">
        <v>779</v>
      </c>
      <c r="C24" s="133" t="s">
        <v>1080</v>
      </c>
      <c r="D24" s="133"/>
      <c r="E24" s="133"/>
      <c r="F24" s="133"/>
      <c r="G24" s="133"/>
    </row>
    <row r="26" spans="1:7" s="41" customFormat="1" ht="30">
      <c r="A26" s="77" t="s">
        <v>175</v>
      </c>
      <c r="B26" s="52" t="s">
        <v>92</v>
      </c>
      <c r="C26" s="52" t="s">
        <v>169</v>
      </c>
      <c r="D26" s="52" t="s">
        <v>95</v>
      </c>
      <c r="E26" s="52" t="s">
        <v>170</v>
      </c>
      <c r="F26" s="52" t="s">
        <v>117</v>
      </c>
      <c r="G26" s="52" t="s">
        <v>171</v>
      </c>
    </row>
    <row r="27" spans="1:7">
      <c r="A27" s="24" t="s">
        <v>163</v>
      </c>
      <c r="B27" s="19">
        <v>2087652</v>
      </c>
      <c r="C27" s="90">
        <v>0.36500884000156658</v>
      </c>
      <c r="D27" s="19">
        <v>13436752300.5</v>
      </c>
      <c r="E27" s="90">
        <v>0.14024258176357876</v>
      </c>
      <c r="F27" s="19">
        <v>0</v>
      </c>
      <c r="G27" s="90">
        <v>0</v>
      </c>
    </row>
    <row r="28" spans="1:7">
      <c r="A28" s="24" t="s">
        <v>162</v>
      </c>
      <c r="B28" s="19">
        <v>2134243</v>
      </c>
      <c r="C28" s="90">
        <v>0.3731548944515003</v>
      </c>
      <c r="D28" s="19">
        <v>13811211023.959999</v>
      </c>
      <c r="E28" s="90">
        <v>0.14415089658307351</v>
      </c>
      <c r="F28" s="19">
        <v>350823.22</v>
      </c>
      <c r="G28" s="90">
        <v>3.4829805354460558E-5</v>
      </c>
    </row>
    <row r="29" spans="1:7">
      <c r="A29" s="24" t="s">
        <v>176</v>
      </c>
      <c r="B29" s="19">
        <v>2177222</v>
      </c>
      <c r="C29" s="90">
        <v>0.38066942030850487</v>
      </c>
      <c r="D29" s="19">
        <v>14169066573.449999</v>
      </c>
      <c r="E29" s="90">
        <v>0.1478859201242185</v>
      </c>
      <c r="F29" s="19">
        <v>1295654.46</v>
      </c>
      <c r="G29" s="90">
        <v>1.2863285573981877E-4</v>
      </c>
    </row>
    <row r="30" spans="1:7">
      <c r="A30" s="24" t="s">
        <v>177</v>
      </c>
      <c r="B30" s="19">
        <v>2214630</v>
      </c>
      <c r="C30" s="90">
        <v>0.3872099024802359</v>
      </c>
      <c r="D30" s="19">
        <v>14480123112.919998</v>
      </c>
      <c r="E30" s="90">
        <v>0.15113249125942457</v>
      </c>
      <c r="F30" s="19">
        <v>2661783.7400000002</v>
      </c>
      <c r="G30" s="90">
        <v>2.6426246689106853E-4</v>
      </c>
    </row>
    <row r="31" spans="1:7">
      <c r="A31" s="24" t="s">
        <v>178</v>
      </c>
      <c r="B31" s="19">
        <v>2245485</v>
      </c>
      <c r="C31" s="90">
        <v>0.39260464631601327</v>
      </c>
      <c r="D31" s="19">
        <v>14754392169.239998</v>
      </c>
      <c r="E31" s="90">
        <v>0.15399510267741923</v>
      </c>
      <c r="F31" s="19">
        <v>4270175.8600000003</v>
      </c>
      <c r="G31" s="90">
        <v>4.2394398533003667E-4</v>
      </c>
    </row>
    <row r="32" spans="1:7">
      <c r="A32" s="24" t="s">
        <v>179</v>
      </c>
      <c r="B32" s="19">
        <v>2317787</v>
      </c>
      <c r="C32" s="90">
        <v>0.40524605836639011</v>
      </c>
      <c r="D32" s="19">
        <v>15362849839.889997</v>
      </c>
      <c r="E32" s="90">
        <v>0.16034572020146437</v>
      </c>
      <c r="F32" s="19">
        <v>9616328.0100000016</v>
      </c>
      <c r="G32" s="90">
        <v>9.5471113004705647E-4</v>
      </c>
    </row>
    <row r="33" spans="1:7">
      <c r="A33" s="24" t="s">
        <v>180</v>
      </c>
      <c r="B33" s="19">
        <v>2429228</v>
      </c>
      <c r="C33" s="90">
        <v>0.42473060374972726</v>
      </c>
      <c r="D33" s="19">
        <v>16405658455.369997</v>
      </c>
      <c r="E33" s="90">
        <v>0.17122976191404221</v>
      </c>
      <c r="F33" s="19">
        <v>22918330.700000003</v>
      </c>
      <c r="G33" s="90">
        <v>2.2753368415299245E-3</v>
      </c>
    </row>
    <row r="34" spans="1:7">
      <c r="A34" s="24" t="s">
        <v>181</v>
      </c>
      <c r="B34" s="19">
        <v>2514460</v>
      </c>
      <c r="C34" s="90">
        <v>0.43963272031465928</v>
      </c>
      <c r="D34" s="19">
        <v>17253377284.859997</v>
      </c>
      <c r="E34" s="90">
        <v>0.1800776050980572</v>
      </c>
      <c r="F34" s="19">
        <v>37760623.25</v>
      </c>
      <c r="G34" s="90">
        <v>3.7488828643115978E-3</v>
      </c>
    </row>
    <row r="35" spans="1:7">
      <c r="A35" s="24" t="s">
        <v>182</v>
      </c>
      <c r="B35" s="19">
        <v>2681012</v>
      </c>
      <c r="C35" s="90">
        <v>0.46875297231065333</v>
      </c>
      <c r="D35" s="19">
        <v>18987884279.719997</v>
      </c>
      <c r="E35" s="90">
        <v>0.19818106742333211</v>
      </c>
      <c r="F35" s="19">
        <v>79209460.74000001</v>
      </c>
      <c r="G35" s="90">
        <v>7.8639324381264888E-3</v>
      </c>
    </row>
    <row r="36" spans="1:7">
      <c r="A36" s="24" t="s">
        <v>183</v>
      </c>
      <c r="B36" s="19">
        <v>3247753</v>
      </c>
      <c r="C36" s="90">
        <v>0.56784299066204902</v>
      </c>
      <c r="D36" s="19">
        <v>25560746688.979996</v>
      </c>
      <c r="E36" s="90">
        <v>0.26678359675752972</v>
      </c>
      <c r="F36" s="19">
        <v>337601801.31</v>
      </c>
      <c r="G36" s="90">
        <v>3.3517180039971603E-2</v>
      </c>
    </row>
    <row r="37" spans="1:7">
      <c r="A37" s="24" t="s">
        <v>184</v>
      </c>
      <c r="B37" s="19">
        <v>3925506</v>
      </c>
      <c r="C37" s="90">
        <v>0.68634254726323618</v>
      </c>
      <c r="D37" s="19">
        <v>35922178657.759995</v>
      </c>
      <c r="E37" s="90">
        <v>0.37492832827984224</v>
      </c>
      <c r="F37" s="19">
        <v>924818213.21000004</v>
      </c>
      <c r="G37" s="90">
        <v>9.1816152746002119E-2</v>
      </c>
    </row>
    <row r="38" spans="1:7">
      <c r="A38" s="24" t="s">
        <v>185</v>
      </c>
      <c r="B38" s="19">
        <v>4315848</v>
      </c>
      <c r="C38" s="90">
        <v>0.75459064638315254</v>
      </c>
      <c r="D38" s="19">
        <v>43447338025.139992</v>
      </c>
      <c r="E38" s="90">
        <v>0.45347020761659829</v>
      </c>
      <c r="F38" s="19">
        <v>1500260516.98</v>
      </c>
      <c r="G38" s="90">
        <v>0.14894618944377674</v>
      </c>
    </row>
    <row r="39" spans="1:7">
      <c r="A39" s="24" t="s">
        <v>186</v>
      </c>
      <c r="B39" s="19">
        <v>4592368</v>
      </c>
      <c r="C39" s="90">
        <v>0.80293790178646363</v>
      </c>
      <c r="D39" s="19">
        <v>49688864515.459991</v>
      </c>
      <c r="E39" s="90">
        <v>0.51861450510548424</v>
      </c>
      <c r="F39" s="19">
        <v>2077367118.1500001</v>
      </c>
      <c r="G39" s="90">
        <v>0.20624145794831134</v>
      </c>
    </row>
    <row r="40" spans="1:7">
      <c r="A40" s="24" t="s">
        <v>187</v>
      </c>
      <c r="B40" s="19">
        <v>4807405</v>
      </c>
      <c r="C40" s="90">
        <v>0.84053535860753192</v>
      </c>
      <c r="D40" s="19">
        <v>55196371711.349991</v>
      </c>
      <c r="E40" s="90">
        <v>0.57609766851874156</v>
      </c>
      <c r="F40" s="19">
        <v>2655606013.3500004</v>
      </c>
      <c r="G40" s="90">
        <v>0.26364914084967211</v>
      </c>
    </row>
    <row r="41" spans="1:7">
      <c r="A41" s="24" t="s">
        <v>188</v>
      </c>
      <c r="B41" s="19">
        <v>5327350</v>
      </c>
      <c r="C41" s="90">
        <v>0.93144347993935084</v>
      </c>
      <c r="D41" s="19">
        <v>72155897325.429993</v>
      </c>
      <c r="E41" s="90">
        <v>0.75310827379094092</v>
      </c>
      <c r="F41" s="19">
        <v>4829125629.4400005</v>
      </c>
      <c r="G41" s="90">
        <v>0.47943663964327116</v>
      </c>
    </row>
    <row r="42" spans="1:7">
      <c r="A42" s="24" t="s">
        <v>189</v>
      </c>
      <c r="B42" s="19">
        <v>5719456</v>
      </c>
      <c r="C42" s="90">
        <v>1</v>
      </c>
      <c r="D42" s="19">
        <v>95810788218.029999</v>
      </c>
      <c r="E42" s="90">
        <v>1</v>
      </c>
      <c r="F42" s="19">
        <v>10072500159.84</v>
      </c>
      <c r="G42" s="90">
        <v>1.0000000000000002</v>
      </c>
    </row>
    <row r="43" spans="1:7">
      <c r="A43"/>
      <c r="B43"/>
      <c r="C43"/>
      <c r="D43"/>
      <c r="E43"/>
      <c r="F43"/>
      <c r="G43"/>
    </row>
  </sheetData>
  <mergeCells count="4">
    <mergeCell ref="A1:G1"/>
    <mergeCell ref="A2:G2"/>
    <mergeCell ref="C24:G24"/>
    <mergeCell ref="F3:G3"/>
  </mergeCells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1"/>
  <dimension ref="A1:BA54"/>
  <sheetViews>
    <sheetView zoomScale="70" zoomScaleNormal="70" workbookViewId="0">
      <selection activeCell="A17" sqref="A17"/>
    </sheetView>
  </sheetViews>
  <sheetFormatPr defaultRowHeight="15"/>
  <cols>
    <col min="1" max="1" width="56.140625" bestFit="1" customWidth="1"/>
    <col min="2" max="19" width="37.42578125" bestFit="1" customWidth="1"/>
    <col min="20" max="20" width="37.42578125" customWidth="1"/>
    <col min="21" max="40" width="37.42578125" bestFit="1" customWidth="1"/>
    <col min="41" max="41" width="18.28515625" customWidth="1"/>
    <col min="42" max="42" width="24.42578125" customWidth="1"/>
    <col min="43" max="43" width="21.5703125" bestFit="1" customWidth="1"/>
    <col min="44" max="45" width="22.140625" customWidth="1"/>
    <col min="46" max="55" width="39.28515625" bestFit="1" customWidth="1"/>
    <col min="56" max="56" width="36" bestFit="1" customWidth="1"/>
    <col min="57" max="57" width="18.28515625" customWidth="1"/>
    <col min="58" max="58" width="24.42578125" bestFit="1" customWidth="1"/>
    <col min="59" max="59" width="22.140625" customWidth="1"/>
  </cols>
  <sheetData>
    <row r="1" spans="1:53">
      <c r="A1" s="25" t="s">
        <v>16</v>
      </c>
      <c r="B1" s="19" t="s">
        <v>779</v>
      </c>
    </row>
    <row r="2" spans="1:53" ht="60">
      <c r="A2" s="68" t="s">
        <v>883</v>
      </c>
    </row>
    <row r="3" spans="1:53">
      <c r="A3" s="19"/>
      <c r="B3" s="25" t="s">
        <v>630</v>
      </c>
      <c r="C3" s="25" t="s">
        <v>130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spans="1:53" ht="30">
      <c r="A4" s="19"/>
      <c r="B4" s="19" t="s">
        <v>2</v>
      </c>
      <c r="C4" s="19"/>
      <c r="D4" s="19"/>
      <c r="E4" s="19" t="s">
        <v>7</v>
      </c>
      <c r="F4" s="19"/>
      <c r="G4" s="19"/>
      <c r="H4" s="19" t="s">
        <v>12</v>
      </c>
      <c r="I4" s="19"/>
      <c r="J4" s="19"/>
      <c r="K4" s="19" t="s">
        <v>13</v>
      </c>
      <c r="L4" s="19"/>
      <c r="M4" s="19"/>
      <c r="N4" s="19" t="s">
        <v>4</v>
      </c>
      <c r="O4" s="19"/>
      <c r="P4" s="19"/>
      <c r="Q4" s="19" t="s">
        <v>10</v>
      </c>
      <c r="R4" s="19"/>
      <c r="S4" s="19"/>
      <c r="T4" s="19" t="s">
        <v>1</v>
      </c>
      <c r="U4" s="19"/>
      <c r="V4" s="19"/>
      <c r="W4" s="19" t="s">
        <v>9</v>
      </c>
      <c r="X4" s="19"/>
      <c r="Y4" s="19"/>
      <c r="Z4" s="19" t="s">
        <v>5</v>
      </c>
      <c r="AA4" s="19"/>
      <c r="AB4" s="19"/>
      <c r="AC4" s="19" t="s">
        <v>6</v>
      </c>
      <c r="AD4" s="19"/>
      <c r="AE4" s="19"/>
      <c r="AF4" s="19" t="s">
        <v>3</v>
      </c>
      <c r="AG4" s="19"/>
      <c r="AH4" s="19"/>
      <c r="AI4" s="19" t="s">
        <v>11</v>
      </c>
      <c r="AJ4" s="19"/>
      <c r="AK4" s="19"/>
      <c r="AL4" s="19" t="s">
        <v>8</v>
      </c>
      <c r="AM4" s="19"/>
      <c r="AN4" s="19"/>
      <c r="AO4" s="23" t="s">
        <v>17</v>
      </c>
      <c r="AP4" s="23" t="s">
        <v>19</v>
      </c>
      <c r="AQ4" s="23" t="s">
        <v>21</v>
      </c>
    </row>
    <row r="5" spans="1:53" s="6" customFormat="1">
      <c r="A5" s="66" t="s">
        <v>130</v>
      </c>
      <c r="B5" s="23" t="s">
        <v>18</v>
      </c>
      <c r="C5" s="23" t="s">
        <v>20</v>
      </c>
      <c r="D5" s="23" t="s">
        <v>22</v>
      </c>
      <c r="E5" s="23" t="s">
        <v>18</v>
      </c>
      <c r="F5" s="23" t="s">
        <v>20</v>
      </c>
      <c r="G5" s="23" t="s">
        <v>22</v>
      </c>
      <c r="H5" s="23" t="s">
        <v>18</v>
      </c>
      <c r="I5" s="23" t="s">
        <v>20</v>
      </c>
      <c r="J5" s="23" t="s">
        <v>22</v>
      </c>
      <c r="K5" s="23" t="s">
        <v>18</v>
      </c>
      <c r="L5" s="23" t="s">
        <v>20</v>
      </c>
      <c r="M5" s="23" t="s">
        <v>22</v>
      </c>
      <c r="N5" s="23" t="s">
        <v>18</v>
      </c>
      <c r="O5" s="23" t="s">
        <v>20</v>
      </c>
      <c r="P5" s="23" t="s">
        <v>22</v>
      </c>
      <c r="Q5" s="23" t="s">
        <v>18</v>
      </c>
      <c r="R5" s="23" t="s">
        <v>20</v>
      </c>
      <c r="S5" s="23" t="s">
        <v>22</v>
      </c>
      <c r="T5" s="23" t="s">
        <v>18</v>
      </c>
      <c r="U5" s="23" t="s">
        <v>20</v>
      </c>
      <c r="V5" s="23" t="s">
        <v>22</v>
      </c>
      <c r="W5" s="23" t="s">
        <v>18</v>
      </c>
      <c r="X5" s="23" t="s">
        <v>20</v>
      </c>
      <c r="Y5" s="23" t="s">
        <v>22</v>
      </c>
      <c r="Z5" s="23" t="s">
        <v>18</v>
      </c>
      <c r="AA5" s="23" t="s">
        <v>20</v>
      </c>
      <c r="AB5" s="23" t="s">
        <v>22</v>
      </c>
      <c r="AC5" s="23" t="s">
        <v>18</v>
      </c>
      <c r="AD5" s="23" t="s">
        <v>20</v>
      </c>
      <c r="AE5" s="23" t="s">
        <v>22</v>
      </c>
      <c r="AF5" s="23" t="s">
        <v>18</v>
      </c>
      <c r="AG5" s="23" t="s">
        <v>20</v>
      </c>
      <c r="AH5" s="23" t="s">
        <v>22</v>
      </c>
      <c r="AI5" s="23" t="s">
        <v>18</v>
      </c>
      <c r="AJ5" s="23" t="s">
        <v>20</v>
      </c>
      <c r="AK5" s="23" t="s">
        <v>22</v>
      </c>
      <c r="AL5" s="23" t="s">
        <v>18</v>
      </c>
      <c r="AM5" s="23" t="s">
        <v>20</v>
      </c>
      <c r="AN5" s="23" t="s">
        <v>22</v>
      </c>
      <c r="AO5" s="23"/>
      <c r="AP5" s="23"/>
      <c r="AQ5" s="23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1:53">
      <c r="A6" s="67" t="s">
        <v>834</v>
      </c>
      <c r="B6" s="19">
        <v>2158657</v>
      </c>
      <c r="C6" s="19">
        <v>2158657</v>
      </c>
      <c r="D6" s="19">
        <v>882078</v>
      </c>
      <c r="E6" s="19">
        <v>372600</v>
      </c>
      <c r="F6" s="19">
        <v>372600</v>
      </c>
      <c r="G6" s="19">
        <v>185912</v>
      </c>
      <c r="H6" s="19">
        <v>303881</v>
      </c>
      <c r="I6" s="19">
        <v>303881</v>
      </c>
      <c r="J6" s="19">
        <v>140582</v>
      </c>
      <c r="K6" s="19">
        <v>269880</v>
      </c>
      <c r="L6" s="19">
        <v>269880</v>
      </c>
      <c r="M6" s="19">
        <v>127019</v>
      </c>
      <c r="N6" s="19">
        <v>332963</v>
      </c>
      <c r="O6" s="19">
        <v>332963</v>
      </c>
      <c r="P6" s="19">
        <v>156082</v>
      </c>
      <c r="Q6" s="19">
        <v>301462</v>
      </c>
      <c r="R6" s="19">
        <v>301462</v>
      </c>
      <c r="S6" s="19">
        <v>148069</v>
      </c>
      <c r="T6" s="19">
        <v>301404</v>
      </c>
      <c r="U6" s="19">
        <v>301404</v>
      </c>
      <c r="V6" s="19">
        <v>159196</v>
      </c>
      <c r="W6" s="19">
        <v>969804</v>
      </c>
      <c r="X6" s="19">
        <v>969804</v>
      </c>
      <c r="Y6" s="19">
        <v>466985</v>
      </c>
      <c r="Z6" s="19">
        <v>146685</v>
      </c>
      <c r="AA6" s="19">
        <v>146685</v>
      </c>
      <c r="AB6" s="19">
        <v>74854</v>
      </c>
      <c r="AC6" s="19">
        <v>170855</v>
      </c>
      <c r="AD6" s="19">
        <v>170855</v>
      </c>
      <c r="AE6" s="19">
        <v>85800</v>
      </c>
      <c r="AF6" s="19">
        <v>104626</v>
      </c>
      <c r="AG6" s="19">
        <v>104626</v>
      </c>
      <c r="AH6" s="19">
        <v>50644</v>
      </c>
      <c r="AI6" s="19">
        <v>169815</v>
      </c>
      <c r="AJ6" s="19">
        <v>169815</v>
      </c>
      <c r="AK6" s="19">
        <v>79256</v>
      </c>
      <c r="AL6" s="19">
        <v>116824</v>
      </c>
      <c r="AM6" s="19">
        <v>116824</v>
      </c>
      <c r="AN6" s="19">
        <v>53673</v>
      </c>
      <c r="AO6" s="19">
        <v>5719456</v>
      </c>
      <c r="AP6" s="19">
        <v>5719456</v>
      </c>
      <c r="AQ6" s="19">
        <v>2610150</v>
      </c>
    </row>
    <row r="7" spans="1:53">
      <c r="A7" s="67" t="s">
        <v>835</v>
      </c>
      <c r="B7" s="19">
        <v>40464232249.479996</v>
      </c>
      <c r="C7" s="19">
        <v>32172493537.599998</v>
      </c>
      <c r="D7" s="19">
        <v>8291738711.8800001</v>
      </c>
      <c r="E7" s="19">
        <v>5132688166.3500004</v>
      </c>
      <c r="F7" s="19">
        <v>3950011185.7000003</v>
      </c>
      <c r="G7" s="19">
        <v>1182676980.6500001</v>
      </c>
      <c r="H7" s="19">
        <v>3969659231.5599999</v>
      </c>
      <c r="I7" s="19">
        <v>3102400944.8999996</v>
      </c>
      <c r="J7" s="19">
        <v>867258286.65999997</v>
      </c>
      <c r="K7" s="19">
        <v>3848976182.0800004</v>
      </c>
      <c r="L7" s="19">
        <v>3056849103.9699998</v>
      </c>
      <c r="M7" s="19">
        <v>792127078.1099999</v>
      </c>
      <c r="N7" s="19">
        <v>4450893582.2699995</v>
      </c>
      <c r="O7" s="19">
        <v>3486252987.04</v>
      </c>
      <c r="P7" s="19">
        <v>964640595.23000002</v>
      </c>
      <c r="Q7" s="19">
        <v>4233959314.2600002</v>
      </c>
      <c r="R7" s="19">
        <v>3189547613.1599998</v>
      </c>
      <c r="S7" s="19">
        <v>1044411701.1</v>
      </c>
      <c r="T7" s="19">
        <v>3876002850.0700002</v>
      </c>
      <c r="U7" s="19">
        <v>2985998998.9499998</v>
      </c>
      <c r="V7" s="19">
        <v>890003851.12</v>
      </c>
      <c r="W7" s="19">
        <v>13443166112.280001</v>
      </c>
      <c r="X7" s="19">
        <v>10388164429.550001</v>
      </c>
      <c r="Y7" s="19">
        <v>3055001682.7299995</v>
      </c>
      <c r="Z7" s="19">
        <v>2105630584.4000001</v>
      </c>
      <c r="AA7" s="19">
        <v>1687723090.27</v>
      </c>
      <c r="AB7" s="19">
        <v>417907494.13</v>
      </c>
      <c r="AC7" s="19">
        <v>2407729853.1199999</v>
      </c>
      <c r="AD7" s="19">
        <v>1827600275.1600001</v>
      </c>
      <c r="AE7" s="19">
        <v>580129577.96000004</v>
      </c>
      <c r="AF7" s="19">
        <v>1486608939.5699999</v>
      </c>
      <c r="AG7" s="19">
        <v>1169884919.1799998</v>
      </c>
      <c r="AH7" s="19">
        <v>316724020.38999999</v>
      </c>
      <c r="AI7" s="19">
        <v>2381175718.6300001</v>
      </c>
      <c r="AJ7" s="19">
        <v>1857593672.3800001</v>
      </c>
      <c r="AK7" s="19">
        <v>523582046.25</v>
      </c>
      <c r="AL7" s="19">
        <v>1445606005.9599998</v>
      </c>
      <c r="AM7" s="19">
        <v>1118368277.5699999</v>
      </c>
      <c r="AN7" s="19">
        <v>327237728.38999999</v>
      </c>
      <c r="AO7" s="19">
        <v>89246328790.030029</v>
      </c>
      <c r="AP7" s="19">
        <v>69992889035.429993</v>
      </c>
      <c r="AQ7" s="19">
        <v>19253439754.599998</v>
      </c>
    </row>
    <row r="8" spans="1:53">
      <c r="A8" s="19" t="s">
        <v>836</v>
      </c>
      <c r="B8" s="19">
        <v>4002068746.7600002</v>
      </c>
      <c r="C8" s="19">
        <v>2859794893.9499998</v>
      </c>
      <c r="D8" s="19">
        <v>1142273852.8099999</v>
      </c>
      <c r="E8" s="19">
        <v>358350003.24000001</v>
      </c>
      <c r="F8" s="19">
        <v>251388585.34</v>
      </c>
      <c r="G8" s="19">
        <v>106961417.90000001</v>
      </c>
      <c r="H8" s="19">
        <v>352863122.79000002</v>
      </c>
      <c r="I8" s="19">
        <v>253796043.42000002</v>
      </c>
      <c r="J8" s="19">
        <v>99067079.370000005</v>
      </c>
      <c r="K8" s="19">
        <v>245256014.59</v>
      </c>
      <c r="L8" s="19">
        <v>169816174.58000001</v>
      </c>
      <c r="M8" s="19">
        <v>75439840.00999999</v>
      </c>
      <c r="N8" s="19">
        <v>338191330.38</v>
      </c>
      <c r="O8" s="19">
        <v>241462414.59999999</v>
      </c>
      <c r="P8" s="19">
        <v>96728915.780000001</v>
      </c>
      <c r="Q8" s="19">
        <v>392348788.69</v>
      </c>
      <c r="R8" s="19">
        <v>277471920.56999999</v>
      </c>
      <c r="S8" s="19">
        <v>114876868.12</v>
      </c>
      <c r="T8" s="19">
        <v>275652688.19999999</v>
      </c>
      <c r="U8" s="19">
        <v>196694413.28999999</v>
      </c>
      <c r="V8" s="19">
        <v>78958274.910000011</v>
      </c>
      <c r="W8" s="19">
        <v>1125153629.1700001</v>
      </c>
      <c r="X8" s="19">
        <v>801366838.26999998</v>
      </c>
      <c r="Y8" s="19">
        <v>323786790.89999998</v>
      </c>
      <c r="Z8" s="19">
        <v>132781300.85999998</v>
      </c>
      <c r="AA8" s="19">
        <v>96634182.210000008</v>
      </c>
      <c r="AB8" s="19">
        <v>36147118.650000006</v>
      </c>
      <c r="AC8" s="19">
        <v>176352407.83999997</v>
      </c>
      <c r="AD8" s="19">
        <v>126910216.3</v>
      </c>
      <c r="AE8" s="19">
        <v>49442191.540000007</v>
      </c>
      <c r="AF8" s="19">
        <v>153776165.83000001</v>
      </c>
      <c r="AG8" s="19">
        <v>103709735.70999999</v>
      </c>
      <c r="AH8" s="19">
        <v>50066430.119999997</v>
      </c>
      <c r="AI8" s="19">
        <v>273787514.68000001</v>
      </c>
      <c r="AJ8" s="19">
        <v>189894662.00999999</v>
      </c>
      <c r="AK8" s="19">
        <v>83892852.670000002</v>
      </c>
      <c r="AL8" s="19">
        <v>157222325.61000001</v>
      </c>
      <c r="AM8" s="19">
        <v>118274267.41</v>
      </c>
      <c r="AN8" s="19">
        <v>38948058.200000003</v>
      </c>
      <c r="AO8" s="19">
        <v>7983804038.6399994</v>
      </c>
      <c r="AP8" s="19">
        <v>5687214347.6599989</v>
      </c>
      <c r="AQ8" s="19">
        <v>2296589690.9799995</v>
      </c>
    </row>
    <row r="9" spans="1:53">
      <c r="A9" s="19" t="s">
        <v>837</v>
      </c>
      <c r="B9" s="19">
        <v>9485848.1999999993</v>
      </c>
      <c r="C9" s="19">
        <v>8805938.9299999997</v>
      </c>
      <c r="D9" s="19">
        <v>679909.27</v>
      </c>
      <c r="E9" s="19">
        <v>255752.02</v>
      </c>
      <c r="F9" s="19">
        <v>187267</v>
      </c>
      <c r="G9" s="19">
        <v>68485.02</v>
      </c>
      <c r="H9" s="19">
        <v>260710.13</v>
      </c>
      <c r="I9" s="19">
        <v>105908.12</v>
      </c>
      <c r="J9" s="19">
        <v>154802.00999999998</v>
      </c>
      <c r="K9" s="19">
        <v>267554.99</v>
      </c>
      <c r="L9" s="19">
        <v>175626.93</v>
      </c>
      <c r="M9" s="19">
        <v>91928.06</v>
      </c>
      <c r="N9" s="19">
        <v>273981.34999999998</v>
      </c>
      <c r="O9" s="19">
        <v>235495.72999999998</v>
      </c>
      <c r="P9" s="19">
        <v>38485.619999999995</v>
      </c>
      <c r="Q9" s="19">
        <v>225938.87</v>
      </c>
      <c r="R9" s="19">
        <v>210231.94</v>
      </c>
      <c r="S9" s="19">
        <v>15706.93</v>
      </c>
      <c r="T9" s="19">
        <v>327165.57</v>
      </c>
      <c r="U9" s="19">
        <v>246000.98</v>
      </c>
      <c r="V9" s="19">
        <v>81164.59</v>
      </c>
      <c r="W9" s="19">
        <v>2670117.5500000003</v>
      </c>
      <c r="X9" s="19">
        <v>2153244.4099999997</v>
      </c>
      <c r="Y9" s="19">
        <v>516873.1399999999</v>
      </c>
      <c r="Z9" s="19">
        <v>224679.67999999999</v>
      </c>
      <c r="AA9" s="19">
        <v>173175.82</v>
      </c>
      <c r="AB9" s="19">
        <v>51503.86</v>
      </c>
      <c r="AC9" s="19">
        <v>208226.72999999998</v>
      </c>
      <c r="AD9" s="19">
        <v>177092.81</v>
      </c>
      <c r="AE9" s="19">
        <v>31133.919999999998</v>
      </c>
      <c r="AF9" s="19">
        <v>25291.119999999999</v>
      </c>
      <c r="AG9" s="19">
        <v>21408.559999999998</v>
      </c>
      <c r="AH9" s="19">
        <v>3882.5600000000004</v>
      </c>
      <c r="AI9" s="19">
        <v>84706.59</v>
      </c>
      <c r="AJ9" s="19">
        <v>77018.97</v>
      </c>
      <c r="AK9" s="19">
        <v>7687.62</v>
      </c>
      <c r="AL9" s="19">
        <v>42116.369999999995</v>
      </c>
      <c r="AM9" s="19">
        <v>41552.719999999994</v>
      </c>
      <c r="AN9" s="19">
        <v>563.65</v>
      </c>
      <c r="AO9" s="19">
        <v>14352089.170000002</v>
      </c>
      <c r="AP9" s="19">
        <v>12609962.920000004</v>
      </c>
      <c r="AQ9" s="19">
        <v>1742126.2499999995</v>
      </c>
    </row>
    <row r="10" spans="1:53">
      <c r="A10" s="19" t="s">
        <v>838</v>
      </c>
      <c r="B10" s="19">
        <v>2438202799.0700002</v>
      </c>
      <c r="C10" s="19">
        <v>2008208811.95</v>
      </c>
      <c r="D10" s="19">
        <v>429993987.12</v>
      </c>
      <c r="E10" s="19">
        <v>351106864.94999999</v>
      </c>
      <c r="F10" s="19">
        <v>273947084.97999996</v>
      </c>
      <c r="G10" s="19">
        <v>77159779.969999999</v>
      </c>
      <c r="H10" s="19">
        <v>319530220.13999999</v>
      </c>
      <c r="I10" s="19">
        <v>258587868.24000001</v>
      </c>
      <c r="J10" s="19">
        <v>60942351.899999999</v>
      </c>
      <c r="K10" s="19">
        <v>276880643.60000002</v>
      </c>
      <c r="L10" s="19">
        <v>218543937.63999999</v>
      </c>
      <c r="M10" s="19">
        <v>58336705.960000001</v>
      </c>
      <c r="N10" s="19">
        <v>306992528.43000001</v>
      </c>
      <c r="O10" s="19">
        <v>246151021.40000001</v>
      </c>
      <c r="P10" s="19">
        <v>60841507.030000001</v>
      </c>
      <c r="Q10" s="19">
        <v>293060142.19999999</v>
      </c>
      <c r="R10" s="19">
        <v>233395848.34999999</v>
      </c>
      <c r="S10" s="19">
        <v>59664293.850000001</v>
      </c>
      <c r="T10" s="19">
        <v>250014888.91</v>
      </c>
      <c r="U10" s="19">
        <v>191262037</v>
      </c>
      <c r="V10" s="19">
        <v>58752851.910000004</v>
      </c>
      <c r="W10" s="19">
        <v>988276027.88000011</v>
      </c>
      <c r="X10" s="19">
        <v>791940073.6500001</v>
      </c>
      <c r="Y10" s="19">
        <v>196335954.22999999</v>
      </c>
      <c r="Z10" s="19">
        <v>142134632.81999999</v>
      </c>
      <c r="AA10" s="19">
        <v>113000261.02</v>
      </c>
      <c r="AB10" s="19">
        <v>29134371.799999997</v>
      </c>
      <c r="AC10" s="19">
        <v>174508443.25999999</v>
      </c>
      <c r="AD10" s="19">
        <v>139435642.57999998</v>
      </c>
      <c r="AE10" s="19">
        <v>35072800.68</v>
      </c>
      <c r="AF10" s="19">
        <v>113722038.47</v>
      </c>
      <c r="AG10" s="19">
        <v>88361024.780000001</v>
      </c>
      <c r="AH10" s="19">
        <v>25361013.689999998</v>
      </c>
      <c r="AI10" s="19">
        <v>306995089.24000001</v>
      </c>
      <c r="AJ10" s="19">
        <v>243808780.67000002</v>
      </c>
      <c r="AK10" s="19">
        <v>63186308.569999993</v>
      </c>
      <c r="AL10" s="19">
        <v>141650945.71000001</v>
      </c>
      <c r="AM10" s="19">
        <v>113785683.75</v>
      </c>
      <c r="AN10" s="19">
        <v>27865261.959999997</v>
      </c>
      <c r="AO10" s="19">
        <v>6103075264.6799994</v>
      </c>
      <c r="AP10" s="19">
        <v>4920428076.0100012</v>
      </c>
      <c r="AQ10" s="19">
        <v>1182647188.6700006</v>
      </c>
    </row>
    <row r="11" spans="1:53">
      <c r="A11" s="19" t="s">
        <v>839</v>
      </c>
      <c r="B11" s="19">
        <v>62682999.780000001</v>
      </c>
      <c r="C11" s="19">
        <v>46492591.899999999</v>
      </c>
      <c r="D11" s="19">
        <v>16190407.879999999</v>
      </c>
      <c r="E11" s="19">
        <v>154536254.44</v>
      </c>
      <c r="F11" s="19">
        <v>114275849.03</v>
      </c>
      <c r="G11" s="19">
        <v>40260405.410000004</v>
      </c>
      <c r="H11" s="19">
        <v>129800725.06999999</v>
      </c>
      <c r="I11" s="19">
        <v>102660281.62</v>
      </c>
      <c r="J11" s="19">
        <v>27140443.449999996</v>
      </c>
      <c r="K11" s="19">
        <v>108192305.67</v>
      </c>
      <c r="L11" s="19">
        <v>78284711.200000003</v>
      </c>
      <c r="M11" s="19">
        <v>29907594.469999999</v>
      </c>
      <c r="N11" s="19">
        <v>134113555.65000001</v>
      </c>
      <c r="O11" s="19">
        <v>105749043.08</v>
      </c>
      <c r="P11" s="19">
        <v>28364512.57</v>
      </c>
      <c r="Q11" s="19">
        <v>108014341.26000001</v>
      </c>
      <c r="R11" s="19">
        <v>82413588.329999998</v>
      </c>
      <c r="S11" s="19">
        <v>25600752.93</v>
      </c>
      <c r="T11" s="19">
        <v>108329348.58</v>
      </c>
      <c r="U11" s="19">
        <v>76539647.149999991</v>
      </c>
      <c r="V11" s="19">
        <v>31789701.43</v>
      </c>
      <c r="W11" s="19">
        <v>237536930.60999998</v>
      </c>
      <c r="X11" s="19">
        <v>171548205.49000001</v>
      </c>
      <c r="Y11" s="19">
        <v>65988725.120000005</v>
      </c>
      <c r="Z11" s="19">
        <v>42968427.649999999</v>
      </c>
      <c r="AA11" s="19">
        <v>29365994.300000004</v>
      </c>
      <c r="AB11" s="19">
        <v>13602433.35</v>
      </c>
      <c r="AC11" s="19">
        <v>46717628.390000001</v>
      </c>
      <c r="AD11" s="19">
        <v>33565090.960000001</v>
      </c>
      <c r="AE11" s="19">
        <v>13152537.43</v>
      </c>
      <c r="AF11" s="19">
        <v>31285211.129999999</v>
      </c>
      <c r="AG11" s="19">
        <v>21530504.82</v>
      </c>
      <c r="AH11" s="19">
        <v>9754706.3099999987</v>
      </c>
      <c r="AI11" s="19">
        <v>36094670</v>
      </c>
      <c r="AJ11" s="19">
        <v>26541690.68</v>
      </c>
      <c r="AK11" s="19">
        <v>9552979.3200000003</v>
      </c>
      <c r="AL11" s="19">
        <v>21143404.990000002</v>
      </c>
      <c r="AM11" s="19">
        <v>16649860.57</v>
      </c>
      <c r="AN11" s="19">
        <v>4493544.42</v>
      </c>
      <c r="AO11" s="19">
        <v>1221415803.2199998</v>
      </c>
      <c r="AP11" s="19">
        <v>905617059.13000047</v>
      </c>
      <c r="AQ11" s="19">
        <v>315798744.09000009</v>
      </c>
    </row>
    <row r="12" spans="1:53">
      <c r="A12" s="19" t="s">
        <v>840</v>
      </c>
      <c r="B12" s="19">
        <v>31814887495.129997</v>
      </c>
      <c r="C12" s="19">
        <v>25480804368.889999</v>
      </c>
      <c r="D12" s="19">
        <v>6334083126.2399998</v>
      </c>
      <c r="E12" s="19">
        <v>4041918080.6300001</v>
      </c>
      <c r="F12" s="19">
        <v>3129049320.96</v>
      </c>
      <c r="G12" s="19">
        <v>912868759.66999996</v>
      </c>
      <c r="H12" s="19">
        <v>3022765172.6900005</v>
      </c>
      <c r="I12" s="19">
        <v>2373998366.3400002</v>
      </c>
      <c r="J12" s="19">
        <v>648766806.3499999</v>
      </c>
      <c r="K12" s="19">
        <v>3096411025.2399998</v>
      </c>
      <c r="L12" s="19">
        <v>2494482763.5100002</v>
      </c>
      <c r="M12" s="19">
        <v>601928261.73000002</v>
      </c>
      <c r="N12" s="19">
        <v>3491981902.54</v>
      </c>
      <c r="O12" s="19">
        <v>2752160986.04</v>
      </c>
      <c r="P12" s="19">
        <v>739820916.5</v>
      </c>
      <c r="Q12" s="19">
        <v>3252415710.0799999</v>
      </c>
      <c r="R12" s="19">
        <v>2451371479.0600004</v>
      </c>
      <c r="S12" s="19">
        <v>801044231.01999998</v>
      </c>
      <c r="T12" s="19">
        <v>3042658913.4100003</v>
      </c>
      <c r="U12" s="19">
        <v>2365458850.8099999</v>
      </c>
      <c r="V12" s="19">
        <v>677200062.60000002</v>
      </c>
      <c r="W12" s="19">
        <v>10434971613.139999</v>
      </c>
      <c r="X12" s="19">
        <v>8094824132</v>
      </c>
      <c r="Y12" s="19">
        <v>2340147481.1399999</v>
      </c>
      <c r="Z12" s="19">
        <v>1709580304.28</v>
      </c>
      <c r="AA12" s="19">
        <v>1386681294.71</v>
      </c>
      <c r="AB12" s="19">
        <v>322899009.56999999</v>
      </c>
      <c r="AC12" s="19">
        <v>1896290653.6299999</v>
      </c>
      <c r="AD12" s="19">
        <v>1437755213.96</v>
      </c>
      <c r="AE12" s="19">
        <v>458535439.67000002</v>
      </c>
      <c r="AF12" s="19">
        <v>1142059879.3499999</v>
      </c>
      <c r="AG12" s="19">
        <v>922280423.76999998</v>
      </c>
      <c r="AH12" s="19">
        <v>219779455.57999998</v>
      </c>
      <c r="AI12" s="19">
        <v>1682884946.23</v>
      </c>
      <c r="AJ12" s="19">
        <v>1332346820</v>
      </c>
      <c r="AK12" s="19">
        <v>350538126.23000002</v>
      </c>
      <c r="AL12" s="19">
        <v>1067502045.1799999</v>
      </c>
      <c r="AM12" s="19">
        <v>823142495.20000005</v>
      </c>
      <c r="AN12" s="19">
        <v>244359549.98000002</v>
      </c>
      <c r="AO12" s="19">
        <v>69696327741.529999</v>
      </c>
      <c r="AP12" s="19">
        <v>55044356515.25</v>
      </c>
      <c r="AQ12" s="19">
        <v>14651971226.280005</v>
      </c>
    </row>
    <row r="13" spans="1:53">
      <c r="A13" s="19" t="s">
        <v>841</v>
      </c>
      <c r="B13" s="19">
        <v>2018552144.3200002</v>
      </c>
      <c r="C13" s="19">
        <v>1662860562.96</v>
      </c>
      <c r="D13" s="19">
        <v>355691581.35999995</v>
      </c>
      <c r="E13" s="19">
        <v>211984129.41</v>
      </c>
      <c r="F13" s="19">
        <v>169721843.25999999</v>
      </c>
      <c r="G13" s="19">
        <v>42262286.149999999</v>
      </c>
      <c r="H13" s="19">
        <v>135752240.98000002</v>
      </c>
      <c r="I13" s="19">
        <v>106161595.15000001</v>
      </c>
      <c r="J13" s="19">
        <v>29590645.829999998</v>
      </c>
      <c r="K13" s="19">
        <v>117577635.98999999</v>
      </c>
      <c r="L13" s="19">
        <v>91746423.140000001</v>
      </c>
      <c r="M13" s="19">
        <v>25831212.850000001</v>
      </c>
      <c r="N13" s="19">
        <v>170407783.12</v>
      </c>
      <c r="O13" s="19">
        <v>133100644.65000001</v>
      </c>
      <c r="P13" s="19">
        <v>37307138.469999999</v>
      </c>
      <c r="Q13" s="19">
        <v>178288981.56</v>
      </c>
      <c r="R13" s="19">
        <v>136723429.30000001</v>
      </c>
      <c r="S13" s="19">
        <v>41565552.259999998</v>
      </c>
      <c r="T13" s="19">
        <v>124798469.19999999</v>
      </c>
      <c r="U13" s="19">
        <v>95816649.040000007</v>
      </c>
      <c r="V13" s="19">
        <v>28981820.159999996</v>
      </c>
      <c r="W13" s="19">
        <v>531031902.94</v>
      </c>
      <c r="X13" s="19">
        <v>427294184.99000001</v>
      </c>
      <c r="Y13" s="19">
        <v>103737717.94999999</v>
      </c>
      <c r="Z13" s="19">
        <v>60318995.289999992</v>
      </c>
      <c r="AA13" s="19">
        <v>47718044.370000005</v>
      </c>
      <c r="AB13" s="19">
        <v>12600950.920000002</v>
      </c>
      <c r="AC13" s="19">
        <v>89474983.879999995</v>
      </c>
      <c r="AD13" s="19">
        <v>70337670.739999995</v>
      </c>
      <c r="AE13" s="19">
        <v>19137313.140000001</v>
      </c>
      <c r="AF13" s="19">
        <v>42777815.030000001</v>
      </c>
      <c r="AG13" s="19">
        <v>31506800.699999999</v>
      </c>
      <c r="AH13" s="19">
        <v>11271014.33</v>
      </c>
      <c r="AI13" s="19">
        <v>74832024.979999989</v>
      </c>
      <c r="AJ13" s="19">
        <v>59469365.339999996</v>
      </c>
      <c r="AK13" s="19">
        <v>15362659.640000001</v>
      </c>
      <c r="AL13" s="19">
        <v>53943299.219999999</v>
      </c>
      <c r="AM13" s="19">
        <v>43066805</v>
      </c>
      <c r="AN13" s="19">
        <v>10876494.219999999</v>
      </c>
      <c r="AO13" s="19">
        <v>3809740405.9199991</v>
      </c>
      <c r="AP13" s="19">
        <v>3075524018.6399994</v>
      </c>
      <c r="AQ13" s="19">
        <v>734216387.27999985</v>
      </c>
    </row>
    <row r="14" spans="1:53">
      <c r="A14" s="19" t="s">
        <v>842</v>
      </c>
      <c r="B14" s="19">
        <v>118352216.21999998</v>
      </c>
      <c r="C14" s="19">
        <v>105526369.01999998</v>
      </c>
      <c r="D14" s="19">
        <v>12825847.199999999</v>
      </c>
      <c r="E14" s="19">
        <v>14537081.66</v>
      </c>
      <c r="F14" s="19">
        <v>11441235.129999999</v>
      </c>
      <c r="G14" s="19">
        <v>3095846.5300000003</v>
      </c>
      <c r="H14" s="19">
        <v>8687039.7599999998</v>
      </c>
      <c r="I14" s="19">
        <v>7090882.0099999998</v>
      </c>
      <c r="J14" s="19">
        <v>1596157.75</v>
      </c>
      <c r="K14" s="19">
        <v>4391002</v>
      </c>
      <c r="L14" s="19">
        <v>3799466.9699999997</v>
      </c>
      <c r="M14" s="19">
        <v>591535.03</v>
      </c>
      <c r="N14" s="19">
        <v>8932500.8000000007</v>
      </c>
      <c r="O14" s="19">
        <v>7393381.540000001</v>
      </c>
      <c r="P14" s="19">
        <v>1539119.26</v>
      </c>
      <c r="Q14" s="19">
        <v>9605411.5999999996</v>
      </c>
      <c r="R14" s="19">
        <v>7961115.6100000003</v>
      </c>
      <c r="S14" s="19">
        <v>1644295.99</v>
      </c>
      <c r="T14" s="19">
        <v>74221376.200000003</v>
      </c>
      <c r="U14" s="19">
        <v>59981400.680000007</v>
      </c>
      <c r="V14" s="19">
        <v>14239975.52</v>
      </c>
      <c r="W14" s="19">
        <v>123525890.99000001</v>
      </c>
      <c r="X14" s="19">
        <v>99037750.739999995</v>
      </c>
      <c r="Y14" s="19">
        <v>24488140.25</v>
      </c>
      <c r="Z14" s="19">
        <v>17622243.82</v>
      </c>
      <c r="AA14" s="19">
        <v>14150137.84</v>
      </c>
      <c r="AB14" s="19">
        <v>3472105.98</v>
      </c>
      <c r="AC14" s="19">
        <v>24177509.389999997</v>
      </c>
      <c r="AD14" s="19">
        <v>19419347.809999999</v>
      </c>
      <c r="AE14" s="19">
        <v>4758161.58</v>
      </c>
      <c r="AF14" s="19">
        <v>2962538.6399999997</v>
      </c>
      <c r="AG14" s="19">
        <v>2475020.84</v>
      </c>
      <c r="AH14" s="19">
        <v>487517.80000000005</v>
      </c>
      <c r="AI14" s="19">
        <v>6496766.9100000001</v>
      </c>
      <c r="AJ14" s="19">
        <v>5455334.71</v>
      </c>
      <c r="AK14" s="19">
        <v>1041432.2</v>
      </c>
      <c r="AL14" s="19">
        <v>4101868.88</v>
      </c>
      <c r="AM14" s="19">
        <v>3407612.92</v>
      </c>
      <c r="AN14" s="19">
        <v>694255.96</v>
      </c>
      <c r="AO14" s="19">
        <v>417613446.87000018</v>
      </c>
      <c r="AP14" s="19">
        <v>347139055.81999999</v>
      </c>
      <c r="AQ14" s="19">
        <v>70474391.050000012</v>
      </c>
    </row>
    <row r="15" spans="1:53">
      <c r="A15" s="67" t="s">
        <v>843</v>
      </c>
      <c r="B15" s="19">
        <v>4485616500.2799997</v>
      </c>
      <c r="C15" s="19">
        <v>3590305242.0899997</v>
      </c>
      <c r="D15" s="19">
        <v>895311258.19000006</v>
      </c>
      <c r="E15" s="19">
        <v>384095878.38</v>
      </c>
      <c r="F15" s="19">
        <v>296222234.06999999</v>
      </c>
      <c r="G15" s="19">
        <v>87873644.310000002</v>
      </c>
      <c r="H15" s="19">
        <v>330398862.30000001</v>
      </c>
      <c r="I15" s="19">
        <v>250690040.65000001</v>
      </c>
      <c r="J15" s="19">
        <v>79708821.650000006</v>
      </c>
      <c r="K15" s="19">
        <v>291754154.90999997</v>
      </c>
      <c r="L15" s="19">
        <v>227948364.34</v>
      </c>
      <c r="M15" s="19">
        <v>63805790.57</v>
      </c>
      <c r="N15" s="19">
        <v>376908925.79000002</v>
      </c>
      <c r="O15" s="19">
        <v>286949352.16000003</v>
      </c>
      <c r="P15" s="19">
        <v>89959573.629999995</v>
      </c>
      <c r="Q15" s="19">
        <v>330939630.24000001</v>
      </c>
      <c r="R15" s="19">
        <v>246400709.21999997</v>
      </c>
      <c r="S15" s="19">
        <v>84538921.019999996</v>
      </c>
      <c r="T15" s="19">
        <v>307216727.37</v>
      </c>
      <c r="U15" s="19">
        <v>231722187.92000002</v>
      </c>
      <c r="V15" s="19">
        <v>75494539.449999988</v>
      </c>
      <c r="W15" s="19">
        <v>1145483109.1000001</v>
      </c>
      <c r="X15" s="19">
        <v>879485998.61000001</v>
      </c>
      <c r="Y15" s="19">
        <v>265997110.48999995</v>
      </c>
      <c r="Z15" s="19">
        <v>138871997.03999999</v>
      </c>
      <c r="AA15" s="19">
        <v>103353922.82000001</v>
      </c>
      <c r="AB15" s="19">
        <v>35518074.219999999</v>
      </c>
      <c r="AC15" s="19">
        <v>191825185.13999999</v>
      </c>
      <c r="AD15" s="19">
        <v>148225847.22</v>
      </c>
      <c r="AE15" s="19">
        <v>43599337.920000002</v>
      </c>
      <c r="AF15" s="19">
        <v>104952317.84999999</v>
      </c>
      <c r="AG15" s="19">
        <v>81398892.210000008</v>
      </c>
      <c r="AH15" s="19">
        <v>23553425.640000001</v>
      </c>
      <c r="AI15" s="19">
        <v>202422201.06999999</v>
      </c>
      <c r="AJ15" s="19">
        <v>156779664.15000001</v>
      </c>
      <c r="AK15" s="19">
        <v>45642536.920000002</v>
      </c>
      <c r="AL15" s="19">
        <v>110557370.24999999</v>
      </c>
      <c r="AM15" s="19">
        <v>87715553.540000007</v>
      </c>
      <c r="AN15" s="19">
        <v>22841816.709999997</v>
      </c>
      <c r="AO15" s="19">
        <v>8401042859.7200003</v>
      </c>
      <c r="AP15" s="19">
        <v>6587198009.000001</v>
      </c>
      <c r="AQ15" s="19">
        <v>1813844850.7199998</v>
      </c>
    </row>
    <row r="16" spans="1:53">
      <c r="A16" s="19" t="s">
        <v>844</v>
      </c>
      <c r="B16" s="19">
        <v>769305962.13000011</v>
      </c>
      <c r="C16" s="19">
        <v>605524049.24000001</v>
      </c>
      <c r="D16" s="19">
        <v>163781912.88999999</v>
      </c>
      <c r="E16" s="19">
        <v>63073474.579999991</v>
      </c>
      <c r="F16" s="19">
        <v>49180845.980000004</v>
      </c>
      <c r="G16" s="19">
        <v>13892628.6</v>
      </c>
      <c r="H16" s="19">
        <v>70434001.209999993</v>
      </c>
      <c r="I16" s="19">
        <v>53257877.829999998</v>
      </c>
      <c r="J16" s="19">
        <v>17176123.379999999</v>
      </c>
      <c r="K16" s="19">
        <v>49668523.920000002</v>
      </c>
      <c r="L16" s="19">
        <v>39602670.390000001</v>
      </c>
      <c r="M16" s="19">
        <v>10065853.530000001</v>
      </c>
      <c r="N16" s="19">
        <v>50379121.210000001</v>
      </c>
      <c r="O16" s="19">
        <v>41484689.450000003</v>
      </c>
      <c r="P16" s="19">
        <v>8894431.7599999998</v>
      </c>
      <c r="Q16" s="19">
        <v>52862547.100000001</v>
      </c>
      <c r="R16" s="19">
        <v>41729587.180000007</v>
      </c>
      <c r="S16" s="19">
        <v>11132959.92</v>
      </c>
      <c r="T16" s="19">
        <v>49881921.350000001</v>
      </c>
      <c r="U16" s="19">
        <v>38646488.689999998</v>
      </c>
      <c r="V16" s="19">
        <v>11235432.66</v>
      </c>
      <c r="W16" s="19">
        <v>208167365.19</v>
      </c>
      <c r="X16" s="19">
        <v>167943172.79000002</v>
      </c>
      <c r="Y16" s="19">
        <v>40224192.399999999</v>
      </c>
      <c r="Z16" s="19">
        <v>26299611.100000001</v>
      </c>
      <c r="AA16" s="19">
        <v>21070181.579999998</v>
      </c>
      <c r="AB16" s="19">
        <v>5229429.5199999996</v>
      </c>
      <c r="AC16" s="19">
        <v>37958602.370000005</v>
      </c>
      <c r="AD16" s="19">
        <v>30233222.559999999</v>
      </c>
      <c r="AE16" s="19">
        <v>7725379.8099999996</v>
      </c>
      <c r="AF16" s="19">
        <v>17452445.149999999</v>
      </c>
      <c r="AG16" s="19">
        <v>13330775.719999999</v>
      </c>
      <c r="AH16" s="19">
        <v>4121669.4299999997</v>
      </c>
      <c r="AI16" s="19">
        <v>61933839.469999999</v>
      </c>
      <c r="AJ16" s="19">
        <v>49586050.950000003</v>
      </c>
      <c r="AK16" s="19">
        <v>12347788.52</v>
      </c>
      <c r="AL16" s="19">
        <v>22282762.43</v>
      </c>
      <c r="AM16" s="19">
        <v>17941278.620000001</v>
      </c>
      <c r="AN16" s="19">
        <v>4341483.8100000005</v>
      </c>
      <c r="AO16" s="19">
        <v>1479700177.21</v>
      </c>
      <c r="AP16" s="19">
        <v>1169530890.98</v>
      </c>
      <c r="AQ16" s="19">
        <v>310169286.23000002</v>
      </c>
    </row>
    <row r="17" spans="1:43">
      <c r="A17" s="19" t="s">
        <v>845</v>
      </c>
      <c r="B17" s="19">
        <v>3716910781.6700001</v>
      </c>
      <c r="C17" s="19">
        <v>2985297914.5399995</v>
      </c>
      <c r="D17" s="19">
        <v>731612867.13</v>
      </c>
      <c r="E17" s="19">
        <v>321085552.69000006</v>
      </c>
      <c r="F17" s="19">
        <v>247102523.28000003</v>
      </c>
      <c r="G17" s="19">
        <v>73983029.409999996</v>
      </c>
      <c r="H17" s="19">
        <v>259968574.76999998</v>
      </c>
      <c r="I17" s="19">
        <v>197435876.5</v>
      </c>
      <c r="J17" s="19">
        <v>62532698.269999996</v>
      </c>
      <c r="K17" s="19">
        <v>242166466.09</v>
      </c>
      <c r="L17" s="19">
        <v>188414419.57000002</v>
      </c>
      <c r="M17" s="19">
        <v>53752046.519999996</v>
      </c>
      <c r="N17" s="19">
        <v>326536822.31</v>
      </c>
      <c r="O17" s="19">
        <v>245464735.56999999</v>
      </c>
      <c r="P17" s="19">
        <v>81072086.739999995</v>
      </c>
      <c r="Q17" s="19">
        <v>278138309.88999999</v>
      </c>
      <c r="R17" s="19">
        <v>204702373.19999999</v>
      </c>
      <c r="S17" s="19">
        <v>73435936.689999998</v>
      </c>
      <c r="T17" s="19">
        <v>257348711.25</v>
      </c>
      <c r="U17" s="19">
        <v>193089604.45999998</v>
      </c>
      <c r="V17" s="19">
        <v>64259106.789999999</v>
      </c>
      <c r="W17" s="19">
        <v>937660276.60000014</v>
      </c>
      <c r="X17" s="19">
        <v>711822584.28999996</v>
      </c>
      <c r="Y17" s="19">
        <v>225837692.31</v>
      </c>
      <c r="Z17" s="19">
        <v>112608865.90000001</v>
      </c>
      <c r="AA17" s="19">
        <v>82320221.200000003</v>
      </c>
      <c r="AB17" s="19">
        <v>30288644.699999999</v>
      </c>
      <c r="AC17" s="19">
        <v>153919001.26999998</v>
      </c>
      <c r="AD17" s="19">
        <v>118028211.44999999</v>
      </c>
      <c r="AE17" s="19">
        <v>35890789.82</v>
      </c>
      <c r="AF17" s="19">
        <v>87512936.560000002</v>
      </c>
      <c r="AG17" s="19">
        <v>68073925.780000001</v>
      </c>
      <c r="AH17" s="19">
        <v>19439010.780000001</v>
      </c>
      <c r="AI17" s="19">
        <v>140497407.51999998</v>
      </c>
      <c r="AJ17" s="19">
        <v>107201660.12</v>
      </c>
      <c r="AK17" s="19">
        <v>33295747.399999999</v>
      </c>
      <c r="AL17" s="19">
        <v>88276952.340000004</v>
      </c>
      <c r="AM17" s="19">
        <v>69774446.590000004</v>
      </c>
      <c r="AN17" s="19">
        <v>18502505.75</v>
      </c>
      <c r="AO17" s="19">
        <v>6922630658.8599997</v>
      </c>
      <c r="AP17" s="19">
        <v>5418728496.5499983</v>
      </c>
      <c r="AQ17" s="19">
        <v>1503902162.3099999</v>
      </c>
    </row>
    <row r="18" spans="1:43">
      <c r="A18" s="67" t="s">
        <v>846</v>
      </c>
      <c r="B18" s="19">
        <v>2051111236.4000001</v>
      </c>
      <c r="C18" s="19">
        <v>1605133905.23</v>
      </c>
      <c r="D18" s="19">
        <v>445977331.16999996</v>
      </c>
      <c r="E18" s="19">
        <v>484147042.96999997</v>
      </c>
      <c r="F18" s="19">
        <v>356661246.95000005</v>
      </c>
      <c r="G18" s="19">
        <v>127485796.02</v>
      </c>
      <c r="H18" s="19">
        <v>432432979.98000002</v>
      </c>
      <c r="I18" s="19">
        <v>326911275.53000003</v>
      </c>
      <c r="J18" s="19">
        <v>105521704.45</v>
      </c>
      <c r="K18" s="19">
        <v>317523204.98000002</v>
      </c>
      <c r="L18" s="19">
        <v>238410937.30000001</v>
      </c>
      <c r="M18" s="19">
        <v>79112267.679999992</v>
      </c>
      <c r="N18" s="19">
        <v>465077176.09000003</v>
      </c>
      <c r="O18" s="19">
        <v>352467464.27999997</v>
      </c>
      <c r="P18" s="19">
        <v>112609711.81</v>
      </c>
      <c r="Q18" s="19">
        <v>404407341.09000003</v>
      </c>
      <c r="R18" s="19">
        <v>299859035.69999999</v>
      </c>
      <c r="S18" s="19">
        <v>104548305.39</v>
      </c>
      <c r="T18" s="19">
        <v>422527874.65999997</v>
      </c>
      <c r="U18" s="19">
        <v>307480351.88999999</v>
      </c>
      <c r="V18" s="19">
        <v>115047522.77</v>
      </c>
      <c r="W18" s="19">
        <v>1350702185.53</v>
      </c>
      <c r="X18" s="19">
        <v>1017311490.95</v>
      </c>
      <c r="Y18" s="19">
        <v>333390694.57999998</v>
      </c>
      <c r="Z18" s="19">
        <v>200974511.21000001</v>
      </c>
      <c r="AA18" s="19">
        <v>150781017.25</v>
      </c>
      <c r="AB18" s="19">
        <v>50193493.960000001</v>
      </c>
      <c r="AC18" s="19">
        <v>223871792.35000002</v>
      </c>
      <c r="AD18" s="19">
        <v>170129698.91</v>
      </c>
      <c r="AE18" s="19">
        <v>53742093.440000005</v>
      </c>
      <c r="AF18" s="19">
        <v>129301594.02</v>
      </c>
      <c r="AG18" s="19">
        <v>91415449.219999999</v>
      </c>
      <c r="AH18" s="19">
        <v>37886144.799999997</v>
      </c>
      <c r="AI18" s="19">
        <v>207650412.55000001</v>
      </c>
      <c r="AJ18" s="19">
        <v>150163275.75999999</v>
      </c>
      <c r="AK18" s="19">
        <v>57487136.790000007</v>
      </c>
      <c r="AL18" s="19">
        <v>177020509.43000001</v>
      </c>
      <c r="AM18" s="19">
        <v>139132036.90000001</v>
      </c>
      <c r="AN18" s="19">
        <v>37888472.530000001</v>
      </c>
      <c r="AO18" s="19">
        <v>6866747861.2600002</v>
      </c>
      <c r="AP18" s="19">
        <v>5205857185.8699989</v>
      </c>
      <c r="AQ18" s="19">
        <v>1660890675.3900001</v>
      </c>
    </row>
    <row r="19" spans="1:43">
      <c r="A19" s="67" t="s">
        <v>847</v>
      </c>
      <c r="B19" s="19">
        <v>2250948.04</v>
      </c>
      <c r="C19" s="19">
        <v>1639860.8299999998</v>
      </c>
      <c r="D19" s="19">
        <v>611087.21000000008</v>
      </c>
      <c r="E19" s="19">
        <v>19076217.960000001</v>
      </c>
      <c r="F19" s="19">
        <v>13468821.419999998</v>
      </c>
      <c r="G19" s="19">
        <v>5607396.54</v>
      </c>
      <c r="H19" s="19">
        <v>4098983.9099999997</v>
      </c>
      <c r="I19" s="19">
        <v>3409183.9399999995</v>
      </c>
      <c r="J19" s="19">
        <v>689799.97</v>
      </c>
      <c r="K19" s="19">
        <v>2759984.79</v>
      </c>
      <c r="L19" s="19">
        <v>2106666.92</v>
      </c>
      <c r="M19" s="19">
        <v>653317.87</v>
      </c>
      <c r="N19" s="19">
        <v>4804150.87</v>
      </c>
      <c r="O19" s="19">
        <v>4022601.3</v>
      </c>
      <c r="P19" s="19">
        <v>781549.57000000007</v>
      </c>
      <c r="Q19" s="19">
        <v>2469431.5</v>
      </c>
      <c r="R19" s="19">
        <v>1855405.84</v>
      </c>
      <c r="S19" s="19">
        <v>614025.66</v>
      </c>
      <c r="T19" s="19">
        <v>6555959.1899999995</v>
      </c>
      <c r="U19" s="19">
        <v>5329312.03</v>
      </c>
      <c r="V19" s="19">
        <v>1226647.1600000001</v>
      </c>
      <c r="W19" s="19">
        <v>10086544.810000002</v>
      </c>
      <c r="X19" s="19">
        <v>7978843.2300000004</v>
      </c>
      <c r="Y19" s="19">
        <v>2107701.58</v>
      </c>
      <c r="Z19" s="19">
        <v>1476217.04</v>
      </c>
      <c r="AA19" s="19">
        <v>1183968.75</v>
      </c>
      <c r="AB19" s="19">
        <v>292248.29000000004</v>
      </c>
      <c r="AC19" s="19">
        <v>781939.77</v>
      </c>
      <c r="AD19" s="19">
        <v>645165.98</v>
      </c>
      <c r="AE19" s="19">
        <v>136773.79</v>
      </c>
      <c r="AF19" s="19">
        <v>769880.49</v>
      </c>
      <c r="AG19" s="19">
        <v>566931.65</v>
      </c>
      <c r="AH19" s="19">
        <v>202948.84</v>
      </c>
      <c r="AI19" s="19">
        <v>105992.26000000001</v>
      </c>
      <c r="AJ19" s="19">
        <v>79595.26999999999</v>
      </c>
      <c r="AK19" s="19">
        <v>26396.989999999998</v>
      </c>
      <c r="AL19" s="19">
        <v>283841.76</v>
      </c>
      <c r="AM19" s="19">
        <v>236321.02</v>
      </c>
      <c r="AN19" s="19">
        <v>47520.74</v>
      </c>
      <c r="AO19" s="19">
        <v>55520092.390000001</v>
      </c>
      <c r="AP19" s="19">
        <v>42522678.18</v>
      </c>
      <c r="AQ19" s="19">
        <v>12997414.210000005</v>
      </c>
    </row>
    <row r="20" spans="1:43">
      <c r="A20" s="67" t="s">
        <v>848</v>
      </c>
      <c r="B20" s="19">
        <v>58255932.020000003</v>
      </c>
      <c r="C20" s="19">
        <v>42016463.579999998</v>
      </c>
      <c r="D20" s="19">
        <v>16239468.439999999</v>
      </c>
      <c r="E20" s="19">
        <v>235022114.23999998</v>
      </c>
      <c r="F20" s="19">
        <v>175361424.97999999</v>
      </c>
      <c r="G20" s="19">
        <v>59660689.259999998</v>
      </c>
      <c r="H20" s="19">
        <v>158881657.44999999</v>
      </c>
      <c r="I20" s="19">
        <v>124647810.49000001</v>
      </c>
      <c r="J20" s="19">
        <v>34233846.960000001</v>
      </c>
      <c r="K20" s="19">
        <v>131151218.66999999</v>
      </c>
      <c r="L20" s="19">
        <v>95220048.840000004</v>
      </c>
      <c r="M20" s="19">
        <v>35931169.829999998</v>
      </c>
      <c r="N20" s="19">
        <v>162204242.30000001</v>
      </c>
      <c r="O20" s="19">
        <v>128115682.25</v>
      </c>
      <c r="P20" s="19">
        <v>34088560.049999997</v>
      </c>
      <c r="Q20" s="19">
        <v>116661209.55999999</v>
      </c>
      <c r="R20" s="19">
        <v>88307450.670000002</v>
      </c>
      <c r="S20" s="19">
        <v>28353758.890000004</v>
      </c>
      <c r="T20" s="19">
        <v>150159499.08999997</v>
      </c>
      <c r="U20" s="19">
        <v>105562203.39</v>
      </c>
      <c r="V20" s="19">
        <v>44597295.700000003</v>
      </c>
      <c r="W20" s="19">
        <v>328161482.22000003</v>
      </c>
      <c r="X20" s="19">
        <v>236727267.16000003</v>
      </c>
      <c r="Y20" s="19">
        <v>91434215.060000002</v>
      </c>
      <c r="Z20" s="19">
        <v>54914660.220000006</v>
      </c>
      <c r="AA20" s="19">
        <v>36881691.75</v>
      </c>
      <c r="AB20" s="19">
        <v>18032968.469999999</v>
      </c>
      <c r="AC20" s="19">
        <v>42786883.939999998</v>
      </c>
      <c r="AD20" s="19">
        <v>30276432.040000003</v>
      </c>
      <c r="AE20" s="19">
        <v>12510451.899999999</v>
      </c>
      <c r="AF20" s="19">
        <v>34352764.640000001</v>
      </c>
      <c r="AG20" s="19">
        <v>23789876.359999999</v>
      </c>
      <c r="AH20" s="19">
        <v>10562888.279999999</v>
      </c>
      <c r="AI20" s="19">
        <v>37475067.030000001</v>
      </c>
      <c r="AJ20" s="19">
        <v>27479049.699999999</v>
      </c>
      <c r="AK20" s="19">
        <v>9996017.3300000001</v>
      </c>
      <c r="AL20" s="19">
        <v>21657599.77</v>
      </c>
      <c r="AM20" s="19">
        <v>17101822.949999999</v>
      </c>
      <c r="AN20" s="19">
        <v>4555776.82</v>
      </c>
      <c r="AO20" s="19">
        <v>1531684331.1500003</v>
      </c>
      <c r="AP20" s="19">
        <v>1131487224.1600001</v>
      </c>
      <c r="AQ20" s="19">
        <v>400197106.99000007</v>
      </c>
    </row>
    <row r="21" spans="1:43">
      <c r="A21" s="67" t="s">
        <v>849</v>
      </c>
      <c r="B21" s="19">
        <v>777859917.3499999</v>
      </c>
      <c r="C21" s="19">
        <v>611332924.48000002</v>
      </c>
      <c r="D21" s="19">
        <v>166526992.87</v>
      </c>
      <c r="E21" s="19">
        <v>170259777.25</v>
      </c>
      <c r="F21" s="19">
        <v>128746516.65999998</v>
      </c>
      <c r="G21" s="19">
        <v>41513260.589999996</v>
      </c>
      <c r="H21" s="19">
        <v>141437102.88</v>
      </c>
      <c r="I21" s="19">
        <v>109073443.55</v>
      </c>
      <c r="J21" s="19">
        <v>32363659.330000002</v>
      </c>
      <c r="K21" s="19">
        <v>129277550.03999999</v>
      </c>
      <c r="L21" s="19">
        <v>96915849.230000004</v>
      </c>
      <c r="M21" s="19">
        <v>32361700.810000002</v>
      </c>
      <c r="N21" s="19">
        <v>185744033.66</v>
      </c>
      <c r="O21" s="19">
        <v>142874720.52000001</v>
      </c>
      <c r="P21" s="19">
        <v>42869313.140000001</v>
      </c>
      <c r="Q21" s="19">
        <v>215108821.22999999</v>
      </c>
      <c r="R21" s="19">
        <v>169702979.81</v>
      </c>
      <c r="S21" s="19">
        <v>45405841.420000002</v>
      </c>
      <c r="T21" s="19">
        <v>149820114</v>
      </c>
      <c r="U21" s="19">
        <v>107083884.31</v>
      </c>
      <c r="V21" s="19">
        <v>42736229.689999998</v>
      </c>
      <c r="W21" s="19">
        <v>485620777.88000005</v>
      </c>
      <c r="X21" s="19">
        <v>375609813.19999999</v>
      </c>
      <c r="Y21" s="19">
        <v>110010964.67999998</v>
      </c>
      <c r="Z21" s="19">
        <v>81716947.840000004</v>
      </c>
      <c r="AA21" s="19">
        <v>58707748.099999994</v>
      </c>
      <c r="AB21" s="19">
        <v>23009199.740000002</v>
      </c>
      <c r="AC21" s="19">
        <v>90882666.620000005</v>
      </c>
      <c r="AD21" s="19">
        <v>70350050.549999997</v>
      </c>
      <c r="AE21" s="19">
        <v>20532616.07</v>
      </c>
      <c r="AF21" s="19">
        <v>53891034.030000001</v>
      </c>
      <c r="AG21" s="19">
        <v>39732424.939999998</v>
      </c>
      <c r="AH21" s="19">
        <v>14158609.09</v>
      </c>
      <c r="AI21" s="19">
        <v>129985714.59999999</v>
      </c>
      <c r="AJ21" s="19">
        <v>100516787.36</v>
      </c>
      <c r="AK21" s="19">
        <v>29468927.240000002</v>
      </c>
      <c r="AL21" s="19">
        <v>74005883.840000004</v>
      </c>
      <c r="AM21" s="19">
        <v>58186052.830000006</v>
      </c>
      <c r="AN21" s="19">
        <v>15819831.010000002</v>
      </c>
      <c r="AO21" s="19">
        <v>2685610341.2199993</v>
      </c>
      <c r="AP21" s="19">
        <v>2068833195.5400007</v>
      </c>
      <c r="AQ21" s="19">
        <v>616777145.68000007</v>
      </c>
    </row>
    <row r="22" spans="1:43">
      <c r="A22" s="67" t="s">
        <v>850</v>
      </c>
      <c r="B22" s="19">
        <v>4485616500.2799997</v>
      </c>
      <c r="C22" s="19">
        <v>3590305242.0900002</v>
      </c>
      <c r="D22" s="19">
        <v>895311258.18999994</v>
      </c>
      <c r="E22" s="19">
        <v>384095878.38</v>
      </c>
      <c r="F22" s="19">
        <v>296222234.06999999</v>
      </c>
      <c r="G22" s="19">
        <v>87873644.310000002</v>
      </c>
      <c r="H22" s="19">
        <v>330398862.29999995</v>
      </c>
      <c r="I22" s="19">
        <v>250690040.65000001</v>
      </c>
      <c r="J22" s="19">
        <v>79708821.649999991</v>
      </c>
      <c r="K22" s="19">
        <v>291754154.90999997</v>
      </c>
      <c r="L22" s="19">
        <v>227948364.33999997</v>
      </c>
      <c r="M22" s="19">
        <v>63805790.57</v>
      </c>
      <c r="N22" s="19">
        <v>376908925.78999996</v>
      </c>
      <c r="O22" s="19">
        <v>286949352.15999997</v>
      </c>
      <c r="P22" s="19">
        <v>89959573.629999995</v>
      </c>
      <c r="Q22" s="19">
        <v>330939630.24000001</v>
      </c>
      <c r="R22" s="19">
        <v>246400709.21999997</v>
      </c>
      <c r="S22" s="19">
        <v>84538921.019999996</v>
      </c>
      <c r="T22" s="19">
        <v>307216727.37</v>
      </c>
      <c r="U22" s="19">
        <v>231722187.92000002</v>
      </c>
      <c r="V22" s="19">
        <v>75494539.449999988</v>
      </c>
      <c r="W22" s="19">
        <v>1145483109.1000001</v>
      </c>
      <c r="X22" s="19">
        <v>879485998.6099999</v>
      </c>
      <c r="Y22" s="19">
        <v>265997110.48999995</v>
      </c>
      <c r="Z22" s="19">
        <v>138871997.03999999</v>
      </c>
      <c r="AA22" s="19">
        <v>103353922.82000001</v>
      </c>
      <c r="AB22" s="19">
        <v>35518074.219999999</v>
      </c>
      <c r="AC22" s="19">
        <v>191825185.13999999</v>
      </c>
      <c r="AD22" s="19">
        <v>148225847.22</v>
      </c>
      <c r="AE22" s="19">
        <v>43599337.920000002</v>
      </c>
      <c r="AF22" s="19">
        <v>104952317.84999999</v>
      </c>
      <c r="AG22" s="19">
        <v>81398892.210000008</v>
      </c>
      <c r="AH22" s="19">
        <v>23553425.640000001</v>
      </c>
      <c r="AI22" s="19">
        <v>202422201.06999999</v>
      </c>
      <c r="AJ22" s="19">
        <v>156779664.15000001</v>
      </c>
      <c r="AK22" s="19">
        <v>45642536.920000002</v>
      </c>
      <c r="AL22" s="19">
        <v>110557370.25</v>
      </c>
      <c r="AM22" s="19">
        <v>87715553.539999992</v>
      </c>
      <c r="AN22" s="19">
        <v>22841816.710000001</v>
      </c>
      <c r="AO22" s="19">
        <v>8401042859.7199993</v>
      </c>
      <c r="AP22" s="19">
        <v>6587198009.0000019</v>
      </c>
      <c r="AQ22" s="19">
        <v>1813844850.7199998</v>
      </c>
    </row>
    <row r="23" spans="1:43">
      <c r="A23" s="67" t="s">
        <v>851</v>
      </c>
      <c r="B23" s="19">
        <v>3869773.2600000002</v>
      </c>
      <c r="C23" s="19">
        <v>3173537.3</v>
      </c>
      <c r="D23" s="19">
        <v>696235.95999999985</v>
      </c>
      <c r="E23" s="19">
        <v>195280.36</v>
      </c>
      <c r="F23" s="19">
        <v>165094.31</v>
      </c>
      <c r="G23" s="19">
        <v>30186.050000000003</v>
      </c>
      <c r="H23" s="19">
        <v>202685.46000000002</v>
      </c>
      <c r="I23" s="19">
        <v>175514.48</v>
      </c>
      <c r="J23" s="19">
        <v>27170.98</v>
      </c>
      <c r="K23" s="19">
        <v>176607.73</v>
      </c>
      <c r="L23" s="19">
        <v>155425.49</v>
      </c>
      <c r="M23" s="19">
        <v>21182.239999999998</v>
      </c>
      <c r="N23" s="19">
        <v>180864.29</v>
      </c>
      <c r="O23" s="19">
        <v>154760.53999999998</v>
      </c>
      <c r="P23" s="19">
        <v>26103.75</v>
      </c>
      <c r="Q23" s="19">
        <v>395040.32999999996</v>
      </c>
      <c r="R23" s="19">
        <v>333375.25</v>
      </c>
      <c r="S23" s="19">
        <v>61665.08</v>
      </c>
      <c r="T23" s="19">
        <v>110467.75</v>
      </c>
      <c r="U23" s="19">
        <v>88204.82</v>
      </c>
      <c r="V23" s="19">
        <v>22262.929999999997</v>
      </c>
      <c r="W23" s="19">
        <v>760940.55000000016</v>
      </c>
      <c r="X23" s="19">
        <v>619806.83000000007</v>
      </c>
      <c r="Y23" s="19">
        <v>141133.72</v>
      </c>
      <c r="Z23" s="19">
        <v>81951.5</v>
      </c>
      <c r="AA23" s="19">
        <v>65782.59</v>
      </c>
      <c r="AB23" s="19">
        <v>16168.91</v>
      </c>
      <c r="AC23" s="19">
        <v>58742.799999999996</v>
      </c>
      <c r="AD23" s="19">
        <v>47137.280000000006</v>
      </c>
      <c r="AE23" s="19">
        <v>11605.52</v>
      </c>
      <c r="AF23" s="19">
        <v>361542.03</v>
      </c>
      <c r="AG23" s="19">
        <v>289839.12</v>
      </c>
      <c r="AH23" s="19">
        <v>71702.909999999989</v>
      </c>
      <c r="AI23" s="19">
        <v>126441.4</v>
      </c>
      <c r="AJ23" s="19">
        <v>101937.47</v>
      </c>
      <c r="AK23" s="19">
        <v>24503.93</v>
      </c>
      <c r="AL23" s="19">
        <v>88303.64</v>
      </c>
      <c r="AM23" s="19">
        <v>78164.989999999991</v>
      </c>
      <c r="AN23" s="19">
        <v>10138.65</v>
      </c>
      <c r="AO23" s="19">
        <v>6608641.0999999987</v>
      </c>
      <c r="AP23" s="19">
        <v>5448580.4700000007</v>
      </c>
      <c r="AQ23" s="19">
        <v>1160060.6299999997</v>
      </c>
    </row>
    <row r="24" spans="1:43">
      <c r="A24" s="19" t="s">
        <v>852</v>
      </c>
      <c r="B24" s="19"/>
      <c r="C24" s="19"/>
      <c r="D24" s="19"/>
      <c r="E24" s="19">
        <v>768</v>
      </c>
      <c r="F24" s="19">
        <v>480</v>
      </c>
      <c r="G24" s="19">
        <v>288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>
        <v>768</v>
      </c>
      <c r="AP24" s="19">
        <v>480</v>
      </c>
      <c r="AQ24" s="19">
        <v>288</v>
      </c>
    </row>
    <row r="25" spans="1:43">
      <c r="A25" s="19" t="s">
        <v>882</v>
      </c>
      <c r="B25" s="19">
        <v>3869773.26</v>
      </c>
      <c r="C25" s="19">
        <v>3173537.3</v>
      </c>
      <c r="D25" s="19">
        <v>696235.96</v>
      </c>
      <c r="E25" s="19">
        <v>194512.36</v>
      </c>
      <c r="F25" s="19">
        <v>164614.30999999997</v>
      </c>
      <c r="G25" s="19">
        <v>29898.050000000003</v>
      </c>
      <c r="H25" s="19">
        <v>202685.46000000002</v>
      </c>
      <c r="I25" s="19">
        <v>175514.48</v>
      </c>
      <c r="J25" s="19">
        <v>27170.98</v>
      </c>
      <c r="K25" s="19">
        <v>176607.72999999998</v>
      </c>
      <c r="L25" s="19">
        <v>155425.49</v>
      </c>
      <c r="M25" s="19">
        <v>21182.240000000002</v>
      </c>
      <c r="N25" s="19">
        <v>180864.29</v>
      </c>
      <c r="O25" s="19">
        <v>154760.54</v>
      </c>
      <c r="P25" s="19">
        <v>26103.75</v>
      </c>
      <c r="Q25" s="19">
        <v>395040.33</v>
      </c>
      <c r="R25" s="19">
        <v>333375.25</v>
      </c>
      <c r="S25" s="19">
        <v>61665.08</v>
      </c>
      <c r="T25" s="19">
        <v>110467.75</v>
      </c>
      <c r="U25" s="19">
        <v>88204.82</v>
      </c>
      <c r="V25" s="19">
        <v>22262.929999999997</v>
      </c>
      <c r="W25" s="19">
        <v>760940.55000000016</v>
      </c>
      <c r="X25" s="19">
        <v>619806.83000000007</v>
      </c>
      <c r="Y25" s="19">
        <v>141133.72</v>
      </c>
      <c r="Z25" s="19">
        <v>81951.5</v>
      </c>
      <c r="AA25" s="19">
        <v>65782.59</v>
      </c>
      <c r="AB25" s="19">
        <v>16168.91</v>
      </c>
      <c r="AC25" s="19">
        <v>58742.799999999996</v>
      </c>
      <c r="AD25" s="19">
        <v>47137.280000000006</v>
      </c>
      <c r="AE25" s="19">
        <v>11605.52</v>
      </c>
      <c r="AF25" s="19">
        <v>361542.03</v>
      </c>
      <c r="AG25" s="19">
        <v>289839.12</v>
      </c>
      <c r="AH25" s="19">
        <v>71702.909999999989</v>
      </c>
      <c r="AI25" s="19">
        <v>126441.4</v>
      </c>
      <c r="AJ25" s="19">
        <v>101937.47</v>
      </c>
      <c r="AK25" s="19">
        <v>24503.93</v>
      </c>
      <c r="AL25" s="19">
        <v>88303.64</v>
      </c>
      <c r="AM25" s="19">
        <v>78164.989999999991</v>
      </c>
      <c r="AN25" s="19">
        <v>10138.65</v>
      </c>
      <c r="AO25" s="19">
        <v>6607873.0999999987</v>
      </c>
      <c r="AP25" s="19">
        <v>5448100.4699999997</v>
      </c>
      <c r="AQ25" s="19">
        <v>1159772.6300000001</v>
      </c>
    </row>
    <row r="26" spans="1:43">
      <c r="A26" s="67" t="s">
        <v>853</v>
      </c>
      <c r="B26" s="19">
        <v>42422820587.550003</v>
      </c>
      <c r="C26" s="19">
        <v>33701461327.130001</v>
      </c>
      <c r="D26" s="19">
        <v>8721359260.4200001</v>
      </c>
      <c r="E26" s="19">
        <v>5598962007.0200005</v>
      </c>
      <c r="F26" s="19">
        <v>4291813105.3400002</v>
      </c>
      <c r="G26" s="19">
        <v>1307148901.6800001</v>
      </c>
      <c r="H26" s="19">
        <v>4384918325.8100004</v>
      </c>
      <c r="I26" s="19">
        <v>3414688479.1899996</v>
      </c>
      <c r="J26" s="19">
        <v>970229846.61999989</v>
      </c>
      <c r="K26" s="19">
        <v>4150962140.8800001</v>
      </c>
      <c r="L26" s="19">
        <v>3282482956.3199997</v>
      </c>
      <c r="M26" s="19">
        <v>868479184.56000006</v>
      </c>
      <c r="N26" s="19">
        <v>4897222885.3100004</v>
      </c>
      <c r="O26" s="19">
        <v>3823101332</v>
      </c>
      <c r="P26" s="19">
        <v>1074121553.3099999</v>
      </c>
      <c r="Q26" s="19">
        <v>4613916728.1499996</v>
      </c>
      <c r="R26" s="19">
        <v>3469135365.8000002</v>
      </c>
      <c r="S26" s="19">
        <v>1144781362.3499999</v>
      </c>
      <c r="T26" s="19">
        <v>4282003683.27</v>
      </c>
      <c r="U26" s="19">
        <v>3280130022.8400002</v>
      </c>
      <c r="V26" s="19">
        <v>1001873660.4300001</v>
      </c>
      <c r="W26" s="19">
        <v>14747429720.49</v>
      </c>
      <c r="X26" s="19">
        <v>11367393515.559999</v>
      </c>
      <c r="Y26" s="19">
        <v>3380036204.9300003</v>
      </c>
      <c r="Z26" s="19">
        <v>2298349888.25</v>
      </c>
      <c r="AA26" s="19">
        <v>1831603732.46</v>
      </c>
      <c r="AB26" s="19">
        <v>466746155.78999996</v>
      </c>
      <c r="AC26" s="19">
        <v>2621530017.6900001</v>
      </c>
      <c r="AD26" s="19">
        <v>1989319072.1300001</v>
      </c>
      <c r="AE26" s="19">
        <v>632210945.55999994</v>
      </c>
      <c r="AF26" s="19">
        <v>1608526905.74</v>
      </c>
      <c r="AG26" s="19">
        <v>1255295420.3600001</v>
      </c>
      <c r="AH26" s="19">
        <v>353231485.38</v>
      </c>
      <c r="AI26" s="19">
        <v>2571754759.1900001</v>
      </c>
      <c r="AJ26" s="19">
        <v>1993494490.3399999</v>
      </c>
      <c r="AK26" s="19">
        <v>578260268.85000002</v>
      </c>
      <c r="AL26" s="19">
        <v>1612390568.6799998</v>
      </c>
      <c r="AM26" s="19">
        <v>1248720279.8699999</v>
      </c>
      <c r="AN26" s="19">
        <v>363670288.81</v>
      </c>
      <c r="AO26" s="19">
        <v>95810788218.030045</v>
      </c>
      <c r="AP26" s="19">
        <v>74948639099.339996</v>
      </c>
      <c r="AQ26" s="19">
        <v>20862149118.689995</v>
      </c>
    </row>
    <row r="27" spans="1:43">
      <c r="A27" s="67" t="s">
        <v>854</v>
      </c>
      <c r="B27" s="19">
        <v>5723749177.8700008</v>
      </c>
      <c r="C27" s="19">
        <v>4645087920.4399996</v>
      </c>
      <c r="D27" s="19">
        <v>1078661257.4300001</v>
      </c>
      <c r="E27" s="19">
        <v>486822474.38999999</v>
      </c>
      <c r="F27" s="19">
        <v>387043900.81</v>
      </c>
      <c r="G27" s="19">
        <v>99778573.580000013</v>
      </c>
      <c r="H27" s="19">
        <v>400134561.91999996</v>
      </c>
      <c r="I27" s="19">
        <v>324852012.40999997</v>
      </c>
      <c r="J27" s="19">
        <v>75282549.510000005</v>
      </c>
      <c r="K27" s="19">
        <v>382202800.69999999</v>
      </c>
      <c r="L27" s="19">
        <v>316058174.49000001</v>
      </c>
      <c r="M27" s="19">
        <v>66144626.210000001</v>
      </c>
      <c r="N27" s="19">
        <v>442215989.45000005</v>
      </c>
      <c r="O27" s="19">
        <v>354949733.74000001</v>
      </c>
      <c r="P27" s="19">
        <v>87266255.710000008</v>
      </c>
      <c r="Q27" s="19">
        <v>424016580.60000002</v>
      </c>
      <c r="R27" s="19">
        <v>328932518.12</v>
      </c>
      <c r="S27" s="19">
        <v>95084062.479999989</v>
      </c>
      <c r="T27" s="19">
        <v>357435485.82999998</v>
      </c>
      <c r="U27" s="19">
        <v>283686196.07999998</v>
      </c>
      <c r="V27" s="19">
        <v>73749289.75</v>
      </c>
      <c r="W27" s="19">
        <v>1399465063.6900001</v>
      </c>
      <c r="X27" s="19">
        <v>1118638840.48</v>
      </c>
      <c r="Y27" s="19">
        <v>280826223.20999998</v>
      </c>
      <c r="Z27" s="19">
        <v>233995521.59</v>
      </c>
      <c r="AA27" s="19">
        <v>197738509.09999999</v>
      </c>
      <c r="AB27" s="19">
        <v>36257012.490000002</v>
      </c>
      <c r="AC27" s="19">
        <v>238762801.59</v>
      </c>
      <c r="AD27" s="19">
        <v>187515959.32999998</v>
      </c>
      <c r="AE27" s="19">
        <v>51246842.260000005</v>
      </c>
      <c r="AF27" s="19">
        <v>146744955.16</v>
      </c>
      <c r="AG27" s="19">
        <v>117835428.39</v>
      </c>
      <c r="AH27" s="19">
        <v>28909526.77</v>
      </c>
      <c r="AI27" s="19">
        <v>247379222.38999999</v>
      </c>
      <c r="AJ27" s="19">
        <v>199777351.34</v>
      </c>
      <c r="AK27" s="19">
        <v>47601871.049999997</v>
      </c>
      <c r="AL27" s="19">
        <v>138450388.38999999</v>
      </c>
      <c r="AM27" s="19">
        <v>111405241.30000001</v>
      </c>
      <c r="AN27" s="19">
        <v>27045147.090000004</v>
      </c>
      <c r="AO27" s="19">
        <v>10621375023.57</v>
      </c>
      <c r="AP27" s="19">
        <v>8573521786.0299988</v>
      </c>
      <c r="AQ27" s="19">
        <v>2047853237.5400002</v>
      </c>
    </row>
    <row r="28" spans="1:43">
      <c r="A28" s="67" t="s">
        <v>855</v>
      </c>
      <c r="B28" s="19">
        <v>323533270.62</v>
      </c>
      <c r="C28" s="19">
        <v>244487897.81999999</v>
      </c>
      <c r="D28" s="19">
        <v>79045372.800000012</v>
      </c>
      <c r="E28" s="19">
        <v>38818210.729999997</v>
      </c>
      <c r="F28" s="19">
        <v>28831268.809999999</v>
      </c>
      <c r="G28" s="19">
        <v>9986941.9199999999</v>
      </c>
      <c r="H28" s="19">
        <v>30854249.360000003</v>
      </c>
      <c r="I28" s="19">
        <v>22645580.890000001</v>
      </c>
      <c r="J28" s="19">
        <v>8208668.4700000007</v>
      </c>
      <c r="K28" s="19">
        <v>27490657.149999999</v>
      </c>
      <c r="L28" s="19">
        <v>20317194.969999999</v>
      </c>
      <c r="M28" s="19">
        <v>7173462.1799999997</v>
      </c>
      <c r="N28" s="19">
        <v>33029776.75</v>
      </c>
      <c r="O28" s="19">
        <v>24756494.199999999</v>
      </c>
      <c r="P28" s="19">
        <v>8273282.5499999998</v>
      </c>
      <c r="Q28" s="19">
        <v>34408396.07</v>
      </c>
      <c r="R28" s="19">
        <v>25011847.780000001</v>
      </c>
      <c r="S28" s="19">
        <v>9396548.2899999991</v>
      </c>
      <c r="T28" s="19">
        <v>31634062.030000001</v>
      </c>
      <c r="U28" s="19">
        <v>23752122.640000001</v>
      </c>
      <c r="V28" s="19">
        <v>7881939.3899999997</v>
      </c>
      <c r="W28" s="19">
        <v>110402133.16000001</v>
      </c>
      <c r="X28" s="19">
        <v>82127220.109999999</v>
      </c>
      <c r="Y28" s="19">
        <v>28274913.049999997</v>
      </c>
      <c r="Z28" s="19">
        <v>15740291.200000001</v>
      </c>
      <c r="AA28" s="19">
        <v>11976109.210000001</v>
      </c>
      <c r="AB28" s="19">
        <v>3764181.99</v>
      </c>
      <c r="AC28" s="19">
        <v>17517954.079999998</v>
      </c>
      <c r="AD28" s="19">
        <v>13130481.039999999</v>
      </c>
      <c r="AE28" s="19">
        <v>4387473.04</v>
      </c>
      <c r="AF28" s="19">
        <v>13320648.710000001</v>
      </c>
      <c r="AG28" s="19">
        <v>10093586.42</v>
      </c>
      <c r="AH28" s="19">
        <v>3227062.29</v>
      </c>
      <c r="AI28" s="19">
        <v>22465091.170000002</v>
      </c>
      <c r="AJ28" s="19">
        <v>17008567</v>
      </c>
      <c r="AK28" s="19">
        <v>5456524.1699999999</v>
      </c>
      <c r="AL28" s="19">
        <v>11445028.630000001</v>
      </c>
      <c r="AM28" s="19">
        <v>8519182.870000001</v>
      </c>
      <c r="AN28" s="19">
        <v>2925845.76</v>
      </c>
      <c r="AO28" s="19">
        <v>710659769.65999997</v>
      </c>
      <c r="AP28" s="19">
        <v>532657553.75999999</v>
      </c>
      <c r="AQ28" s="19">
        <v>178002215.90000004</v>
      </c>
    </row>
    <row r="29" spans="1:43">
      <c r="A29" s="19" t="s">
        <v>856</v>
      </c>
      <c r="B29" s="19">
        <v>97920</v>
      </c>
      <c r="C29" s="19">
        <v>95520</v>
      </c>
      <c r="D29" s="19">
        <v>2400</v>
      </c>
      <c r="E29" s="19">
        <v>89040</v>
      </c>
      <c r="F29" s="19">
        <v>88440</v>
      </c>
      <c r="G29" s="19">
        <v>600</v>
      </c>
      <c r="H29" s="19">
        <v>14760</v>
      </c>
      <c r="I29" s="19">
        <v>14700</v>
      </c>
      <c r="J29" s="19">
        <v>60</v>
      </c>
      <c r="K29" s="19">
        <v>22080</v>
      </c>
      <c r="L29" s="19">
        <v>21840</v>
      </c>
      <c r="M29" s="19">
        <v>240</v>
      </c>
      <c r="N29" s="19">
        <v>23220</v>
      </c>
      <c r="O29" s="19">
        <v>22920</v>
      </c>
      <c r="P29" s="19">
        <v>300</v>
      </c>
      <c r="Q29" s="19">
        <v>15300</v>
      </c>
      <c r="R29" s="19">
        <v>15060</v>
      </c>
      <c r="S29" s="19">
        <v>240</v>
      </c>
      <c r="T29" s="19">
        <v>2816340</v>
      </c>
      <c r="U29" s="19">
        <v>2789220</v>
      </c>
      <c r="V29" s="19">
        <v>27120</v>
      </c>
      <c r="W29" s="19">
        <v>1171440</v>
      </c>
      <c r="X29" s="19">
        <v>1157580</v>
      </c>
      <c r="Y29" s="19">
        <v>13860</v>
      </c>
      <c r="Z29" s="19">
        <v>792840</v>
      </c>
      <c r="AA29" s="19">
        <v>784920</v>
      </c>
      <c r="AB29" s="19">
        <v>7920</v>
      </c>
      <c r="AC29" s="19">
        <v>362340</v>
      </c>
      <c r="AD29" s="19">
        <v>357060</v>
      </c>
      <c r="AE29" s="19">
        <v>5280</v>
      </c>
      <c r="AF29" s="19">
        <v>1631160</v>
      </c>
      <c r="AG29" s="19">
        <v>1599360</v>
      </c>
      <c r="AH29" s="19">
        <v>31800</v>
      </c>
      <c r="AI29" s="19">
        <v>2091120</v>
      </c>
      <c r="AJ29" s="19">
        <v>2062860</v>
      </c>
      <c r="AK29" s="19">
        <v>28260</v>
      </c>
      <c r="AL29" s="19">
        <v>4500</v>
      </c>
      <c r="AM29" s="19">
        <v>4320</v>
      </c>
      <c r="AN29" s="19">
        <v>180</v>
      </c>
      <c r="AO29" s="19">
        <v>9132060</v>
      </c>
      <c r="AP29" s="19">
        <v>9013800</v>
      </c>
      <c r="AQ29" s="19">
        <v>118260</v>
      </c>
    </row>
    <row r="30" spans="1:43">
      <c r="A30" s="19" t="s">
        <v>857</v>
      </c>
      <c r="B30" s="19">
        <v>62940599.25</v>
      </c>
      <c r="C30" s="19">
        <v>42508588.170000002</v>
      </c>
      <c r="D30" s="19">
        <v>20432011.080000002</v>
      </c>
      <c r="E30" s="19">
        <v>4696248.5199999996</v>
      </c>
      <c r="F30" s="19">
        <v>3100291.45</v>
      </c>
      <c r="G30" s="19">
        <v>1595957.0699999998</v>
      </c>
      <c r="H30" s="19">
        <v>4016905.99</v>
      </c>
      <c r="I30" s="19">
        <v>2508263.1799999997</v>
      </c>
      <c r="J30" s="19">
        <v>1508642.8099999998</v>
      </c>
      <c r="K30" s="19">
        <v>4070472.3699999996</v>
      </c>
      <c r="L30" s="19">
        <v>2542126.44</v>
      </c>
      <c r="M30" s="19">
        <v>1528345.93</v>
      </c>
      <c r="N30" s="19">
        <v>4420210.41</v>
      </c>
      <c r="O30" s="19">
        <v>2818005.34</v>
      </c>
      <c r="P30" s="19">
        <v>1602205.07</v>
      </c>
      <c r="Q30" s="19">
        <v>5022689.93</v>
      </c>
      <c r="R30" s="19">
        <v>3193628.8899999997</v>
      </c>
      <c r="S30" s="19">
        <v>1829061.04</v>
      </c>
      <c r="T30" s="19">
        <v>3087624.34</v>
      </c>
      <c r="U30" s="19">
        <v>1973164.21</v>
      </c>
      <c r="V30" s="19">
        <v>1114460.1299999999</v>
      </c>
      <c r="W30" s="19">
        <v>16567076.619999999</v>
      </c>
      <c r="X30" s="19">
        <v>10682270.880000001</v>
      </c>
      <c r="Y30" s="19">
        <v>5884805.7400000002</v>
      </c>
      <c r="Z30" s="19">
        <v>2037615.71</v>
      </c>
      <c r="AA30" s="19">
        <v>1352957.18</v>
      </c>
      <c r="AB30" s="19">
        <v>684658.53</v>
      </c>
      <c r="AC30" s="19">
        <v>1518440.63</v>
      </c>
      <c r="AD30" s="19">
        <v>1002296.88</v>
      </c>
      <c r="AE30" s="19">
        <v>516143.75000000006</v>
      </c>
      <c r="AF30" s="19">
        <v>1705489.59</v>
      </c>
      <c r="AG30" s="19">
        <v>1080650.96</v>
      </c>
      <c r="AH30" s="19">
        <v>624838.63</v>
      </c>
      <c r="AI30" s="19">
        <v>2674776.4400000004</v>
      </c>
      <c r="AJ30" s="19">
        <v>1670774.79</v>
      </c>
      <c r="AK30" s="19">
        <v>1004001.6499999999</v>
      </c>
      <c r="AL30" s="19">
        <v>1250420.9099999999</v>
      </c>
      <c r="AM30" s="19">
        <v>800470.24</v>
      </c>
      <c r="AN30" s="19">
        <v>449950.67</v>
      </c>
      <c r="AO30" s="19">
        <v>114008570.71000001</v>
      </c>
      <c r="AP30" s="19">
        <v>75233488.609999985</v>
      </c>
      <c r="AQ30" s="19">
        <v>38775082.100000001</v>
      </c>
    </row>
    <row r="31" spans="1:43">
      <c r="A31" s="19" t="s">
        <v>858</v>
      </c>
      <c r="B31" s="19">
        <v>44297500.93</v>
      </c>
      <c r="C31" s="19">
        <v>31327892.560000002</v>
      </c>
      <c r="D31" s="19">
        <v>12969608.370000001</v>
      </c>
      <c r="E31" s="19">
        <v>5294800.4399999995</v>
      </c>
      <c r="F31" s="19">
        <v>3782415.26</v>
      </c>
      <c r="G31" s="19">
        <v>1512385.1800000002</v>
      </c>
      <c r="H31" s="19">
        <v>3672285.27</v>
      </c>
      <c r="I31" s="19">
        <v>2637976.79</v>
      </c>
      <c r="J31" s="19">
        <v>1034308.48</v>
      </c>
      <c r="K31" s="19">
        <v>3313230.02</v>
      </c>
      <c r="L31" s="19">
        <v>2414442.5499999998</v>
      </c>
      <c r="M31" s="19">
        <v>898787.47</v>
      </c>
      <c r="N31" s="19">
        <v>4917768.54</v>
      </c>
      <c r="O31" s="19">
        <v>3527114.85</v>
      </c>
      <c r="P31" s="19">
        <v>1390653.69</v>
      </c>
      <c r="Q31" s="19">
        <v>4309787.3499999996</v>
      </c>
      <c r="R31" s="19">
        <v>2943546.79</v>
      </c>
      <c r="S31" s="19">
        <v>1366240.56</v>
      </c>
      <c r="T31" s="19">
        <v>4689526.6900000004</v>
      </c>
      <c r="U31" s="19">
        <v>3413005.9800000004</v>
      </c>
      <c r="V31" s="19">
        <v>1276520.71</v>
      </c>
      <c r="W31" s="19">
        <v>14005121.67</v>
      </c>
      <c r="X31" s="19">
        <v>9782826.9299999997</v>
      </c>
      <c r="Y31" s="19">
        <v>4222294.7399999993</v>
      </c>
      <c r="Z31" s="19">
        <v>1989831.75</v>
      </c>
      <c r="AA31" s="19">
        <v>1506751.31</v>
      </c>
      <c r="AB31" s="19">
        <v>483080.44</v>
      </c>
      <c r="AC31" s="19">
        <v>2680335.5599999996</v>
      </c>
      <c r="AD31" s="19">
        <v>1930937.03</v>
      </c>
      <c r="AE31" s="19">
        <v>749398.52999999991</v>
      </c>
      <c r="AF31" s="19">
        <v>1548994.32</v>
      </c>
      <c r="AG31" s="19">
        <v>1086795.01</v>
      </c>
      <c r="AH31" s="19">
        <v>462199.31000000006</v>
      </c>
      <c r="AI31" s="19">
        <v>2238814.96</v>
      </c>
      <c r="AJ31" s="19">
        <v>1553287.07</v>
      </c>
      <c r="AK31" s="19">
        <v>685527.89</v>
      </c>
      <c r="AL31" s="19">
        <v>1394960.98</v>
      </c>
      <c r="AM31" s="19">
        <v>996185.83000000007</v>
      </c>
      <c r="AN31" s="19">
        <v>398775.15</v>
      </c>
      <c r="AO31" s="19">
        <v>94352958.480000004</v>
      </c>
      <c r="AP31" s="19">
        <v>66903177.960000008</v>
      </c>
      <c r="AQ31" s="19">
        <v>27449780.52</v>
      </c>
    </row>
    <row r="32" spans="1:43">
      <c r="A32" s="19" t="s">
        <v>859</v>
      </c>
      <c r="B32" s="19">
        <v>34396104.990000002</v>
      </c>
      <c r="C32" s="19">
        <v>29561121.060000002</v>
      </c>
      <c r="D32" s="19">
        <v>4834983.9300000006</v>
      </c>
      <c r="E32" s="19">
        <v>4466875.42</v>
      </c>
      <c r="F32" s="19">
        <v>3845988.94</v>
      </c>
      <c r="G32" s="19">
        <v>620886.48</v>
      </c>
      <c r="H32" s="19">
        <v>3416066.82</v>
      </c>
      <c r="I32" s="19">
        <v>2870600.34</v>
      </c>
      <c r="J32" s="19">
        <v>545466.48</v>
      </c>
      <c r="K32" s="19">
        <v>2818848.8</v>
      </c>
      <c r="L32" s="19">
        <v>2438106.37</v>
      </c>
      <c r="M32" s="19">
        <v>380742.42999999993</v>
      </c>
      <c r="N32" s="19">
        <v>3478268</v>
      </c>
      <c r="O32" s="19">
        <v>2977825.0700000003</v>
      </c>
      <c r="P32" s="19">
        <v>500442.93</v>
      </c>
      <c r="Q32" s="19">
        <v>4097537.1500000004</v>
      </c>
      <c r="R32" s="19">
        <v>3376764.96</v>
      </c>
      <c r="S32" s="19">
        <v>720772.19</v>
      </c>
      <c r="T32" s="19">
        <v>2859577.3099999996</v>
      </c>
      <c r="U32" s="19">
        <v>2477703.16</v>
      </c>
      <c r="V32" s="19">
        <v>381874.15</v>
      </c>
      <c r="W32" s="19">
        <v>11256051.839999998</v>
      </c>
      <c r="X32" s="19">
        <v>9534935.2500000019</v>
      </c>
      <c r="Y32" s="19">
        <v>1721116.59</v>
      </c>
      <c r="Z32" s="19">
        <v>1387015.82</v>
      </c>
      <c r="AA32" s="19">
        <v>1202525.51</v>
      </c>
      <c r="AB32" s="19">
        <v>184490.31000000003</v>
      </c>
      <c r="AC32" s="19">
        <v>2119904.35</v>
      </c>
      <c r="AD32" s="19">
        <v>1776748.26</v>
      </c>
      <c r="AE32" s="19">
        <v>343156.09</v>
      </c>
      <c r="AF32" s="19">
        <v>1155432.98</v>
      </c>
      <c r="AG32" s="19">
        <v>975076.32</v>
      </c>
      <c r="AH32" s="19">
        <v>180356.66</v>
      </c>
      <c r="AI32" s="19">
        <v>2361894.66</v>
      </c>
      <c r="AJ32" s="19">
        <v>1911467.67</v>
      </c>
      <c r="AK32" s="19">
        <v>450426.99</v>
      </c>
      <c r="AL32" s="19">
        <v>1365633.21</v>
      </c>
      <c r="AM32" s="19">
        <v>1097380.81</v>
      </c>
      <c r="AN32" s="19">
        <v>268252.40000000002</v>
      </c>
      <c r="AO32" s="19">
        <v>75179211.350000009</v>
      </c>
      <c r="AP32" s="19">
        <v>64046243.720000029</v>
      </c>
      <c r="AQ32" s="19">
        <v>11132967.630000001</v>
      </c>
    </row>
    <row r="33" spans="1:43">
      <c r="A33" s="19" t="s">
        <v>860</v>
      </c>
      <c r="B33" s="19">
        <v>2025493.1400000001</v>
      </c>
      <c r="C33" s="19">
        <v>1365073.29</v>
      </c>
      <c r="D33" s="19">
        <v>660419.85</v>
      </c>
      <c r="E33" s="19">
        <v>1279160.47</v>
      </c>
      <c r="F33" s="19">
        <v>852274.78</v>
      </c>
      <c r="G33" s="19">
        <v>426885.69000000006</v>
      </c>
      <c r="H33" s="19">
        <v>923190.58000000007</v>
      </c>
      <c r="I33" s="19">
        <v>633272.96</v>
      </c>
      <c r="J33" s="19">
        <v>289917.62</v>
      </c>
      <c r="K33" s="19">
        <v>899402.54</v>
      </c>
      <c r="L33" s="19">
        <v>629177.37</v>
      </c>
      <c r="M33" s="19">
        <v>270225.17000000004</v>
      </c>
      <c r="N33" s="19">
        <v>731992.17999999993</v>
      </c>
      <c r="O33" s="19">
        <v>503656.07</v>
      </c>
      <c r="P33" s="19">
        <v>228336.11</v>
      </c>
      <c r="Q33" s="19">
        <v>956300.97</v>
      </c>
      <c r="R33" s="19">
        <v>620298.21</v>
      </c>
      <c r="S33" s="19">
        <v>336002.76</v>
      </c>
      <c r="T33" s="19">
        <v>816052.47</v>
      </c>
      <c r="U33" s="19">
        <v>549322.23</v>
      </c>
      <c r="V33" s="19">
        <v>266730.23999999999</v>
      </c>
      <c r="W33" s="19">
        <v>1865683.7599999998</v>
      </c>
      <c r="X33" s="19">
        <v>1242493.4900000002</v>
      </c>
      <c r="Y33" s="19">
        <v>623190.27</v>
      </c>
      <c r="Z33" s="19">
        <v>590959.92000000004</v>
      </c>
      <c r="AA33" s="19">
        <v>438880.69</v>
      </c>
      <c r="AB33" s="19">
        <v>152079.22999999998</v>
      </c>
      <c r="AC33" s="19">
        <v>482557.57999999996</v>
      </c>
      <c r="AD33" s="19">
        <v>318227.73</v>
      </c>
      <c r="AE33" s="19">
        <v>164329.84999999998</v>
      </c>
      <c r="AF33" s="19">
        <v>292153.57999999996</v>
      </c>
      <c r="AG33" s="19">
        <v>199587.72</v>
      </c>
      <c r="AH33" s="19">
        <v>92565.86</v>
      </c>
      <c r="AI33" s="19">
        <v>398037.22</v>
      </c>
      <c r="AJ33" s="19">
        <v>271048.64</v>
      </c>
      <c r="AK33" s="19">
        <v>126988.57999999999</v>
      </c>
      <c r="AL33" s="19">
        <v>297192.74</v>
      </c>
      <c r="AM33" s="19">
        <v>199950.24000000002</v>
      </c>
      <c r="AN33" s="19">
        <v>97242.5</v>
      </c>
      <c r="AO33" s="19">
        <v>11558177.15</v>
      </c>
      <c r="AP33" s="19">
        <v>7823263.4200000018</v>
      </c>
      <c r="AQ33" s="19">
        <v>3734913.73</v>
      </c>
    </row>
    <row r="34" spans="1:43">
      <c r="A34" s="19" t="s">
        <v>861</v>
      </c>
      <c r="B34" s="19">
        <v>15683147.420000002</v>
      </c>
      <c r="C34" s="19">
        <v>10998802.32</v>
      </c>
      <c r="D34" s="19">
        <v>4684345.0999999996</v>
      </c>
      <c r="E34" s="19">
        <v>2196521.58</v>
      </c>
      <c r="F34" s="19">
        <v>1486159.6</v>
      </c>
      <c r="G34" s="19">
        <v>710361.9800000001</v>
      </c>
      <c r="H34" s="19">
        <v>1526321.03</v>
      </c>
      <c r="I34" s="19">
        <v>1054207.3899999999</v>
      </c>
      <c r="J34" s="19">
        <v>472113.64</v>
      </c>
      <c r="K34" s="19">
        <v>1575504.8</v>
      </c>
      <c r="L34" s="19">
        <v>1118466.01</v>
      </c>
      <c r="M34" s="19">
        <v>457038.79000000004</v>
      </c>
      <c r="N34" s="19">
        <v>1947889.46</v>
      </c>
      <c r="O34" s="19">
        <v>1364508.2799999998</v>
      </c>
      <c r="P34" s="19">
        <v>583381.17999999993</v>
      </c>
      <c r="Q34" s="19">
        <v>2113049.4</v>
      </c>
      <c r="R34" s="19">
        <v>1389729.89</v>
      </c>
      <c r="S34" s="19">
        <v>723319.51</v>
      </c>
      <c r="T34" s="19">
        <v>1736433.9899999998</v>
      </c>
      <c r="U34" s="19">
        <v>1184074.56</v>
      </c>
      <c r="V34" s="19">
        <v>552359.43000000005</v>
      </c>
      <c r="W34" s="19">
        <v>5820652.1399999997</v>
      </c>
      <c r="X34" s="19">
        <v>3950202.84</v>
      </c>
      <c r="Y34" s="19">
        <v>1870449.2999999998</v>
      </c>
      <c r="Z34" s="19">
        <v>996632.21</v>
      </c>
      <c r="AA34" s="19">
        <v>727221.95</v>
      </c>
      <c r="AB34" s="19">
        <v>269410.26</v>
      </c>
      <c r="AC34" s="19">
        <v>979196.25</v>
      </c>
      <c r="AD34" s="19">
        <v>645655.12</v>
      </c>
      <c r="AE34" s="19">
        <v>333541.13000000006</v>
      </c>
      <c r="AF34" s="19">
        <v>526731.09000000008</v>
      </c>
      <c r="AG34" s="19">
        <v>369172.29000000004</v>
      </c>
      <c r="AH34" s="19">
        <v>157558.79999999999</v>
      </c>
      <c r="AI34" s="19">
        <v>1103303.9100000001</v>
      </c>
      <c r="AJ34" s="19">
        <v>745820.11</v>
      </c>
      <c r="AK34" s="19">
        <v>357483.8</v>
      </c>
      <c r="AL34" s="19">
        <v>571633.79999999993</v>
      </c>
      <c r="AM34" s="19">
        <v>379633.74</v>
      </c>
      <c r="AN34" s="19">
        <v>192000.06</v>
      </c>
      <c r="AO34" s="19">
        <v>36777017.080000006</v>
      </c>
      <c r="AP34" s="19">
        <v>25413654.100000001</v>
      </c>
      <c r="AQ34" s="19">
        <v>11363362.98</v>
      </c>
    </row>
    <row r="35" spans="1:43">
      <c r="A35" s="19" t="s">
        <v>862</v>
      </c>
      <c r="B35" s="19">
        <v>1745169.3700000003</v>
      </c>
      <c r="C35" s="19">
        <v>1732179.24</v>
      </c>
      <c r="D35" s="19">
        <v>12990.13</v>
      </c>
      <c r="E35" s="19">
        <v>175603.12</v>
      </c>
      <c r="F35" s="19">
        <v>174880.21000000002</v>
      </c>
      <c r="G35" s="19">
        <v>722.91000000000008</v>
      </c>
      <c r="H35" s="19">
        <v>119788.65</v>
      </c>
      <c r="I35" s="19">
        <v>118827.17</v>
      </c>
      <c r="J35" s="19">
        <v>961.4799999999999</v>
      </c>
      <c r="K35" s="19">
        <v>129074.37000000001</v>
      </c>
      <c r="L35" s="19">
        <v>128418.80999999998</v>
      </c>
      <c r="M35" s="19">
        <v>655.56</v>
      </c>
      <c r="N35" s="19">
        <v>172401.87999999998</v>
      </c>
      <c r="O35" s="19">
        <v>171883.3</v>
      </c>
      <c r="P35" s="19">
        <v>518.58000000000004</v>
      </c>
      <c r="Q35" s="19">
        <v>153482.67000000001</v>
      </c>
      <c r="R35" s="19">
        <v>152894.44</v>
      </c>
      <c r="S35" s="19">
        <v>588.2299999999999</v>
      </c>
      <c r="T35" s="19">
        <v>99672.11</v>
      </c>
      <c r="U35" s="19">
        <v>98121.18</v>
      </c>
      <c r="V35" s="19">
        <v>1550.9299999999998</v>
      </c>
      <c r="W35" s="19">
        <v>486745.35</v>
      </c>
      <c r="X35" s="19">
        <v>481062.86999999988</v>
      </c>
      <c r="Y35" s="19">
        <v>5682.4800000000005</v>
      </c>
      <c r="Z35" s="19">
        <v>57382.18</v>
      </c>
      <c r="AA35" s="19">
        <v>55400.32</v>
      </c>
      <c r="AB35" s="19">
        <v>1981.86</v>
      </c>
      <c r="AC35" s="19">
        <v>66255.010000000009</v>
      </c>
      <c r="AD35" s="19">
        <v>65688.960000000006</v>
      </c>
      <c r="AE35" s="19">
        <v>566.04999999999995</v>
      </c>
      <c r="AF35" s="19">
        <v>50455.729999999996</v>
      </c>
      <c r="AG35" s="19">
        <v>50421.2</v>
      </c>
      <c r="AH35" s="19">
        <v>34.53</v>
      </c>
      <c r="AI35" s="19">
        <v>104990.10999999999</v>
      </c>
      <c r="AJ35" s="19">
        <v>103514.84999999999</v>
      </c>
      <c r="AK35" s="19">
        <v>1475.26</v>
      </c>
      <c r="AL35" s="19">
        <v>60657.810000000005</v>
      </c>
      <c r="AM35" s="19">
        <v>60624.97</v>
      </c>
      <c r="AN35" s="19">
        <v>32.840000000000003</v>
      </c>
      <c r="AO35" s="19">
        <v>3421678.3600000003</v>
      </c>
      <c r="AP35" s="19">
        <v>3393917.5199999996</v>
      </c>
      <c r="AQ35" s="19">
        <v>27760.839999999993</v>
      </c>
    </row>
    <row r="36" spans="1:43">
      <c r="A36" s="19" t="s">
        <v>863</v>
      </c>
      <c r="B36" s="19">
        <v>50374739.829999998</v>
      </c>
      <c r="C36" s="19">
        <v>36823827.329999998</v>
      </c>
      <c r="D36" s="19">
        <v>13550912.5</v>
      </c>
      <c r="E36" s="19">
        <v>2714177.2600000002</v>
      </c>
      <c r="F36" s="19">
        <v>1916138.13</v>
      </c>
      <c r="G36" s="19">
        <v>798039.13</v>
      </c>
      <c r="H36" s="19">
        <v>2711548.6900000004</v>
      </c>
      <c r="I36" s="19">
        <v>1950901.48</v>
      </c>
      <c r="J36" s="19">
        <v>760647.21</v>
      </c>
      <c r="K36" s="19">
        <v>2577025.5099999998</v>
      </c>
      <c r="L36" s="19">
        <v>1867169.22</v>
      </c>
      <c r="M36" s="19">
        <v>709856.29</v>
      </c>
      <c r="N36" s="19">
        <v>2393573.67</v>
      </c>
      <c r="O36" s="19">
        <v>1708563.2599999998</v>
      </c>
      <c r="P36" s="19">
        <v>685010.41</v>
      </c>
      <c r="Q36" s="19">
        <v>2727887.43</v>
      </c>
      <c r="R36" s="19">
        <v>1878707.75</v>
      </c>
      <c r="S36" s="19">
        <v>849179.68</v>
      </c>
      <c r="T36" s="19">
        <v>2088098.49</v>
      </c>
      <c r="U36" s="19">
        <v>1471758.72</v>
      </c>
      <c r="V36" s="19">
        <v>616339.77</v>
      </c>
      <c r="W36" s="19">
        <v>8332938.1399999997</v>
      </c>
      <c r="X36" s="19">
        <v>5911930.6500000004</v>
      </c>
      <c r="Y36" s="19">
        <v>2421007.4900000002</v>
      </c>
      <c r="Z36" s="19">
        <v>1042879.8300000001</v>
      </c>
      <c r="AA36" s="19">
        <v>760056.03</v>
      </c>
      <c r="AB36" s="19">
        <v>282823.8</v>
      </c>
      <c r="AC36" s="19">
        <v>1127281.31</v>
      </c>
      <c r="AD36" s="19">
        <v>794147.99</v>
      </c>
      <c r="AE36" s="19">
        <v>333133.32</v>
      </c>
      <c r="AF36" s="19">
        <v>1294118.46</v>
      </c>
      <c r="AG36" s="19">
        <v>928877.81</v>
      </c>
      <c r="AH36" s="19">
        <v>365240.64999999997</v>
      </c>
      <c r="AI36" s="19">
        <v>2580322.71</v>
      </c>
      <c r="AJ36" s="19">
        <v>1842688.87</v>
      </c>
      <c r="AK36" s="19">
        <v>737633.84000000008</v>
      </c>
      <c r="AL36" s="19">
        <v>1165160.9100000001</v>
      </c>
      <c r="AM36" s="19">
        <v>836936.76000000013</v>
      </c>
      <c r="AN36" s="19">
        <v>328224.14999999997</v>
      </c>
      <c r="AO36" s="19">
        <v>81129752.240000039</v>
      </c>
      <c r="AP36" s="19">
        <v>58691703.999999963</v>
      </c>
      <c r="AQ36" s="19">
        <v>22438048.239999995</v>
      </c>
    </row>
    <row r="37" spans="1:43">
      <c r="A37" s="19" t="s">
        <v>864</v>
      </c>
      <c r="B37" s="19">
        <v>2273537.2200000002</v>
      </c>
      <c r="C37" s="19">
        <v>1883703.32</v>
      </c>
      <c r="D37" s="19">
        <v>389833.9</v>
      </c>
      <c r="E37" s="19">
        <v>195010.25</v>
      </c>
      <c r="F37" s="19">
        <v>164665.5</v>
      </c>
      <c r="G37" s="19">
        <v>30344.75</v>
      </c>
      <c r="H37" s="19">
        <v>129557.88</v>
      </c>
      <c r="I37" s="19">
        <v>107260.94999999998</v>
      </c>
      <c r="J37" s="19">
        <v>22296.93</v>
      </c>
      <c r="K37" s="19">
        <v>117605.68</v>
      </c>
      <c r="L37" s="19">
        <v>99039.950000000012</v>
      </c>
      <c r="M37" s="19">
        <v>18565.73</v>
      </c>
      <c r="N37" s="19">
        <v>246605.57</v>
      </c>
      <c r="O37" s="19">
        <v>209685.76000000001</v>
      </c>
      <c r="P37" s="19">
        <v>36919.81</v>
      </c>
      <c r="Q37" s="19">
        <v>257510.84</v>
      </c>
      <c r="R37" s="19">
        <v>206176.75</v>
      </c>
      <c r="S37" s="19">
        <v>51334.09</v>
      </c>
      <c r="T37" s="19">
        <v>122197.83</v>
      </c>
      <c r="U37" s="19">
        <v>99372.37000000001</v>
      </c>
      <c r="V37" s="19">
        <v>22825.46</v>
      </c>
      <c r="W37" s="19">
        <v>724093.25</v>
      </c>
      <c r="X37" s="19">
        <v>602792.53</v>
      </c>
      <c r="Y37" s="19">
        <v>121300.71999999997</v>
      </c>
      <c r="Z37" s="19">
        <v>147772.53</v>
      </c>
      <c r="AA37" s="19">
        <v>126974.21</v>
      </c>
      <c r="AB37" s="19">
        <v>20798.32</v>
      </c>
      <c r="AC37" s="19">
        <v>90513.51999999999</v>
      </c>
      <c r="AD37" s="19">
        <v>75496.490000000005</v>
      </c>
      <c r="AE37" s="19">
        <v>15017.029999999999</v>
      </c>
      <c r="AF37" s="19">
        <v>172052.74</v>
      </c>
      <c r="AG37" s="19">
        <v>141526.79999999999</v>
      </c>
      <c r="AH37" s="19">
        <v>30525.939999999995</v>
      </c>
      <c r="AI37" s="19">
        <v>62576.3</v>
      </c>
      <c r="AJ37" s="19">
        <v>49558.45</v>
      </c>
      <c r="AK37" s="19">
        <v>13017.849999999999</v>
      </c>
      <c r="AL37" s="19">
        <v>38483.15</v>
      </c>
      <c r="AM37" s="19">
        <v>30948.09</v>
      </c>
      <c r="AN37" s="19">
        <v>7535.0599999999995</v>
      </c>
      <c r="AO37" s="19">
        <v>4577516.7599999988</v>
      </c>
      <c r="AP37" s="19">
        <v>3797201.1700000004</v>
      </c>
      <c r="AQ37" s="19">
        <v>780315.5900000002</v>
      </c>
    </row>
    <row r="38" spans="1:43">
      <c r="A38" s="19" t="s">
        <v>865</v>
      </c>
      <c r="B38" s="19">
        <v>1967473.2400000002</v>
      </c>
      <c r="C38" s="19">
        <v>1655389.0899999999</v>
      </c>
      <c r="D38" s="19">
        <v>312084.15000000002</v>
      </c>
      <c r="E38" s="19">
        <v>822514.36999999988</v>
      </c>
      <c r="F38" s="19">
        <v>707913.45</v>
      </c>
      <c r="G38" s="19">
        <v>114600.92</v>
      </c>
      <c r="H38" s="19">
        <v>160021.34</v>
      </c>
      <c r="I38" s="19">
        <v>138842.41</v>
      </c>
      <c r="J38" s="19">
        <v>21178.93</v>
      </c>
      <c r="K38" s="19">
        <v>162741.56999999998</v>
      </c>
      <c r="L38" s="19">
        <v>140339.19999999998</v>
      </c>
      <c r="M38" s="19">
        <v>22402.37</v>
      </c>
      <c r="N38" s="19">
        <v>179226.86</v>
      </c>
      <c r="O38" s="19">
        <v>151681.1</v>
      </c>
      <c r="P38" s="19">
        <v>27545.759999999998</v>
      </c>
      <c r="Q38" s="19">
        <v>194404.94</v>
      </c>
      <c r="R38" s="19">
        <v>159546.30000000002</v>
      </c>
      <c r="S38" s="19">
        <v>34858.639999999999</v>
      </c>
      <c r="T38" s="19">
        <v>281048.81999999995</v>
      </c>
      <c r="U38" s="19">
        <v>239701.28000000003</v>
      </c>
      <c r="V38" s="19">
        <v>41347.539999999994</v>
      </c>
      <c r="W38" s="19">
        <v>1716094.63</v>
      </c>
      <c r="X38" s="19">
        <v>1475593.5500000003</v>
      </c>
      <c r="Y38" s="19">
        <v>240501.08000000002</v>
      </c>
      <c r="Z38" s="19">
        <v>195520.2</v>
      </c>
      <c r="AA38" s="19">
        <v>171041.82</v>
      </c>
      <c r="AB38" s="19">
        <v>24478.379999999997</v>
      </c>
      <c r="AC38" s="19">
        <v>130693.41999999998</v>
      </c>
      <c r="AD38" s="19">
        <v>115513.84000000001</v>
      </c>
      <c r="AE38" s="19">
        <v>15179.58</v>
      </c>
      <c r="AF38" s="19">
        <v>85752.51</v>
      </c>
      <c r="AG38" s="19">
        <v>68382.45</v>
      </c>
      <c r="AH38" s="19">
        <v>17370.059999999998</v>
      </c>
      <c r="AI38" s="19">
        <v>154852.15</v>
      </c>
      <c r="AJ38" s="19">
        <v>129104.62</v>
      </c>
      <c r="AK38" s="19">
        <v>25747.530000000002</v>
      </c>
      <c r="AL38" s="19">
        <v>27886.21</v>
      </c>
      <c r="AM38" s="19">
        <v>24814.629999999997</v>
      </c>
      <c r="AN38" s="19">
        <v>3071.5800000000004</v>
      </c>
      <c r="AO38" s="19">
        <v>6078230.2599999988</v>
      </c>
      <c r="AP38" s="19">
        <v>5177863.7399999993</v>
      </c>
      <c r="AQ38" s="19">
        <v>900366.52000000025</v>
      </c>
    </row>
    <row r="39" spans="1:43">
      <c r="A39" s="19" t="s">
        <v>866</v>
      </c>
      <c r="B39" s="19">
        <v>107564843.42000002</v>
      </c>
      <c r="C39" s="19">
        <v>86403535.920000002</v>
      </c>
      <c r="D39" s="19">
        <v>21161307.5</v>
      </c>
      <c r="E39" s="19">
        <v>16881793.52</v>
      </c>
      <c r="F39" s="19">
        <v>12707463.08</v>
      </c>
      <c r="G39" s="19">
        <v>4174330.44</v>
      </c>
      <c r="H39" s="19">
        <v>14159576.17</v>
      </c>
      <c r="I39" s="19">
        <v>10607324.210000001</v>
      </c>
      <c r="J39" s="19">
        <v>3552251.96</v>
      </c>
      <c r="K39" s="19">
        <v>11789525.439999999</v>
      </c>
      <c r="L39" s="19">
        <v>8903535.2200000007</v>
      </c>
      <c r="M39" s="19">
        <v>2885990.22</v>
      </c>
      <c r="N39" s="19">
        <v>14504946.949999999</v>
      </c>
      <c r="O39" s="19">
        <v>11295815.779999999</v>
      </c>
      <c r="P39" s="19">
        <v>3209131.17</v>
      </c>
      <c r="Q39" s="19">
        <v>14506138.77</v>
      </c>
      <c r="R39" s="19">
        <v>11023873.229999999</v>
      </c>
      <c r="S39" s="19">
        <v>3482265.54</v>
      </c>
      <c r="T39" s="19">
        <v>13034707.169999998</v>
      </c>
      <c r="U39" s="19">
        <v>9454612.2699999996</v>
      </c>
      <c r="V39" s="19">
        <v>3580094.9</v>
      </c>
      <c r="W39" s="19">
        <v>48438725.900000006</v>
      </c>
      <c r="X39" s="19">
        <v>37293028.699999996</v>
      </c>
      <c r="Y39" s="19">
        <v>11145697.200000001</v>
      </c>
      <c r="Z39" s="19">
        <v>6499302.9000000004</v>
      </c>
      <c r="AA39" s="19">
        <v>4847362.04</v>
      </c>
      <c r="AB39" s="19">
        <v>1651940.86</v>
      </c>
      <c r="AC39" s="19">
        <v>7959490.6299999999</v>
      </c>
      <c r="AD39" s="19">
        <v>6048068.1700000009</v>
      </c>
      <c r="AE39" s="19">
        <v>1911422.46</v>
      </c>
      <c r="AF39" s="19">
        <v>4850252.1399999997</v>
      </c>
      <c r="AG39" s="19">
        <v>3587763.27</v>
      </c>
      <c r="AH39" s="19">
        <v>1262488.8700000001</v>
      </c>
      <c r="AI39" s="19">
        <v>8690669.5700000003</v>
      </c>
      <c r="AJ39" s="19">
        <v>6665140.5899999999</v>
      </c>
      <c r="AK39" s="19">
        <v>2025528.98</v>
      </c>
      <c r="AL39" s="19">
        <v>5267833.51</v>
      </c>
      <c r="AM39" s="19">
        <v>4087406.16</v>
      </c>
      <c r="AN39" s="19">
        <v>1180427.3500000001</v>
      </c>
      <c r="AO39" s="19">
        <v>274147806.08999991</v>
      </c>
      <c r="AP39" s="19">
        <v>212924928.64000002</v>
      </c>
      <c r="AQ39" s="19">
        <v>61222877.449999996</v>
      </c>
    </row>
    <row r="40" spans="1:43">
      <c r="A40" s="19" t="s">
        <v>867</v>
      </c>
      <c r="B40" s="19">
        <v>67736.739999999991</v>
      </c>
      <c r="C40" s="19">
        <v>56221.979999999996</v>
      </c>
      <c r="D40" s="19">
        <v>11514.76</v>
      </c>
      <c r="E40" s="19">
        <v>6329.14</v>
      </c>
      <c r="F40" s="19">
        <v>4501.7700000000004</v>
      </c>
      <c r="G40" s="19">
        <v>1827.37</v>
      </c>
      <c r="H40" s="19">
        <v>4178.9400000000005</v>
      </c>
      <c r="I40" s="19">
        <v>3356.01</v>
      </c>
      <c r="J40" s="19">
        <v>822.93000000000006</v>
      </c>
      <c r="K40" s="19">
        <v>14514.34</v>
      </c>
      <c r="L40" s="19">
        <v>13902.119999999999</v>
      </c>
      <c r="M40" s="19">
        <v>612.22</v>
      </c>
      <c r="N40" s="19">
        <v>5468.48</v>
      </c>
      <c r="O40" s="19">
        <v>4835.3899999999994</v>
      </c>
      <c r="P40" s="19">
        <v>633.09</v>
      </c>
      <c r="Q40" s="19">
        <v>50143.499999999993</v>
      </c>
      <c r="R40" s="19">
        <v>47457.45</v>
      </c>
      <c r="S40" s="19">
        <v>2686.05</v>
      </c>
      <c r="T40" s="19">
        <v>2782.81</v>
      </c>
      <c r="U40" s="19">
        <v>2066.6799999999998</v>
      </c>
      <c r="V40" s="19">
        <v>716.13</v>
      </c>
      <c r="W40" s="19">
        <v>17268.86</v>
      </c>
      <c r="X40" s="19">
        <v>12261.42</v>
      </c>
      <c r="Y40" s="19">
        <v>5007.4399999999996</v>
      </c>
      <c r="Z40" s="19">
        <v>2538.1499999999996</v>
      </c>
      <c r="AA40" s="19">
        <v>2018.1499999999999</v>
      </c>
      <c r="AB40" s="19">
        <v>520</v>
      </c>
      <c r="AC40" s="19">
        <v>945.82</v>
      </c>
      <c r="AD40" s="19">
        <v>640.57000000000005</v>
      </c>
      <c r="AE40" s="19">
        <v>305.25</v>
      </c>
      <c r="AF40" s="19">
        <v>8053.57</v>
      </c>
      <c r="AG40" s="19">
        <v>5970.59</v>
      </c>
      <c r="AH40" s="19">
        <v>2082.98</v>
      </c>
      <c r="AI40" s="19">
        <v>3733.14</v>
      </c>
      <c r="AJ40" s="19">
        <v>3301.3399999999997</v>
      </c>
      <c r="AK40" s="19">
        <v>431.8</v>
      </c>
      <c r="AL40" s="19">
        <v>665.4</v>
      </c>
      <c r="AM40" s="19">
        <v>511.4</v>
      </c>
      <c r="AN40" s="19">
        <v>154</v>
      </c>
      <c r="AO40" s="19">
        <v>184358.89000000004</v>
      </c>
      <c r="AP40" s="19">
        <v>157044.87000000005</v>
      </c>
      <c r="AQ40" s="19">
        <v>27314.01999999999</v>
      </c>
    </row>
    <row r="41" spans="1:43">
      <c r="A41" s="19" t="s">
        <v>868</v>
      </c>
      <c r="B41" s="19">
        <v>99005.07</v>
      </c>
      <c r="C41" s="19">
        <v>76043.539999999994</v>
      </c>
      <c r="D41" s="19">
        <v>22961.53</v>
      </c>
      <c r="E41" s="19">
        <v>136.63999999999999</v>
      </c>
      <c r="F41" s="19">
        <v>136.63999999999999</v>
      </c>
      <c r="G41" s="19">
        <v>0</v>
      </c>
      <c r="H41" s="19">
        <v>48</v>
      </c>
      <c r="I41" s="19">
        <v>48</v>
      </c>
      <c r="J41" s="19">
        <v>0</v>
      </c>
      <c r="K41" s="19">
        <v>631.71</v>
      </c>
      <c r="L41" s="19">
        <v>631.71</v>
      </c>
      <c r="M41" s="19">
        <v>0</v>
      </c>
      <c r="N41" s="19">
        <v>8204.75</v>
      </c>
      <c r="O41" s="19">
        <v>0</v>
      </c>
      <c r="P41" s="19">
        <v>8204.75</v>
      </c>
      <c r="Q41" s="19">
        <v>4163.12</v>
      </c>
      <c r="R41" s="19">
        <v>4163.12</v>
      </c>
      <c r="S41" s="19">
        <v>0</v>
      </c>
      <c r="T41" s="19"/>
      <c r="U41" s="19"/>
      <c r="V41" s="19"/>
      <c r="W41" s="19">
        <v>241</v>
      </c>
      <c r="X41" s="19">
        <v>241</v>
      </c>
      <c r="Y41" s="19">
        <v>0</v>
      </c>
      <c r="Z41" s="19"/>
      <c r="AA41" s="19"/>
      <c r="AB41" s="19"/>
      <c r="AC41" s="19"/>
      <c r="AD41" s="19"/>
      <c r="AE41" s="19"/>
      <c r="AF41" s="19">
        <v>2</v>
      </c>
      <c r="AG41" s="19">
        <v>2</v>
      </c>
      <c r="AH41" s="19">
        <v>0</v>
      </c>
      <c r="AI41" s="19"/>
      <c r="AJ41" s="19"/>
      <c r="AK41" s="19"/>
      <c r="AL41" s="19"/>
      <c r="AM41" s="19"/>
      <c r="AN41" s="19"/>
      <c r="AO41" s="19">
        <v>112432.29</v>
      </c>
      <c r="AP41" s="19">
        <v>81266.00999999998</v>
      </c>
      <c r="AQ41" s="19">
        <v>31166.28</v>
      </c>
    </row>
    <row r="42" spans="1:43">
      <c r="A42" s="67" t="s">
        <v>869</v>
      </c>
      <c r="B42" s="19">
        <v>5458654036.1800003</v>
      </c>
      <c r="C42" s="19">
        <v>4441301143.9599991</v>
      </c>
      <c r="D42" s="19">
        <v>1017352892.22</v>
      </c>
      <c r="E42" s="19">
        <v>458134774.28999996</v>
      </c>
      <c r="F42" s="19">
        <v>364848958.70000005</v>
      </c>
      <c r="G42" s="19">
        <v>93285815.589999989</v>
      </c>
      <c r="H42" s="19">
        <v>377751073.97000003</v>
      </c>
      <c r="I42" s="19">
        <v>307630503.18000001</v>
      </c>
      <c r="J42" s="19">
        <v>70120570.789999992</v>
      </c>
      <c r="K42" s="19">
        <v>361712257.83000004</v>
      </c>
      <c r="L42" s="19">
        <v>300080692.44999999</v>
      </c>
      <c r="M42" s="19">
        <v>61631565.380000003</v>
      </c>
      <c r="N42" s="19">
        <v>418101573.73000002</v>
      </c>
      <c r="O42" s="19">
        <v>336281217.99000001</v>
      </c>
      <c r="P42" s="19">
        <v>81820355.74000001</v>
      </c>
      <c r="Q42" s="19">
        <v>399493209.19999999</v>
      </c>
      <c r="R42" s="19">
        <v>310725815.41000003</v>
      </c>
      <c r="S42" s="19">
        <v>88767393.790000007</v>
      </c>
      <c r="T42" s="19">
        <v>334277674.04000002</v>
      </c>
      <c r="U42" s="19">
        <v>265628385.87</v>
      </c>
      <c r="V42" s="19">
        <v>68649288.170000002</v>
      </c>
      <c r="W42" s="19">
        <v>1317970940.72</v>
      </c>
      <c r="X42" s="19">
        <v>1055806155.8099999</v>
      </c>
      <c r="Y42" s="19">
        <v>262164784.91</v>
      </c>
      <c r="Z42" s="19">
        <v>222368923.39999998</v>
      </c>
      <c r="AA42" s="19">
        <v>188430657.94</v>
      </c>
      <c r="AB42" s="19">
        <v>33938265.460000001</v>
      </c>
      <c r="AC42" s="19">
        <v>225932670.52000001</v>
      </c>
      <c r="AD42" s="19">
        <v>177586529.45000002</v>
      </c>
      <c r="AE42" s="19">
        <v>48346141.07</v>
      </c>
      <c r="AF42" s="19">
        <v>136973092.81</v>
      </c>
      <c r="AG42" s="19">
        <v>110352295.09</v>
      </c>
      <c r="AH42" s="19">
        <v>26620797.719999999</v>
      </c>
      <c r="AI42" s="19">
        <v>230786375.75</v>
      </c>
      <c r="AJ42" s="19">
        <v>187173511.38999999</v>
      </c>
      <c r="AK42" s="19">
        <v>43612864.359999999</v>
      </c>
      <c r="AL42" s="19">
        <v>130343557.40000001</v>
      </c>
      <c r="AM42" s="19">
        <v>105165772.58</v>
      </c>
      <c r="AN42" s="19">
        <v>25177784.82</v>
      </c>
      <c r="AO42" s="19">
        <v>10072500159.839998</v>
      </c>
      <c r="AP42" s="19">
        <v>8151011639.8199997</v>
      </c>
      <c r="AQ42" s="19">
        <v>1921488520.0199997</v>
      </c>
    </row>
    <row r="43" spans="1:43">
      <c r="A43" s="67" t="s">
        <v>870</v>
      </c>
      <c r="B43" s="19">
        <v>93772179.790000007</v>
      </c>
      <c r="C43" s="19">
        <v>68030912.469999999</v>
      </c>
      <c r="D43" s="19">
        <v>25741267.32</v>
      </c>
      <c r="E43" s="19">
        <v>8548105.1699999999</v>
      </c>
      <c r="F43" s="19">
        <v>6058485.3200000003</v>
      </c>
      <c r="G43" s="19">
        <v>2489619.8499999996</v>
      </c>
      <c r="H43" s="19">
        <v>7916259.459999999</v>
      </c>
      <c r="I43" s="19">
        <v>5788266.0600000005</v>
      </c>
      <c r="J43" s="19">
        <v>2127993.4000000004</v>
      </c>
      <c r="K43" s="19">
        <v>5651324.5200000005</v>
      </c>
      <c r="L43" s="19">
        <v>3979742.1700000004</v>
      </c>
      <c r="M43" s="19">
        <v>1671582.35</v>
      </c>
      <c r="N43" s="19">
        <v>7756984.9999999991</v>
      </c>
      <c r="O43" s="19">
        <v>5632933.8799999999</v>
      </c>
      <c r="P43" s="19">
        <v>2124051.12</v>
      </c>
      <c r="Q43" s="19">
        <v>9023355.4499999993</v>
      </c>
      <c r="R43" s="19">
        <v>6471924.3899999997</v>
      </c>
      <c r="S43" s="19">
        <v>2551431.0600000005</v>
      </c>
      <c r="T43" s="19">
        <v>6129922.21</v>
      </c>
      <c r="U43" s="19">
        <v>4414727.88</v>
      </c>
      <c r="V43" s="19">
        <v>1715194.3299999998</v>
      </c>
      <c r="W43" s="19">
        <v>26368798.379999999</v>
      </c>
      <c r="X43" s="19">
        <v>19030856.470000003</v>
      </c>
      <c r="Y43" s="19">
        <v>7337941.9099999992</v>
      </c>
      <c r="Z43" s="19">
        <v>3063501.37</v>
      </c>
      <c r="AA43" s="19">
        <v>2251306.89</v>
      </c>
      <c r="AB43" s="19">
        <v>812194.48</v>
      </c>
      <c r="AC43" s="19">
        <v>3980118.08</v>
      </c>
      <c r="AD43" s="19">
        <v>2900693.79</v>
      </c>
      <c r="AE43" s="19">
        <v>1079424.29</v>
      </c>
      <c r="AF43" s="19">
        <v>3496307.8000000003</v>
      </c>
      <c r="AG43" s="19">
        <v>2400993.64</v>
      </c>
      <c r="AH43" s="19">
        <v>1095314.1599999999</v>
      </c>
      <c r="AI43" s="19">
        <v>6072635.0999999996</v>
      </c>
      <c r="AJ43" s="19">
        <v>4278605.9800000004</v>
      </c>
      <c r="AK43" s="19">
        <v>1794029.12</v>
      </c>
      <c r="AL43" s="19">
        <v>3552849.5</v>
      </c>
      <c r="AM43" s="19">
        <v>2705354.92</v>
      </c>
      <c r="AN43" s="19">
        <v>847494.58000000007</v>
      </c>
      <c r="AO43" s="19">
        <v>185332341.82999998</v>
      </c>
      <c r="AP43" s="19">
        <v>133944803.85999995</v>
      </c>
      <c r="AQ43" s="19">
        <v>51387537.970000014</v>
      </c>
    </row>
    <row r="44" spans="1:43">
      <c r="A44" s="67" t="s">
        <v>871</v>
      </c>
      <c r="B44" s="19">
        <v>29449757.91</v>
      </c>
      <c r="C44" s="19">
        <v>24798810.969999999</v>
      </c>
      <c r="D44" s="19">
        <v>4650946.9400000004</v>
      </c>
      <c r="E44" s="19">
        <v>2955426.7399999998</v>
      </c>
      <c r="F44" s="19">
        <v>2384127.86</v>
      </c>
      <c r="G44" s="19">
        <v>571298.88</v>
      </c>
      <c r="H44" s="19">
        <v>3104851.19</v>
      </c>
      <c r="I44" s="19">
        <v>2542940.6</v>
      </c>
      <c r="J44" s="19">
        <v>561910.59</v>
      </c>
      <c r="K44" s="19">
        <v>2515931.9500000002</v>
      </c>
      <c r="L44" s="19">
        <v>2059417.2200000002</v>
      </c>
      <c r="M44" s="19">
        <v>456514.73</v>
      </c>
      <c r="N44" s="19">
        <v>3286042.1300000004</v>
      </c>
      <c r="O44" s="19">
        <v>2666893.2400000002</v>
      </c>
      <c r="P44" s="19">
        <v>619148.89</v>
      </c>
      <c r="Q44" s="19">
        <v>3192152.7800000003</v>
      </c>
      <c r="R44" s="19">
        <v>2546242.8499999996</v>
      </c>
      <c r="S44" s="19">
        <v>645909.93000000005</v>
      </c>
      <c r="T44" s="19">
        <v>2303297</v>
      </c>
      <c r="U44" s="19">
        <v>1839582.09</v>
      </c>
      <c r="V44" s="19">
        <v>463714.91000000003</v>
      </c>
      <c r="W44" s="19">
        <v>8589041.2300000004</v>
      </c>
      <c r="X44" s="19">
        <v>6951915.2399999993</v>
      </c>
      <c r="Y44" s="19">
        <v>1637125.99</v>
      </c>
      <c r="Z44" s="19">
        <v>1075539.19</v>
      </c>
      <c r="AA44" s="19">
        <v>882054.34000000008</v>
      </c>
      <c r="AB44" s="19">
        <v>193484.85</v>
      </c>
      <c r="AC44" s="19">
        <v>1589823.3900000001</v>
      </c>
      <c r="AD44" s="19">
        <v>1267270.17</v>
      </c>
      <c r="AE44" s="19">
        <v>322553.21999999997</v>
      </c>
      <c r="AF44" s="19">
        <v>1072718.6499999999</v>
      </c>
      <c r="AG44" s="19">
        <v>866475</v>
      </c>
      <c r="AH44" s="19">
        <v>206243.65</v>
      </c>
      <c r="AI44" s="19">
        <v>2530542.09</v>
      </c>
      <c r="AJ44" s="19">
        <v>2034266.91</v>
      </c>
      <c r="AK44" s="19">
        <v>496275.18</v>
      </c>
      <c r="AL44" s="19">
        <v>1524852.2000000002</v>
      </c>
      <c r="AM44" s="19">
        <v>1230516.45</v>
      </c>
      <c r="AN44" s="19">
        <v>294335.75</v>
      </c>
      <c r="AO44" s="19">
        <v>63189976.450000003</v>
      </c>
      <c r="AP44" s="19">
        <v>52070512.939999998</v>
      </c>
      <c r="AQ44" s="19">
        <v>11119463.510000002</v>
      </c>
    </row>
    <row r="45" spans="1:43">
      <c r="A45" s="67" t="s">
        <v>872</v>
      </c>
      <c r="B45" s="19">
        <v>5581875973.8800001</v>
      </c>
      <c r="C45" s="19">
        <v>4534130867.3999996</v>
      </c>
      <c r="D45" s="19">
        <v>1047745106.48</v>
      </c>
      <c r="E45" s="19">
        <v>469638306.19999999</v>
      </c>
      <c r="F45" s="19">
        <v>373291571.88</v>
      </c>
      <c r="G45" s="19">
        <v>96346734.320000008</v>
      </c>
      <c r="H45" s="19">
        <v>388772184.62</v>
      </c>
      <c r="I45" s="19">
        <v>315961709.83999997</v>
      </c>
      <c r="J45" s="19">
        <v>72810474.780000001</v>
      </c>
      <c r="K45" s="19">
        <v>369879514.30000001</v>
      </c>
      <c r="L45" s="19">
        <v>306119851.83999997</v>
      </c>
      <c r="M45" s="19">
        <v>63759662.459999993</v>
      </c>
      <c r="N45" s="19">
        <v>429144600.86000001</v>
      </c>
      <c r="O45" s="19">
        <v>344581045.11000001</v>
      </c>
      <c r="P45" s="19">
        <v>84563555.75</v>
      </c>
      <c r="Q45" s="19">
        <v>411708717.43000001</v>
      </c>
      <c r="R45" s="19">
        <v>319743982.64999998</v>
      </c>
      <c r="S45" s="19">
        <v>91964734.780000001</v>
      </c>
      <c r="T45" s="19">
        <v>342710893.25</v>
      </c>
      <c r="U45" s="19">
        <v>271882695.84000003</v>
      </c>
      <c r="V45" s="19">
        <v>70828197.409999996</v>
      </c>
      <c r="W45" s="19">
        <v>1352928780.3299999</v>
      </c>
      <c r="X45" s="19">
        <v>1081788927.52</v>
      </c>
      <c r="Y45" s="19">
        <v>271139852.81</v>
      </c>
      <c r="Z45" s="19">
        <v>226507963.96000001</v>
      </c>
      <c r="AA45" s="19">
        <v>191564019.17000002</v>
      </c>
      <c r="AB45" s="19">
        <v>34943944.789999999</v>
      </c>
      <c r="AC45" s="19">
        <v>231502611.99000001</v>
      </c>
      <c r="AD45" s="19">
        <v>181754493.41</v>
      </c>
      <c r="AE45" s="19">
        <v>49748118.579999998</v>
      </c>
      <c r="AF45" s="19">
        <v>141542119.25999999</v>
      </c>
      <c r="AG45" s="19">
        <v>113619763.72999999</v>
      </c>
      <c r="AH45" s="19">
        <v>27922355.530000001</v>
      </c>
      <c r="AI45" s="19">
        <v>239389552.94</v>
      </c>
      <c r="AJ45" s="19">
        <v>193486384.28</v>
      </c>
      <c r="AK45" s="19">
        <v>45903168.659999996</v>
      </c>
      <c r="AL45" s="19">
        <v>135421259.10000002</v>
      </c>
      <c r="AM45" s="19">
        <v>109101643.95000002</v>
      </c>
      <c r="AN45" s="19">
        <v>26319615.149999999</v>
      </c>
      <c r="AO45" s="19">
        <v>10321022478.120001</v>
      </c>
      <c r="AP45" s="19">
        <v>8337026956.6199999</v>
      </c>
      <c r="AQ45" s="19">
        <v>1983995521.5000002</v>
      </c>
    </row>
    <row r="46" spans="1:43">
      <c r="A46" s="67" t="s">
        <v>873</v>
      </c>
      <c r="B46" s="19">
        <v>659080642.55999994</v>
      </c>
      <c r="C46" s="19">
        <v>520473007.90999997</v>
      </c>
      <c r="D46" s="19">
        <v>138607634.65000001</v>
      </c>
      <c r="E46" s="19">
        <v>60076684.649999999</v>
      </c>
      <c r="F46" s="19">
        <v>46614217.93</v>
      </c>
      <c r="G46" s="19">
        <v>13462466.719999999</v>
      </c>
      <c r="H46" s="19">
        <v>59487195.469999999</v>
      </c>
      <c r="I46" s="19">
        <v>47605774.630000003</v>
      </c>
      <c r="J46" s="19">
        <v>11881420.84</v>
      </c>
      <c r="K46" s="19">
        <v>44607554.810000002</v>
      </c>
      <c r="L46" s="19">
        <v>34760730.890000001</v>
      </c>
      <c r="M46" s="19">
        <v>9846823.9199999999</v>
      </c>
      <c r="N46" s="19">
        <v>56782726.450000003</v>
      </c>
      <c r="O46" s="19">
        <v>44762846.160000004</v>
      </c>
      <c r="P46" s="19">
        <v>12019880.289999999</v>
      </c>
      <c r="Q46" s="19">
        <v>61243947.390000001</v>
      </c>
      <c r="R46" s="19">
        <v>47028465.670000002</v>
      </c>
      <c r="S46" s="19">
        <v>14215481.720000001</v>
      </c>
      <c r="T46" s="19">
        <v>45896335.439999998</v>
      </c>
      <c r="U46" s="19">
        <v>35442509.960000001</v>
      </c>
      <c r="V46" s="19">
        <v>10453825.48</v>
      </c>
      <c r="W46" s="19">
        <v>186254481.33000004</v>
      </c>
      <c r="X46" s="19">
        <v>147685085.14000002</v>
      </c>
      <c r="Y46" s="19">
        <v>38569396.189999998</v>
      </c>
      <c r="Z46" s="19">
        <v>23509987.93</v>
      </c>
      <c r="AA46" s="19">
        <v>18798401.080000002</v>
      </c>
      <c r="AB46" s="19">
        <v>4711586.8499999996</v>
      </c>
      <c r="AC46" s="19">
        <v>29264685.59</v>
      </c>
      <c r="AD46" s="19">
        <v>22885910.170000002</v>
      </c>
      <c r="AE46" s="19">
        <v>6378775.4199999999</v>
      </c>
      <c r="AF46" s="19">
        <v>22435246.199999999</v>
      </c>
      <c r="AG46" s="19">
        <v>16919551.920000002</v>
      </c>
      <c r="AH46" s="19">
        <v>5515694.2800000003</v>
      </c>
      <c r="AI46" s="19">
        <v>48902831.25</v>
      </c>
      <c r="AJ46" s="19">
        <v>37865151.899999999</v>
      </c>
      <c r="AK46" s="19">
        <v>11037679.35</v>
      </c>
      <c r="AL46" s="19">
        <v>24123652.739999998</v>
      </c>
      <c r="AM46" s="19">
        <v>19564383.93</v>
      </c>
      <c r="AN46" s="19">
        <v>4559268.8099999996</v>
      </c>
      <c r="AO46" s="19">
        <v>1321665971.8099997</v>
      </c>
      <c r="AP46" s="19">
        <v>1040406037.2899998</v>
      </c>
      <c r="AQ46" s="19">
        <v>281259934.52000004</v>
      </c>
    </row>
    <row r="47" spans="1:43">
      <c r="A47" s="67" t="s">
        <v>874</v>
      </c>
      <c r="B47" s="19">
        <v>698626</v>
      </c>
      <c r="C47" s="19">
        <v>551973.37999999989</v>
      </c>
      <c r="D47" s="19">
        <v>146652.62000000002</v>
      </c>
      <c r="E47" s="19">
        <v>783430.2</v>
      </c>
      <c r="F47" s="19">
        <v>617595.77</v>
      </c>
      <c r="G47" s="19">
        <v>165834.43</v>
      </c>
      <c r="H47" s="19">
        <v>893056.77</v>
      </c>
      <c r="I47" s="19">
        <v>749664.04999999993</v>
      </c>
      <c r="J47" s="19">
        <v>143392.72</v>
      </c>
      <c r="K47" s="19">
        <v>739307.13</v>
      </c>
      <c r="L47" s="19">
        <v>591032.54</v>
      </c>
      <c r="M47" s="19">
        <v>148274.59</v>
      </c>
      <c r="N47" s="19">
        <v>750269.09</v>
      </c>
      <c r="O47" s="19">
        <v>648353.73</v>
      </c>
      <c r="P47" s="19">
        <v>101915.36</v>
      </c>
      <c r="Q47" s="19">
        <v>817496.29</v>
      </c>
      <c r="R47" s="19">
        <v>656423.93999999994</v>
      </c>
      <c r="S47" s="19">
        <v>161072.35</v>
      </c>
      <c r="T47" s="19">
        <v>619523.8899999999</v>
      </c>
      <c r="U47" s="19">
        <v>489163.25</v>
      </c>
      <c r="V47" s="19">
        <v>130360.63999999998</v>
      </c>
      <c r="W47" s="19">
        <v>1510751.13</v>
      </c>
      <c r="X47" s="19">
        <v>1177527.75</v>
      </c>
      <c r="Y47" s="19">
        <v>333223.37999999995</v>
      </c>
      <c r="Z47" s="19">
        <v>285263.74</v>
      </c>
      <c r="AA47" s="19">
        <v>218164.75</v>
      </c>
      <c r="AB47" s="19">
        <v>67098.990000000005</v>
      </c>
      <c r="AC47" s="19">
        <v>366636.5</v>
      </c>
      <c r="AD47" s="19">
        <v>298151.78000000003</v>
      </c>
      <c r="AE47" s="19">
        <v>68484.72</v>
      </c>
      <c r="AF47" s="19">
        <v>248899.31</v>
      </c>
      <c r="AG47" s="19">
        <v>184685.43</v>
      </c>
      <c r="AH47" s="19">
        <v>64213.880000000005</v>
      </c>
      <c r="AI47" s="19">
        <v>340536.11</v>
      </c>
      <c r="AJ47" s="19">
        <v>267703.28999999998</v>
      </c>
      <c r="AK47" s="19">
        <v>72832.819999999992</v>
      </c>
      <c r="AL47" s="19">
        <v>206217.21</v>
      </c>
      <c r="AM47" s="19">
        <v>178835.66</v>
      </c>
      <c r="AN47" s="19">
        <v>27381.550000000003</v>
      </c>
      <c r="AO47" s="19">
        <v>8260013.370000001</v>
      </c>
      <c r="AP47" s="19">
        <v>6629275.3199999994</v>
      </c>
      <c r="AQ47" s="19">
        <v>1630738.0499999996</v>
      </c>
    </row>
    <row r="48" spans="1:43">
      <c r="A48" s="67" t="s">
        <v>875</v>
      </c>
      <c r="B48" s="19">
        <v>63829207.969999999</v>
      </c>
      <c r="C48" s="19">
        <v>47864436.990000002</v>
      </c>
      <c r="D48" s="19">
        <v>15964770.979999999</v>
      </c>
      <c r="E48" s="19">
        <v>6047212.8300000001</v>
      </c>
      <c r="F48" s="19">
        <v>4415631.63</v>
      </c>
      <c r="G48" s="19">
        <v>1631581.2</v>
      </c>
      <c r="H48" s="19">
        <v>5266904.6999999993</v>
      </c>
      <c r="I48" s="19">
        <v>4015753.42</v>
      </c>
      <c r="J48" s="19">
        <v>1251151.28</v>
      </c>
      <c r="K48" s="19">
        <v>3741310</v>
      </c>
      <c r="L48" s="19">
        <v>2755026.6</v>
      </c>
      <c r="M48" s="19">
        <v>986283.39999999991</v>
      </c>
      <c r="N48" s="19">
        <v>5154672.5999999996</v>
      </c>
      <c r="O48" s="19">
        <v>3915044.5000000005</v>
      </c>
      <c r="P48" s="19">
        <v>1239628.1000000001</v>
      </c>
      <c r="Q48" s="19">
        <v>6001979.0599999996</v>
      </c>
      <c r="R48" s="19">
        <v>4485190.96</v>
      </c>
      <c r="S48" s="19">
        <v>1516788.0999999999</v>
      </c>
      <c r="T48" s="19">
        <v>3933902.99</v>
      </c>
      <c r="U48" s="19">
        <v>2933929.5600000005</v>
      </c>
      <c r="V48" s="19">
        <v>999973.43</v>
      </c>
      <c r="W48" s="19">
        <v>18294843.199999999</v>
      </c>
      <c r="X48" s="19">
        <v>13682609.42</v>
      </c>
      <c r="Y48" s="19">
        <v>4612233.7800000012</v>
      </c>
      <c r="Z48" s="19">
        <v>2046742.2000000002</v>
      </c>
      <c r="AA48" s="19">
        <v>1554228.81</v>
      </c>
      <c r="AB48" s="19">
        <v>492513.39000000007</v>
      </c>
      <c r="AC48" s="19">
        <v>2534166.56</v>
      </c>
      <c r="AD48" s="19">
        <v>1914769.02</v>
      </c>
      <c r="AE48" s="19">
        <v>619397.53999999992</v>
      </c>
      <c r="AF48" s="19">
        <v>2164623.11</v>
      </c>
      <c r="AG48" s="19">
        <v>1563569.67</v>
      </c>
      <c r="AH48" s="19">
        <v>601053.43999999994</v>
      </c>
      <c r="AI48" s="19">
        <v>4097187.99</v>
      </c>
      <c r="AJ48" s="19">
        <v>3031842.56</v>
      </c>
      <c r="AK48" s="19">
        <v>1065345.4300000002</v>
      </c>
      <c r="AL48" s="19">
        <v>2411106.7199999997</v>
      </c>
      <c r="AM48" s="19">
        <v>1905659.1099999999</v>
      </c>
      <c r="AN48" s="19">
        <v>505447.61000000004</v>
      </c>
      <c r="AO48" s="19">
        <v>125523859.92999998</v>
      </c>
      <c r="AP48" s="19">
        <v>94037692.250000015</v>
      </c>
      <c r="AQ48" s="19">
        <v>31486167.68</v>
      </c>
    </row>
    <row r="49" spans="1:43">
      <c r="A49" s="67" t="s">
        <v>876</v>
      </c>
      <c r="B49" s="19">
        <v>12765851.609999999</v>
      </c>
      <c r="C49" s="19">
        <v>9572894.4199999999</v>
      </c>
      <c r="D49" s="19">
        <v>3192957.19</v>
      </c>
      <c r="E49" s="19">
        <v>1209443.3799999999</v>
      </c>
      <c r="F49" s="19">
        <v>883127.17</v>
      </c>
      <c r="G49" s="19">
        <v>326316.20999999996</v>
      </c>
      <c r="H49" s="19">
        <v>1053382.9300000002</v>
      </c>
      <c r="I49" s="19">
        <v>803152.48</v>
      </c>
      <c r="J49" s="19">
        <v>250230.44999999998</v>
      </c>
      <c r="K49" s="19">
        <v>748263.5199999999</v>
      </c>
      <c r="L49" s="19">
        <v>551006.61</v>
      </c>
      <c r="M49" s="19">
        <v>197256.91</v>
      </c>
      <c r="N49" s="19">
        <v>1030935.49</v>
      </c>
      <c r="O49" s="19">
        <v>783009.9</v>
      </c>
      <c r="P49" s="19">
        <v>247925.58999999997</v>
      </c>
      <c r="Q49" s="19">
        <v>1200397.1300000001</v>
      </c>
      <c r="R49" s="19">
        <v>897039.14999999991</v>
      </c>
      <c r="S49" s="19">
        <v>303357.98</v>
      </c>
      <c r="T49" s="19">
        <v>786783.62</v>
      </c>
      <c r="U49" s="19">
        <v>586788.36</v>
      </c>
      <c r="V49" s="19">
        <v>199995.26</v>
      </c>
      <c r="W49" s="19">
        <v>3658979.5799999996</v>
      </c>
      <c r="X49" s="19">
        <v>2736530.5799999996</v>
      </c>
      <c r="Y49" s="19">
        <v>922449</v>
      </c>
      <c r="Z49" s="19">
        <v>409349.3</v>
      </c>
      <c r="AA49" s="19">
        <v>310846.53000000003</v>
      </c>
      <c r="AB49" s="19">
        <v>98502.770000000019</v>
      </c>
      <c r="AC49" s="19">
        <v>506834.31</v>
      </c>
      <c r="AD49" s="19">
        <v>382954.55000000005</v>
      </c>
      <c r="AE49" s="19">
        <v>123879.76000000001</v>
      </c>
      <c r="AF49" s="19">
        <v>432925.31</v>
      </c>
      <c r="AG49" s="19">
        <v>312714.48</v>
      </c>
      <c r="AH49" s="19">
        <v>120210.83</v>
      </c>
      <c r="AI49" s="19">
        <v>819438.62</v>
      </c>
      <c r="AJ49" s="19">
        <v>606369.14</v>
      </c>
      <c r="AK49" s="19">
        <v>213069.47999999998</v>
      </c>
      <c r="AL49" s="19">
        <v>482221.72000000003</v>
      </c>
      <c r="AM49" s="19">
        <v>381132.16</v>
      </c>
      <c r="AN49" s="19">
        <v>101089.56</v>
      </c>
      <c r="AO49" s="19">
        <v>25104806.520000003</v>
      </c>
      <c r="AP49" s="19">
        <v>18807565.529999997</v>
      </c>
      <c r="AQ49" s="19">
        <v>6297240.9899999984</v>
      </c>
    </row>
    <row r="50" spans="1:43">
      <c r="A50" s="67" t="s">
        <v>877</v>
      </c>
      <c r="B50" s="19">
        <v>4444880.76</v>
      </c>
      <c r="C50" s="19">
        <v>3911856.49</v>
      </c>
      <c r="D50" s="19">
        <v>533024.27</v>
      </c>
      <c r="E50" s="19">
        <v>465823.41</v>
      </c>
      <c r="F50" s="19">
        <v>390843.7</v>
      </c>
      <c r="G50" s="19">
        <v>74979.709999999992</v>
      </c>
      <c r="H50" s="19">
        <v>659069.71</v>
      </c>
      <c r="I50" s="19">
        <v>561161.73</v>
      </c>
      <c r="J50" s="19">
        <v>97907.98000000001</v>
      </c>
      <c r="K50" s="19">
        <v>526657.31000000006</v>
      </c>
      <c r="L50" s="19">
        <v>459777.24000000005</v>
      </c>
      <c r="M50" s="19">
        <v>66880.070000000007</v>
      </c>
      <c r="N50" s="19">
        <v>554345.3600000001</v>
      </c>
      <c r="O50" s="19">
        <v>467493.06</v>
      </c>
      <c r="P50" s="19">
        <v>86852.3</v>
      </c>
      <c r="Q50" s="19">
        <v>664990.37999999989</v>
      </c>
      <c r="R50" s="19">
        <v>545595.38</v>
      </c>
      <c r="S50" s="19">
        <v>119395</v>
      </c>
      <c r="T50" s="19">
        <v>405586.73</v>
      </c>
      <c r="U50" s="19">
        <v>339028.21</v>
      </c>
      <c r="V50" s="19">
        <v>66558.52</v>
      </c>
      <c r="W50" s="19">
        <v>1631234.69</v>
      </c>
      <c r="X50" s="19">
        <v>1411644.6</v>
      </c>
      <c r="Y50" s="19">
        <v>219590.09</v>
      </c>
      <c r="Z50" s="19">
        <v>288339.44</v>
      </c>
      <c r="AA50" s="19">
        <v>251293.66999999998</v>
      </c>
      <c r="AB50" s="19">
        <v>37045.769999999997</v>
      </c>
      <c r="AC50" s="19">
        <v>378578.22</v>
      </c>
      <c r="AD50" s="19">
        <v>321780.19</v>
      </c>
      <c r="AE50" s="19">
        <v>56798.03</v>
      </c>
      <c r="AF50" s="19">
        <v>331538.14</v>
      </c>
      <c r="AG50" s="19">
        <v>281179.7</v>
      </c>
      <c r="AH50" s="19">
        <v>50358.44</v>
      </c>
      <c r="AI50" s="19">
        <v>679400.8</v>
      </c>
      <c r="AJ50" s="19">
        <v>608072.80000000005</v>
      </c>
      <c r="AK50" s="19">
        <v>71328</v>
      </c>
      <c r="AL50" s="19">
        <v>300130.59999999998</v>
      </c>
      <c r="AM50" s="19">
        <v>271420.84999999998</v>
      </c>
      <c r="AN50" s="19">
        <v>28709.75</v>
      </c>
      <c r="AO50" s="19">
        <v>11330575.549999997</v>
      </c>
      <c r="AP50" s="19">
        <v>9821147.620000001</v>
      </c>
      <c r="AQ50" s="19">
        <v>1509427.9299999995</v>
      </c>
    </row>
    <row r="51" spans="1:43">
      <c r="A51" s="67" t="s">
        <v>878</v>
      </c>
      <c r="B51" s="19">
        <v>3220066261.3299999</v>
      </c>
      <c r="C51" s="19">
        <v>2613109314</v>
      </c>
      <c r="D51" s="19">
        <v>606956947.33000004</v>
      </c>
      <c r="E51" s="19">
        <v>244785860.11000001</v>
      </c>
      <c r="F51" s="19">
        <v>194841466.37</v>
      </c>
      <c r="G51" s="19">
        <v>49944393.739999995</v>
      </c>
      <c r="H51" s="19">
        <v>194317470.17000002</v>
      </c>
      <c r="I51" s="19">
        <v>158096483.41</v>
      </c>
      <c r="J51" s="19">
        <v>36220986.759999998</v>
      </c>
      <c r="K51" s="19">
        <v>195601672.90000001</v>
      </c>
      <c r="L51" s="19">
        <v>164058655.41999999</v>
      </c>
      <c r="M51" s="19">
        <v>31543017.48</v>
      </c>
      <c r="N51" s="19">
        <v>221902555.10000002</v>
      </c>
      <c r="O51" s="19">
        <v>177855964.22999999</v>
      </c>
      <c r="P51" s="19">
        <v>44046590.870000005</v>
      </c>
      <c r="Q51" s="19">
        <v>211216179.12</v>
      </c>
      <c r="R51" s="19">
        <v>163716061.92000002</v>
      </c>
      <c r="S51" s="19">
        <v>47500117.200000003</v>
      </c>
      <c r="T51" s="19">
        <v>173867252.52000001</v>
      </c>
      <c r="U51" s="19">
        <v>138567060.41999999</v>
      </c>
      <c r="V51" s="19">
        <v>35300192.100000001</v>
      </c>
      <c r="W51" s="19">
        <v>697095803.8499999</v>
      </c>
      <c r="X51" s="19">
        <v>553295585.60000002</v>
      </c>
      <c r="Y51" s="19">
        <v>143800218.25</v>
      </c>
      <c r="Z51" s="19">
        <v>135302022.34</v>
      </c>
      <c r="AA51" s="19">
        <v>116475850.08</v>
      </c>
      <c r="AB51" s="19">
        <v>18826172.259999998</v>
      </c>
      <c r="AC51" s="19">
        <v>119718566.38999999</v>
      </c>
      <c r="AD51" s="19">
        <v>93824610.459999993</v>
      </c>
      <c r="AE51" s="19">
        <v>25893955.930000003</v>
      </c>
      <c r="AF51" s="19">
        <v>68106881.349999994</v>
      </c>
      <c r="AG51" s="19">
        <v>55595127.519999996</v>
      </c>
      <c r="AH51" s="19">
        <v>12511753.830000002</v>
      </c>
      <c r="AI51" s="19">
        <v>102526768.68000001</v>
      </c>
      <c r="AJ51" s="19">
        <v>84378819.640000001</v>
      </c>
      <c r="AK51" s="19">
        <v>18147949.039999999</v>
      </c>
      <c r="AL51" s="19">
        <v>61820548.519999996</v>
      </c>
      <c r="AM51" s="19">
        <v>49053532.859999999</v>
      </c>
      <c r="AN51" s="19">
        <v>12767015.66</v>
      </c>
      <c r="AO51" s="19">
        <v>5646327842.3799982</v>
      </c>
      <c r="AP51" s="19">
        <v>4562868531.9299994</v>
      </c>
      <c r="AQ51" s="19">
        <v>1083459310.45</v>
      </c>
    </row>
    <row r="52" spans="1:43">
      <c r="A52" s="67" t="s">
        <v>879</v>
      </c>
      <c r="B52" s="19">
        <v>499415335.44000006</v>
      </c>
      <c r="C52" s="19">
        <v>395674589.70999998</v>
      </c>
      <c r="D52" s="19">
        <v>103740745.73</v>
      </c>
      <c r="E52" s="19">
        <v>35418989.75</v>
      </c>
      <c r="F52" s="19">
        <v>27530877.689999998</v>
      </c>
      <c r="G52" s="19">
        <v>7888112.0600000005</v>
      </c>
      <c r="H52" s="19">
        <v>38811171.5</v>
      </c>
      <c r="I52" s="19">
        <v>31376695.850000005</v>
      </c>
      <c r="J52" s="19">
        <v>7434475.6499999994</v>
      </c>
      <c r="K52" s="19">
        <v>28273665.710000001</v>
      </c>
      <c r="L52" s="19">
        <v>22067173.469999999</v>
      </c>
      <c r="M52" s="19">
        <v>6206492.2400000002</v>
      </c>
      <c r="N52" s="19">
        <v>37772997.519999996</v>
      </c>
      <c r="O52" s="19">
        <v>29369808.770000003</v>
      </c>
      <c r="P52" s="19">
        <v>8403188.75</v>
      </c>
      <c r="Q52" s="19">
        <v>34760717.289999992</v>
      </c>
      <c r="R52" s="19">
        <v>26352321.219999999</v>
      </c>
      <c r="S52" s="19">
        <v>8408396.0700000003</v>
      </c>
      <c r="T52" s="19">
        <v>27653159.169999998</v>
      </c>
      <c r="U52" s="19">
        <v>20854395.43</v>
      </c>
      <c r="V52" s="19">
        <v>6798763.7399999993</v>
      </c>
      <c r="W52" s="19">
        <v>121370960.62</v>
      </c>
      <c r="X52" s="19">
        <v>95834152.489999995</v>
      </c>
      <c r="Y52" s="19">
        <v>25536808.129999999</v>
      </c>
      <c r="Z52" s="19">
        <v>13494905.34</v>
      </c>
      <c r="AA52" s="19">
        <v>10507472.450000001</v>
      </c>
      <c r="AB52" s="19">
        <v>2987432.89</v>
      </c>
      <c r="AC52" s="19">
        <v>19703185.420000002</v>
      </c>
      <c r="AD52" s="19">
        <v>15474153.73</v>
      </c>
      <c r="AE52" s="19">
        <v>4229031.6899999995</v>
      </c>
      <c r="AF52" s="19">
        <v>14217653.330000002</v>
      </c>
      <c r="AG52" s="19">
        <v>10751435.659999998</v>
      </c>
      <c r="AH52" s="19">
        <v>3466217.67</v>
      </c>
      <c r="AI52" s="19">
        <v>34549356.629999995</v>
      </c>
      <c r="AJ52" s="19">
        <v>27461077.18</v>
      </c>
      <c r="AK52" s="19">
        <v>7088279.4499999993</v>
      </c>
      <c r="AL52" s="19">
        <v>15528570.68</v>
      </c>
      <c r="AM52" s="19">
        <v>12389962.119999999</v>
      </c>
      <c r="AN52" s="19">
        <v>3138608.56</v>
      </c>
      <c r="AO52" s="19">
        <v>920970668.39999998</v>
      </c>
      <c r="AP52" s="19">
        <v>725644115.76999998</v>
      </c>
      <c r="AQ52" s="19">
        <v>195326552.63000003</v>
      </c>
    </row>
    <row r="53" spans="1:43">
      <c r="A53" s="67" t="s">
        <v>880</v>
      </c>
      <c r="B53" s="19">
        <v>768556781.56999993</v>
      </c>
      <c r="C53" s="19">
        <v>626320946.32999992</v>
      </c>
      <c r="D53" s="19">
        <v>142235835.24000001</v>
      </c>
      <c r="E53" s="19">
        <v>62974784.179999992</v>
      </c>
      <c r="F53" s="19">
        <v>50468633.640000001</v>
      </c>
      <c r="G53" s="19">
        <v>12506150.540000001</v>
      </c>
      <c r="H53" s="19">
        <v>51730989.209999993</v>
      </c>
      <c r="I53" s="19">
        <v>42097192.589999996</v>
      </c>
      <c r="J53" s="19">
        <v>9633796.6199999992</v>
      </c>
      <c r="K53" s="19">
        <v>48990827.059999995</v>
      </c>
      <c r="L53" s="19">
        <v>40746251.740000002</v>
      </c>
      <c r="M53" s="19">
        <v>8244575.3200000003</v>
      </c>
      <c r="N53" s="19">
        <v>57537531.079999998</v>
      </c>
      <c r="O53" s="19">
        <v>46697966.75</v>
      </c>
      <c r="P53" s="19">
        <v>10839564.329999998</v>
      </c>
      <c r="Q53" s="19">
        <v>54578708.169999994</v>
      </c>
      <c r="R53" s="19">
        <v>42810969.859999999</v>
      </c>
      <c r="S53" s="19">
        <v>11767738.310000001</v>
      </c>
      <c r="T53" s="19">
        <v>46287551.330000006</v>
      </c>
      <c r="U53" s="19">
        <v>37090522.960000001</v>
      </c>
      <c r="V53" s="19">
        <v>9197028.3699999992</v>
      </c>
      <c r="W53" s="19">
        <v>180430010.77000001</v>
      </c>
      <c r="X53" s="19">
        <v>144985177.19</v>
      </c>
      <c r="Y53" s="19">
        <v>35444833.579999998</v>
      </c>
      <c r="Z53" s="19">
        <v>28609547.189999998</v>
      </c>
      <c r="AA53" s="19">
        <v>24046969.310000002</v>
      </c>
      <c r="AB53" s="19">
        <v>4562577.88</v>
      </c>
      <c r="AC53" s="19">
        <v>30740917.939999998</v>
      </c>
      <c r="AD53" s="19">
        <v>24358979.57</v>
      </c>
      <c r="AE53" s="19">
        <v>6381938.3700000001</v>
      </c>
      <c r="AF53" s="19">
        <v>19671070.990000002</v>
      </c>
      <c r="AG53" s="19">
        <v>16102967.35</v>
      </c>
      <c r="AH53" s="19">
        <v>3568103.64</v>
      </c>
      <c r="AI53" s="19">
        <v>33372115.200000003</v>
      </c>
      <c r="AJ53" s="19">
        <v>27299994.240000002</v>
      </c>
      <c r="AK53" s="19">
        <v>6072120.96</v>
      </c>
      <c r="AL53" s="19">
        <v>18284298.27</v>
      </c>
      <c r="AM53" s="19">
        <v>14916262.310000001</v>
      </c>
      <c r="AN53" s="19">
        <v>3368035.96</v>
      </c>
      <c r="AO53" s="19">
        <v>1401765132.9599998</v>
      </c>
      <c r="AP53" s="19">
        <v>1137942833.8399999</v>
      </c>
      <c r="AQ53" s="19">
        <v>263822299.12000003</v>
      </c>
    </row>
    <row r="54" spans="1:43">
      <c r="A54" s="67" t="s">
        <v>881</v>
      </c>
      <c r="B54" s="19">
        <v>120400598.05</v>
      </c>
      <c r="C54" s="19">
        <v>97722059.390000001</v>
      </c>
      <c r="D54" s="19">
        <v>22678538.66</v>
      </c>
      <c r="E54" s="19">
        <v>16116095.449999999</v>
      </c>
      <c r="F54" s="19">
        <v>12506608.719999999</v>
      </c>
      <c r="G54" s="19">
        <v>3609486.7300000004</v>
      </c>
      <c r="H54" s="19">
        <v>12865927.509999998</v>
      </c>
      <c r="I54" s="19">
        <v>10236510.530000001</v>
      </c>
      <c r="J54" s="19">
        <v>2629416.98</v>
      </c>
      <c r="K54" s="19">
        <v>12268244.800000001</v>
      </c>
      <c r="L54" s="19">
        <v>9557003.2300000004</v>
      </c>
      <c r="M54" s="19">
        <v>2711241.5700000003</v>
      </c>
      <c r="N54" s="19">
        <v>14452917.090000002</v>
      </c>
      <c r="O54" s="19">
        <v>11530279.859999999</v>
      </c>
      <c r="P54" s="19">
        <v>2922637.2300000004</v>
      </c>
      <c r="Q54" s="19">
        <v>14708521.15</v>
      </c>
      <c r="R54" s="19">
        <v>11595037.770000001</v>
      </c>
      <c r="S54" s="19">
        <v>3113483.3800000004</v>
      </c>
      <c r="T54" s="19">
        <v>12252892.41</v>
      </c>
      <c r="U54" s="19">
        <v>9394508.9000000004</v>
      </c>
      <c r="V54" s="19">
        <v>2858383.51</v>
      </c>
      <c r="W54" s="19">
        <v>52219198.43999999</v>
      </c>
      <c r="X54" s="19">
        <v>40930313.68</v>
      </c>
      <c r="Y54" s="19">
        <v>11288884.76</v>
      </c>
      <c r="Z54" s="19">
        <v>6478970.25</v>
      </c>
      <c r="AA54" s="19">
        <v>4969586.8900000006</v>
      </c>
      <c r="AB54" s="19">
        <v>1509383.36</v>
      </c>
      <c r="AC54" s="19">
        <v>7098605.5099999998</v>
      </c>
      <c r="AD54" s="19">
        <v>5575432.8200000003</v>
      </c>
      <c r="AE54" s="19">
        <v>1523172.69</v>
      </c>
      <c r="AF54" s="19">
        <v>4553100.29</v>
      </c>
      <c r="AG54" s="19">
        <v>3554041.31</v>
      </c>
      <c r="AH54" s="19">
        <v>999058.98</v>
      </c>
      <c r="AI54" s="19">
        <v>11616274.350000001</v>
      </c>
      <c r="AJ54" s="19">
        <v>9085400.3300000001</v>
      </c>
      <c r="AK54" s="19">
        <v>2530874.0199999996</v>
      </c>
      <c r="AL54" s="19">
        <v>7609191.4800000014</v>
      </c>
      <c r="AM54" s="19">
        <v>6113136.4100000001</v>
      </c>
      <c r="AN54" s="19">
        <v>1496055.0699999998</v>
      </c>
      <c r="AO54" s="19">
        <v>292640536.77999997</v>
      </c>
      <c r="AP54" s="19">
        <v>232769919.83999991</v>
      </c>
      <c r="AQ54" s="19">
        <v>59870616.940000013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Φύλλο19"/>
  <dimension ref="A1:G43"/>
  <sheetViews>
    <sheetView workbookViewId="0">
      <selection sqref="A1:G1"/>
    </sheetView>
  </sheetViews>
  <sheetFormatPr defaultRowHeight="15"/>
  <cols>
    <col min="1" max="1" width="21.7109375" customWidth="1"/>
    <col min="2" max="2" width="19.42578125" customWidth="1"/>
    <col min="3" max="3" width="18.85546875" customWidth="1"/>
    <col min="4" max="4" width="17.42578125" customWidth="1"/>
    <col min="5" max="5" width="18.85546875" customWidth="1"/>
    <col min="6" max="6" width="12.7109375" style="5" customWidth="1"/>
    <col min="7" max="7" width="12.5703125" customWidth="1"/>
  </cols>
  <sheetData>
    <row r="1" spans="1:7" s="5" customFormat="1">
      <c r="A1" s="133" t="s">
        <v>1078</v>
      </c>
      <c r="B1" s="133"/>
      <c r="C1" s="133"/>
      <c r="D1" s="133"/>
      <c r="E1" s="133"/>
      <c r="F1" s="133"/>
      <c r="G1" s="133"/>
    </row>
    <row r="2" spans="1:7" s="5" customFormat="1">
      <c r="A2" s="133" t="s">
        <v>1079</v>
      </c>
      <c r="B2" s="133"/>
      <c r="C2" s="133"/>
      <c r="D2" s="133"/>
      <c r="E2" s="133"/>
      <c r="F2" s="133"/>
      <c r="G2" s="133"/>
    </row>
    <row r="3" spans="1:7">
      <c r="A3" s="15" t="s">
        <v>637</v>
      </c>
      <c r="B3" s="16" t="s">
        <v>779</v>
      </c>
      <c r="F3" s="134" t="s">
        <v>697</v>
      </c>
      <c r="G3" s="134"/>
    </row>
    <row r="4" spans="1:7">
      <c r="A4" s="13"/>
    </row>
    <row r="5" spans="1:7" s="8" customFormat="1" ht="36" customHeight="1">
      <c r="A5" s="43" t="s">
        <v>175</v>
      </c>
      <c r="B5" s="28" t="s">
        <v>92</v>
      </c>
      <c r="C5" s="28" t="s">
        <v>172</v>
      </c>
      <c r="D5" s="28" t="s">
        <v>95</v>
      </c>
      <c r="E5" s="28" t="s">
        <v>173</v>
      </c>
      <c r="F5" s="52" t="s">
        <v>117</v>
      </c>
      <c r="G5" s="28" t="s">
        <v>174</v>
      </c>
    </row>
    <row r="6" spans="1:7">
      <c r="A6" s="18" t="s">
        <v>163</v>
      </c>
      <c r="B6" s="19">
        <v>2337219</v>
      </c>
      <c r="C6" s="90">
        <v>0.40864358428493897</v>
      </c>
      <c r="D6" s="19">
        <v>12018843029.48</v>
      </c>
      <c r="E6" s="90">
        <v>0.16036105757103519</v>
      </c>
      <c r="F6" s="19">
        <v>0</v>
      </c>
      <c r="G6" s="90">
        <v>0</v>
      </c>
    </row>
    <row r="7" spans="1:7">
      <c r="A7" s="18" t="s">
        <v>162</v>
      </c>
      <c r="B7" s="19">
        <v>44028</v>
      </c>
      <c r="C7" s="90">
        <v>7.6979349084947942E-3</v>
      </c>
      <c r="D7" s="19">
        <v>289453147.36000001</v>
      </c>
      <c r="E7" s="90">
        <v>3.8620200558458035E-3</v>
      </c>
      <c r="F7" s="19">
        <v>331083.08</v>
      </c>
      <c r="G7" s="90">
        <v>4.0618648902740545E-5</v>
      </c>
    </row>
    <row r="8" spans="1:7">
      <c r="A8" s="18" t="s">
        <v>153</v>
      </c>
      <c r="B8" s="19">
        <v>40556</v>
      </c>
      <c r="C8" s="90">
        <v>7.0908841680047893E-3</v>
      </c>
      <c r="D8" s="19">
        <v>280898502.75</v>
      </c>
      <c r="E8" s="90">
        <v>3.7478799632063449E-3</v>
      </c>
      <c r="F8" s="19">
        <v>892453.39</v>
      </c>
      <c r="G8" s="90">
        <v>1.094898927195874E-4</v>
      </c>
    </row>
    <row r="9" spans="1:7">
      <c r="A9" s="18" t="s">
        <v>154</v>
      </c>
      <c r="B9" s="19">
        <v>35682</v>
      </c>
      <c r="C9" s="90">
        <v>6.2387052195173806E-3</v>
      </c>
      <c r="D9" s="19">
        <v>248716291.72999999</v>
      </c>
      <c r="E9" s="90">
        <v>3.3184897647086189E-3</v>
      </c>
      <c r="F9" s="19">
        <v>1303194.07</v>
      </c>
      <c r="G9" s="90">
        <v>1.5988126720780621E-4</v>
      </c>
    </row>
    <row r="10" spans="1:7">
      <c r="A10" s="18" t="s">
        <v>155</v>
      </c>
      <c r="B10" s="19">
        <v>29605</v>
      </c>
      <c r="C10" s="90">
        <v>5.1761915818567357E-3</v>
      </c>
      <c r="D10" s="19">
        <v>219320765.99000001</v>
      </c>
      <c r="E10" s="90">
        <v>2.9262808321216249E-3</v>
      </c>
      <c r="F10" s="19">
        <v>1542847.15</v>
      </c>
      <c r="G10" s="90">
        <v>1.8928290354325525E-4</v>
      </c>
    </row>
    <row r="11" spans="1:7">
      <c r="A11" s="18" t="s">
        <v>156</v>
      </c>
      <c r="B11" s="19">
        <v>69695</v>
      </c>
      <c r="C11" s="90">
        <v>1.2185599469599906E-2</v>
      </c>
      <c r="D11" s="19">
        <v>501510946.37</v>
      </c>
      <c r="E11" s="90">
        <v>6.6913949658949359E-3</v>
      </c>
      <c r="F11" s="19">
        <v>5150667.8600000003</v>
      </c>
      <c r="G11" s="90">
        <v>6.3190534961789647E-4</v>
      </c>
    </row>
    <row r="12" spans="1:7">
      <c r="A12" s="18" t="s">
        <v>157</v>
      </c>
      <c r="B12" s="19">
        <v>106573</v>
      </c>
      <c r="C12" s="90">
        <v>1.8633415485668568E-2</v>
      </c>
      <c r="D12" s="19">
        <v>846181960.36000001</v>
      </c>
      <c r="E12" s="90">
        <v>1.1290157773758051E-2</v>
      </c>
      <c r="F12" s="19">
        <v>12719403.76</v>
      </c>
      <c r="G12" s="90">
        <v>1.5604693407456458E-3</v>
      </c>
    </row>
    <row r="13" spans="1:7">
      <c r="A13" s="18" t="s">
        <v>158</v>
      </c>
      <c r="B13" s="19">
        <v>81988</v>
      </c>
      <c r="C13" s="90">
        <v>1.4334929755557172E-2</v>
      </c>
      <c r="D13" s="19">
        <v>697404616.74000001</v>
      </c>
      <c r="E13" s="90">
        <v>9.3051004677434015E-3</v>
      </c>
      <c r="F13" s="19">
        <v>14278248.17</v>
      </c>
      <c r="G13" s="90">
        <v>1.7517148546625446E-3</v>
      </c>
    </row>
    <row r="14" spans="1:7">
      <c r="A14" s="18" t="s">
        <v>159</v>
      </c>
      <c r="B14" s="19">
        <v>161066</v>
      </c>
      <c r="C14" s="90">
        <v>2.8161069863987063E-2</v>
      </c>
      <c r="D14" s="19">
        <v>1446869580.0699999</v>
      </c>
      <c r="E14" s="90">
        <v>1.9304814569778374E-2</v>
      </c>
      <c r="F14" s="19">
        <v>40095064.619999997</v>
      </c>
      <c r="G14" s="90">
        <v>4.9190292434529541E-3</v>
      </c>
    </row>
    <row r="15" spans="1:7">
      <c r="A15" s="18" t="s">
        <v>160</v>
      </c>
      <c r="B15" s="19">
        <v>558109</v>
      </c>
      <c r="C15" s="90">
        <v>9.7580783906721202E-2</v>
      </c>
      <c r="D15" s="19">
        <v>5773475160.4300003</v>
      </c>
      <c r="E15" s="90">
        <v>7.7032421533066123E-2</v>
      </c>
      <c r="F15" s="19">
        <v>254975449.24000001</v>
      </c>
      <c r="G15" s="90">
        <v>3.1281448304450059E-2</v>
      </c>
    </row>
    <row r="16" spans="1:7">
      <c r="A16" s="18" t="s">
        <v>161</v>
      </c>
      <c r="B16" s="19">
        <v>665942</v>
      </c>
      <c r="C16" s="90">
        <v>0.11643450006434178</v>
      </c>
      <c r="D16" s="19">
        <v>9177322828.3899994</v>
      </c>
      <c r="E16" s="90">
        <v>0.12244815834782537</v>
      </c>
      <c r="F16" s="19">
        <v>576131765.63</v>
      </c>
      <c r="G16" s="90">
        <v>7.0682240571885976E-2</v>
      </c>
    </row>
    <row r="17" spans="1:7">
      <c r="A17" s="18" t="s">
        <v>164</v>
      </c>
      <c r="B17" s="19">
        <v>385925</v>
      </c>
      <c r="C17" s="90">
        <v>6.7475822875462277E-2</v>
      </c>
      <c r="D17" s="19">
        <v>6616958086.96</v>
      </c>
      <c r="E17" s="90">
        <v>8.8286567527792098E-2</v>
      </c>
      <c r="F17" s="19">
        <v>569003870.77999997</v>
      </c>
      <c r="G17" s="90">
        <v>6.9807760793795817E-2</v>
      </c>
    </row>
    <row r="18" spans="1:7">
      <c r="A18" s="18" t="s">
        <v>165</v>
      </c>
      <c r="B18" s="19">
        <v>272220</v>
      </c>
      <c r="C18" s="90">
        <v>4.759543564982404E-2</v>
      </c>
      <c r="D18" s="19">
        <v>5391697818.2399998</v>
      </c>
      <c r="E18" s="90">
        <v>7.1938568638899802E-2</v>
      </c>
      <c r="F18" s="19">
        <v>568030855.51999998</v>
      </c>
      <c r="G18" s="90">
        <v>6.9688387235887189E-2</v>
      </c>
    </row>
    <row r="19" spans="1:7">
      <c r="A19" s="18" t="s">
        <v>166</v>
      </c>
      <c r="B19" s="19">
        <v>207307</v>
      </c>
      <c r="C19" s="90">
        <v>3.6245929682822982E-2</v>
      </c>
      <c r="D19" s="19">
        <v>4619116928.3999996</v>
      </c>
      <c r="E19" s="90">
        <v>6.1630430971236619E-2</v>
      </c>
      <c r="F19" s="19">
        <v>557180332.25</v>
      </c>
      <c r="G19" s="90">
        <v>6.8357199924487452E-2</v>
      </c>
    </row>
    <row r="20" spans="1:7">
      <c r="A20" s="18" t="s">
        <v>167</v>
      </c>
      <c r="B20" s="19">
        <v>439107</v>
      </c>
      <c r="C20" s="90">
        <v>7.6774259649868795E-2</v>
      </c>
      <c r="D20" s="19">
        <v>12082097795.440001</v>
      </c>
      <c r="E20" s="90">
        <v>0.16120503241460987</v>
      </c>
      <c r="F20" s="19">
        <v>1806734326.6500001</v>
      </c>
      <c r="G20" s="90">
        <v>0.22165767962145844</v>
      </c>
    </row>
    <row r="21" spans="1:7">
      <c r="A21" s="18" t="s">
        <v>168</v>
      </c>
      <c r="B21" s="19">
        <v>284434</v>
      </c>
      <c r="C21" s="90">
        <v>4.9730953433333523E-2</v>
      </c>
      <c r="D21" s="19">
        <v>14738771640.629999</v>
      </c>
      <c r="E21" s="90">
        <v>0.19665162460247781</v>
      </c>
      <c r="F21" s="19">
        <v>3742642077.6500001</v>
      </c>
      <c r="G21" s="90">
        <v>0.45916289204718269</v>
      </c>
    </row>
    <row r="22" spans="1:7">
      <c r="A22" s="18" t="s">
        <v>14</v>
      </c>
      <c r="B22" s="19">
        <v>5719456</v>
      </c>
      <c r="C22" s="90">
        <v>1</v>
      </c>
      <c r="D22" s="19">
        <v>74948639099.339996</v>
      </c>
      <c r="E22" s="90">
        <v>1</v>
      </c>
      <c r="F22" s="19">
        <v>8151011639.8199997</v>
      </c>
      <c r="G22" s="90">
        <v>1</v>
      </c>
    </row>
    <row r="23" spans="1:7">
      <c r="A23" s="2"/>
      <c r="B23" s="5"/>
      <c r="C23" s="20"/>
      <c r="D23" s="5"/>
      <c r="E23" s="20"/>
      <c r="G23" s="20"/>
    </row>
    <row r="24" spans="1:7">
      <c r="A24" s="1" t="s">
        <v>637</v>
      </c>
      <c r="B24" t="s">
        <v>779</v>
      </c>
      <c r="C24" s="135" t="s">
        <v>1080</v>
      </c>
      <c r="D24" s="135"/>
      <c r="E24" s="135"/>
      <c r="F24" s="135"/>
      <c r="G24" s="135"/>
    </row>
    <row r="26" spans="1:7" s="8" customFormat="1" ht="34.5" customHeight="1">
      <c r="A26" s="40" t="s">
        <v>175</v>
      </c>
      <c r="B26" s="8" t="s">
        <v>92</v>
      </c>
      <c r="C26" s="8" t="s">
        <v>172</v>
      </c>
      <c r="D26" s="8" t="s">
        <v>95</v>
      </c>
      <c r="E26" s="8" t="s">
        <v>173</v>
      </c>
      <c r="F26" s="41" t="s">
        <v>117</v>
      </c>
      <c r="G26" s="8" t="s">
        <v>174</v>
      </c>
    </row>
    <row r="27" spans="1:7">
      <c r="A27" s="2" t="s">
        <v>163</v>
      </c>
      <c r="B27" s="5">
        <v>2337219</v>
      </c>
      <c r="C27" s="20">
        <v>0.40864358428493897</v>
      </c>
      <c r="D27" s="5">
        <v>12018843029.48</v>
      </c>
      <c r="E27" s="20">
        <v>0.16036105757103519</v>
      </c>
      <c r="F27" s="5">
        <v>0</v>
      </c>
      <c r="G27" s="20">
        <v>0</v>
      </c>
    </row>
    <row r="28" spans="1:7">
      <c r="A28" s="2" t="s">
        <v>162</v>
      </c>
      <c r="B28" s="5">
        <v>2381247</v>
      </c>
      <c r="C28" s="20">
        <v>0.41634151919343376</v>
      </c>
      <c r="D28" s="5">
        <v>12308296176.84</v>
      </c>
      <c r="E28" s="20">
        <v>0.16422307762688099</v>
      </c>
      <c r="F28" s="5">
        <v>331083.08</v>
      </c>
      <c r="G28" s="20">
        <v>4.0618648902740545E-5</v>
      </c>
    </row>
    <row r="29" spans="1:7">
      <c r="A29" s="2" t="s">
        <v>176</v>
      </c>
      <c r="B29" s="5">
        <v>2421803</v>
      </c>
      <c r="C29" s="20">
        <v>0.42343240336143856</v>
      </c>
      <c r="D29" s="5">
        <v>12589194679.59</v>
      </c>
      <c r="E29" s="20">
        <v>0.16797095759008734</v>
      </c>
      <c r="F29" s="5">
        <v>1223536.47</v>
      </c>
      <c r="G29" s="20">
        <v>1.5010854162232794E-4</v>
      </c>
    </row>
    <row r="30" spans="1:7">
      <c r="A30" s="2" t="s">
        <v>177</v>
      </c>
      <c r="B30" s="5">
        <v>2457485</v>
      </c>
      <c r="C30" s="20">
        <v>0.42967110858095597</v>
      </c>
      <c r="D30" s="5">
        <v>12837910971.32</v>
      </c>
      <c r="E30" s="20">
        <v>0.17128944735479595</v>
      </c>
      <c r="F30" s="5">
        <v>2526730.54</v>
      </c>
      <c r="G30" s="20">
        <v>3.0998980883013415E-4</v>
      </c>
    </row>
    <row r="31" spans="1:7">
      <c r="A31" s="2" t="s">
        <v>178</v>
      </c>
      <c r="B31" s="5">
        <v>2487090</v>
      </c>
      <c r="C31" s="20">
        <v>0.4348473001628127</v>
      </c>
      <c r="D31" s="5">
        <v>13057231737.309999</v>
      </c>
      <c r="E31" s="20">
        <v>0.17421572818691758</v>
      </c>
      <c r="F31" s="5">
        <v>4069577.69</v>
      </c>
      <c r="G31" s="20">
        <v>4.9927271237338938E-4</v>
      </c>
    </row>
    <row r="32" spans="1:7">
      <c r="A32" s="2" t="s">
        <v>179</v>
      </c>
      <c r="B32" s="5">
        <v>2556785</v>
      </c>
      <c r="C32" s="20">
        <v>0.44703289963241261</v>
      </c>
      <c r="D32" s="5">
        <v>13558742683.68</v>
      </c>
      <c r="E32" s="20">
        <v>0.18090712315281252</v>
      </c>
      <c r="F32" s="5">
        <v>9220245.5500000007</v>
      </c>
      <c r="G32" s="20">
        <v>1.1311780619912858E-3</v>
      </c>
    </row>
    <row r="33" spans="1:7">
      <c r="A33" s="2" t="s">
        <v>180</v>
      </c>
      <c r="B33" s="5">
        <v>2663358</v>
      </c>
      <c r="C33" s="20">
        <v>0.46566631511808115</v>
      </c>
      <c r="D33" s="5">
        <v>14404924644.040001</v>
      </c>
      <c r="E33" s="20">
        <v>0.19219728092657057</v>
      </c>
      <c r="F33" s="5">
        <v>21939649.310000002</v>
      </c>
      <c r="G33" s="20">
        <v>2.691647402736932E-3</v>
      </c>
    </row>
    <row r="34" spans="1:7">
      <c r="A34" s="2" t="s">
        <v>181</v>
      </c>
      <c r="B34" s="5">
        <v>2745346</v>
      </c>
      <c r="C34" s="20">
        <v>0.48000124487363832</v>
      </c>
      <c r="D34" s="5">
        <v>15102329260.780001</v>
      </c>
      <c r="E34" s="20">
        <v>0.20150238139431398</v>
      </c>
      <c r="F34" s="5">
        <v>36217897.480000004</v>
      </c>
      <c r="G34" s="20">
        <v>4.4433622573994769E-3</v>
      </c>
    </row>
    <row r="35" spans="1:7">
      <c r="A35" s="2" t="s">
        <v>182</v>
      </c>
      <c r="B35" s="5">
        <v>2906412</v>
      </c>
      <c r="C35" s="20">
        <v>0.50816231473762541</v>
      </c>
      <c r="D35" s="5">
        <v>16549198840.85</v>
      </c>
      <c r="E35" s="20">
        <v>0.22080719596409235</v>
      </c>
      <c r="F35" s="5">
        <v>76312962.099999994</v>
      </c>
      <c r="G35" s="20">
        <v>9.3623915008524301E-3</v>
      </c>
    </row>
    <row r="36" spans="1:7">
      <c r="A36" s="2" t="s">
        <v>183</v>
      </c>
      <c r="B36" s="5">
        <v>3464521</v>
      </c>
      <c r="C36" s="20">
        <v>0.60574309864434661</v>
      </c>
      <c r="D36" s="5">
        <v>22322674001.279999</v>
      </c>
      <c r="E36" s="20">
        <v>0.29783961749715843</v>
      </c>
      <c r="F36" s="5">
        <v>331288411.34000003</v>
      </c>
      <c r="G36" s="20">
        <v>4.0643839805302492E-2</v>
      </c>
    </row>
    <row r="37" spans="1:7">
      <c r="A37" s="2" t="s">
        <v>184</v>
      </c>
      <c r="B37" s="5">
        <v>4130463</v>
      </c>
      <c r="C37" s="20">
        <v>0.72217759870868836</v>
      </c>
      <c r="D37" s="5">
        <v>31499996829.669998</v>
      </c>
      <c r="E37" s="20">
        <v>0.42028777584498384</v>
      </c>
      <c r="F37" s="5">
        <v>907420176.97000003</v>
      </c>
      <c r="G37" s="20">
        <v>0.11132608037718847</v>
      </c>
    </row>
    <row r="38" spans="1:7">
      <c r="A38" s="2" t="s">
        <v>185</v>
      </c>
      <c r="B38" s="5">
        <v>4516388</v>
      </c>
      <c r="C38" s="20">
        <v>0.78965342158415064</v>
      </c>
      <c r="D38" s="5">
        <v>38116954916.629997</v>
      </c>
      <c r="E38" s="20">
        <v>0.50857434337277596</v>
      </c>
      <c r="F38" s="5">
        <v>1476424047.75</v>
      </c>
      <c r="G38" s="20">
        <v>0.1811338411709843</v>
      </c>
    </row>
    <row r="39" spans="1:7">
      <c r="A39" s="2" t="s">
        <v>186</v>
      </c>
      <c r="B39" s="5">
        <v>4788608</v>
      </c>
      <c r="C39" s="20">
        <v>0.83724885723397469</v>
      </c>
      <c r="D39" s="5">
        <v>43508652734.869995</v>
      </c>
      <c r="E39" s="20">
        <v>0.58051291201167565</v>
      </c>
      <c r="F39" s="5">
        <v>2044454903.27</v>
      </c>
      <c r="G39" s="20">
        <v>0.25082222840687146</v>
      </c>
    </row>
    <row r="40" spans="1:7">
      <c r="A40" s="2" t="s">
        <v>187</v>
      </c>
      <c r="B40" s="5">
        <v>4995915</v>
      </c>
      <c r="C40" s="20">
        <v>0.87349478691679772</v>
      </c>
      <c r="D40" s="5">
        <v>48127769663.269997</v>
      </c>
      <c r="E40" s="20">
        <v>0.64214334298291231</v>
      </c>
      <c r="F40" s="5">
        <v>2601635235.52</v>
      </c>
      <c r="G40" s="20">
        <v>0.31917942833135893</v>
      </c>
    </row>
    <row r="41" spans="1:7">
      <c r="A41" s="2" t="s">
        <v>188</v>
      </c>
      <c r="B41" s="5">
        <v>5435022</v>
      </c>
      <c r="C41" s="20">
        <v>0.95026904656666644</v>
      </c>
      <c r="D41" s="5">
        <v>60209867458.709999</v>
      </c>
      <c r="E41" s="20">
        <v>0.80334837539752224</v>
      </c>
      <c r="F41" s="5">
        <v>4408369562.1700001</v>
      </c>
      <c r="G41" s="20">
        <v>0.54083710795281736</v>
      </c>
    </row>
    <row r="42" spans="1:7">
      <c r="A42" s="2" t="s">
        <v>189</v>
      </c>
      <c r="B42" s="5">
        <v>5719456</v>
      </c>
      <c r="C42" s="20">
        <v>1</v>
      </c>
      <c r="D42" s="5">
        <v>74948639099.339996</v>
      </c>
      <c r="E42" s="20">
        <v>1</v>
      </c>
      <c r="F42" s="5">
        <v>8151011639.8199997</v>
      </c>
      <c r="G42" s="20">
        <v>1</v>
      </c>
    </row>
    <row r="43" spans="1:7">
      <c r="F43"/>
    </row>
  </sheetData>
  <mergeCells count="4">
    <mergeCell ref="F3:G3"/>
    <mergeCell ref="A1:G1"/>
    <mergeCell ref="A2:G2"/>
    <mergeCell ref="C24:G24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Φύλλο20"/>
  <dimension ref="A1:G42"/>
  <sheetViews>
    <sheetView workbookViewId="0">
      <selection sqref="A1:G1"/>
    </sheetView>
  </sheetViews>
  <sheetFormatPr defaultRowHeight="15"/>
  <cols>
    <col min="1" max="1" width="22.28515625" customWidth="1"/>
    <col min="2" max="3" width="19.42578125" customWidth="1"/>
    <col min="4" max="4" width="17.42578125" customWidth="1"/>
    <col min="5" max="5" width="18.85546875" customWidth="1"/>
    <col min="6" max="6" width="12.7109375" customWidth="1"/>
    <col min="7" max="7" width="12.5703125" customWidth="1"/>
    <col min="8" max="8" width="20" bestFit="1" customWidth="1"/>
    <col min="9" max="9" width="23.5703125" bestFit="1" customWidth="1"/>
  </cols>
  <sheetData>
    <row r="1" spans="1:7" s="5" customFormat="1">
      <c r="A1" s="133" t="s">
        <v>1078</v>
      </c>
      <c r="B1" s="133"/>
      <c r="C1" s="133"/>
      <c r="D1" s="133"/>
      <c r="E1" s="133"/>
      <c r="F1" s="133"/>
      <c r="G1" s="133"/>
    </row>
    <row r="2" spans="1:7" s="5" customFormat="1">
      <c r="A2" s="133" t="s">
        <v>1079</v>
      </c>
      <c r="B2" s="133"/>
      <c r="C2" s="133"/>
      <c r="D2" s="133"/>
      <c r="E2" s="133"/>
      <c r="F2" s="133"/>
      <c r="G2" s="133"/>
    </row>
    <row r="3" spans="1:7">
      <c r="A3" s="15" t="s">
        <v>637</v>
      </c>
      <c r="B3" s="16" t="s">
        <v>779</v>
      </c>
      <c r="F3" s="136" t="s">
        <v>698</v>
      </c>
      <c r="G3" s="136"/>
    </row>
    <row r="4" spans="1:7">
      <c r="A4" s="13"/>
    </row>
    <row r="5" spans="1:7" s="8" customFormat="1" ht="32.25" customHeight="1">
      <c r="A5" s="43" t="s">
        <v>192</v>
      </c>
      <c r="B5" s="28" t="s">
        <v>92</v>
      </c>
      <c r="C5" s="28" t="s">
        <v>172</v>
      </c>
      <c r="D5" s="28" t="s">
        <v>95</v>
      </c>
      <c r="E5" s="28" t="s">
        <v>190</v>
      </c>
      <c r="F5" s="28" t="s">
        <v>117</v>
      </c>
      <c r="G5" s="28" t="s">
        <v>191</v>
      </c>
    </row>
    <row r="6" spans="1:7">
      <c r="A6" s="18" t="s">
        <v>163</v>
      </c>
      <c r="B6" s="19">
        <v>4729476</v>
      </c>
      <c r="C6" s="90">
        <v>0.82691011173090589</v>
      </c>
      <c r="D6" s="19">
        <v>4398315990.1800003</v>
      </c>
      <c r="E6" s="90">
        <v>0.21082755976658382</v>
      </c>
      <c r="F6" s="19">
        <v>0</v>
      </c>
      <c r="G6" s="90">
        <v>0</v>
      </c>
    </row>
    <row r="7" spans="1:7">
      <c r="A7" s="18" t="s">
        <v>162</v>
      </c>
      <c r="B7" s="19">
        <v>16430</v>
      </c>
      <c r="C7" s="90">
        <v>2.8726508255330577E-3</v>
      </c>
      <c r="D7" s="19">
        <v>98266614.019999996</v>
      </c>
      <c r="E7" s="90">
        <v>4.7102824095895668E-3</v>
      </c>
      <c r="F7" s="19">
        <v>124078.16</v>
      </c>
      <c r="G7" s="90">
        <v>6.4573979343216949E-5</v>
      </c>
    </row>
    <row r="8" spans="1:7">
      <c r="A8" s="18" t="s">
        <v>153</v>
      </c>
      <c r="B8" s="19">
        <v>13742</v>
      </c>
      <c r="C8" s="90">
        <v>2.4026760587020865E-3</v>
      </c>
      <c r="D8" s="19">
        <v>87544983.950000003</v>
      </c>
      <c r="E8" s="90">
        <v>4.1963550088696339E-3</v>
      </c>
      <c r="F8" s="19">
        <v>305549.62</v>
      </c>
      <c r="G8" s="90">
        <v>1.5901714572659514E-4</v>
      </c>
    </row>
    <row r="9" spans="1:7">
      <c r="A9" s="18" t="s">
        <v>154</v>
      </c>
      <c r="B9" s="19">
        <v>12818</v>
      </c>
      <c r="C9" s="90">
        <v>2.2411222326039399E-3</v>
      </c>
      <c r="D9" s="19">
        <v>83628993.870000005</v>
      </c>
      <c r="E9" s="90">
        <v>4.0086471146483357E-3</v>
      </c>
      <c r="F9" s="19">
        <v>473872.91</v>
      </c>
      <c r="G9" s="90">
        <v>2.4661761184764587E-4</v>
      </c>
    </row>
    <row r="10" spans="1:7">
      <c r="A10" s="18" t="s">
        <v>155</v>
      </c>
      <c r="B10" s="19">
        <v>11555</v>
      </c>
      <c r="C10" s="90">
        <v>2.0202970352425124E-3</v>
      </c>
      <c r="D10" s="19">
        <v>77646054.290000007</v>
      </c>
      <c r="E10" s="90">
        <v>3.7218626829025195E-3</v>
      </c>
      <c r="F10" s="19">
        <v>605261.5</v>
      </c>
      <c r="G10" s="90">
        <v>3.149961572467266E-4</v>
      </c>
    </row>
    <row r="11" spans="1:7">
      <c r="A11" s="18" t="s">
        <v>156</v>
      </c>
      <c r="B11" s="19">
        <v>22382</v>
      </c>
      <c r="C11" s="90">
        <v>3.9133092378016371E-3</v>
      </c>
      <c r="D11" s="19">
        <v>156098002.36000001</v>
      </c>
      <c r="E11" s="90">
        <v>7.4823548365951804E-3</v>
      </c>
      <c r="F11" s="19">
        <v>1671710.18</v>
      </c>
      <c r="G11" s="90">
        <v>8.7000789366287732E-4</v>
      </c>
    </row>
    <row r="12" spans="1:7">
      <c r="A12" s="18" t="s">
        <v>157</v>
      </c>
      <c r="B12" s="19">
        <v>42308</v>
      </c>
      <c r="C12" s="90">
        <v>7.3972070070999763E-3</v>
      </c>
      <c r="D12" s="19">
        <v>310543582.08999997</v>
      </c>
      <c r="E12" s="90">
        <v>1.4885502942349783E-2</v>
      </c>
      <c r="F12" s="19">
        <v>5086891.24</v>
      </c>
      <c r="G12" s="90">
        <v>2.6473700919883987E-3</v>
      </c>
    </row>
    <row r="13" spans="1:7">
      <c r="A13" s="18" t="s">
        <v>158</v>
      </c>
      <c r="B13" s="19">
        <v>32369</v>
      </c>
      <c r="C13" s="90">
        <v>5.6594543257260828E-3</v>
      </c>
      <c r="D13" s="19">
        <v>253971949.06999999</v>
      </c>
      <c r="E13" s="90">
        <v>1.2173815249094895E-2</v>
      </c>
      <c r="F13" s="19">
        <v>5655848.4500000002</v>
      </c>
      <c r="G13" s="90">
        <v>2.9434724127007173E-3</v>
      </c>
    </row>
    <row r="14" spans="1:7">
      <c r="A14" s="18" t="s">
        <v>159</v>
      </c>
      <c r="B14" s="19">
        <v>60503</v>
      </c>
      <c r="C14" s="90">
        <v>1.0578453615168995E-2</v>
      </c>
      <c r="D14" s="19">
        <v>497269842.05000001</v>
      </c>
      <c r="E14" s="90">
        <v>2.3835983494361345E-2</v>
      </c>
      <c r="F14" s="19">
        <v>15075481.98</v>
      </c>
      <c r="G14" s="90">
        <v>7.8457309647850942E-3</v>
      </c>
    </row>
    <row r="15" spans="1:7">
      <c r="A15" s="18" t="s">
        <v>160</v>
      </c>
      <c r="B15" s="19">
        <v>157176</v>
      </c>
      <c r="C15" s="90">
        <v>2.7480935249785992E-2</v>
      </c>
      <c r="D15" s="19">
        <v>1626002763.3</v>
      </c>
      <c r="E15" s="90">
        <v>7.7940328872603784E-2</v>
      </c>
      <c r="F15" s="19">
        <v>70724215.409999996</v>
      </c>
      <c r="G15" s="90">
        <v>3.6806993470491225E-2</v>
      </c>
    </row>
    <row r="16" spans="1:7">
      <c r="A16" s="18" t="s">
        <v>161</v>
      </c>
      <c r="B16" s="19">
        <v>183647</v>
      </c>
      <c r="C16" s="90">
        <v>3.2109172620612872E-2</v>
      </c>
      <c r="D16" s="19">
        <v>2516879797.21</v>
      </c>
      <c r="E16" s="90">
        <v>0.12064336147205348</v>
      </c>
      <c r="F16" s="19">
        <v>160770903.47</v>
      </c>
      <c r="G16" s="90">
        <v>8.3669978662337566E-2</v>
      </c>
    </row>
    <row r="17" spans="1:7">
      <c r="A17" s="18" t="s">
        <v>164</v>
      </c>
      <c r="B17" s="19">
        <v>125651</v>
      </c>
      <c r="C17" s="90">
        <v>2.1969047405907136E-2</v>
      </c>
      <c r="D17" s="19">
        <v>2118264197.6500001</v>
      </c>
      <c r="E17" s="90">
        <v>0.10153624085412598</v>
      </c>
      <c r="F17" s="19">
        <v>185612383.59999999</v>
      </c>
      <c r="G17" s="90">
        <v>9.6598226669638396E-2</v>
      </c>
    </row>
    <row r="18" spans="1:7">
      <c r="A18" s="18" t="s">
        <v>165</v>
      </c>
      <c r="B18" s="19">
        <v>92523</v>
      </c>
      <c r="C18" s="90">
        <v>1.6176888151600431E-2</v>
      </c>
      <c r="D18" s="19">
        <v>1789643150.99</v>
      </c>
      <c r="E18" s="90">
        <v>8.5784218145900065E-2</v>
      </c>
      <c r="F18" s="19">
        <v>192943863.08000001</v>
      </c>
      <c r="G18" s="90">
        <v>0.10041374750341558</v>
      </c>
    </row>
    <row r="19" spans="1:7">
      <c r="A19" s="18" t="s">
        <v>166</v>
      </c>
      <c r="B19" s="19">
        <v>62508</v>
      </c>
      <c r="C19" s="90">
        <v>1.0929011430457722E-2</v>
      </c>
      <c r="D19" s="19">
        <v>1356058292.6900001</v>
      </c>
      <c r="E19" s="90">
        <v>6.5000891565631325E-2</v>
      </c>
      <c r="F19" s="19">
        <v>167275096.41</v>
      </c>
      <c r="G19" s="90">
        <v>8.7054954878553678E-2</v>
      </c>
    </row>
    <row r="20" spans="1:7">
      <c r="A20" s="18" t="s">
        <v>167</v>
      </c>
      <c r="B20" s="19">
        <v>100972</v>
      </c>
      <c r="C20" s="90">
        <v>1.7654126546300906E-2</v>
      </c>
      <c r="D20" s="19">
        <v>2693148692.4499998</v>
      </c>
      <c r="E20" s="90">
        <v>0.12909258183938774</v>
      </c>
      <c r="F20" s="19">
        <v>407987932.87</v>
      </c>
      <c r="G20" s="90">
        <v>0.21232910247403058</v>
      </c>
    </row>
    <row r="21" spans="1:7">
      <c r="A21" s="18" t="s">
        <v>168</v>
      </c>
      <c r="B21" s="19">
        <v>55396</v>
      </c>
      <c r="C21" s="90">
        <v>9.6855365265507767E-3</v>
      </c>
      <c r="D21" s="19">
        <v>2798866212.52</v>
      </c>
      <c r="E21" s="90">
        <v>0.13416001374530245</v>
      </c>
      <c r="F21" s="19">
        <v>707175431.13999999</v>
      </c>
      <c r="G21" s="90">
        <v>0.36803521008423157</v>
      </c>
    </row>
    <row r="22" spans="1:7">
      <c r="A22" s="18" t="s">
        <v>14</v>
      </c>
      <c r="B22" s="19">
        <v>5719456</v>
      </c>
      <c r="C22" s="90">
        <v>1</v>
      </c>
      <c r="D22" s="19">
        <v>20862149118.690002</v>
      </c>
      <c r="E22" s="90">
        <v>1</v>
      </c>
      <c r="F22" s="19">
        <v>1921488520.0200002</v>
      </c>
      <c r="G22" s="90">
        <v>1</v>
      </c>
    </row>
    <row r="24" spans="1:7">
      <c r="A24" s="15" t="s">
        <v>637</v>
      </c>
      <c r="B24" s="16" t="s">
        <v>779</v>
      </c>
      <c r="C24" s="126" t="s">
        <v>1080</v>
      </c>
      <c r="D24" s="126"/>
      <c r="E24" s="126"/>
      <c r="F24" s="126"/>
      <c r="G24" s="126"/>
    </row>
    <row r="26" spans="1:7" s="8" customFormat="1" ht="34.5" customHeight="1">
      <c r="A26" s="43" t="s">
        <v>192</v>
      </c>
      <c r="B26" s="28" t="s">
        <v>92</v>
      </c>
      <c r="C26" s="28" t="s">
        <v>172</v>
      </c>
      <c r="D26" s="28" t="s">
        <v>95</v>
      </c>
      <c r="E26" s="28" t="s">
        <v>190</v>
      </c>
      <c r="F26" s="28" t="s">
        <v>117</v>
      </c>
      <c r="G26" s="28" t="s">
        <v>191</v>
      </c>
    </row>
    <row r="27" spans="1:7">
      <c r="A27" s="18" t="s">
        <v>163</v>
      </c>
      <c r="B27" s="19">
        <v>4729476</v>
      </c>
      <c r="C27" s="90">
        <v>0.82691011173090589</v>
      </c>
      <c r="D27" s="19">
        <v>4398315990.1800003</v>
      </c>
      <c r="E27" s="90">
        <v>0.21082755976658382</v>
      </c>
      <c r="F27" s="19">
        <v>0</v>
      </c>
      <c r="G27" s="90">
        <v>0</v>
      </c>
    </row>
    <row r="28" spans="1:7">
      <c r="A28" s="18" t="s">
        <v>207</v>
      </c>
      <c r="B28" s="19">
        <v>4745906</v>
      </c>
      <c r="C28" s="90">
        <v>0.8297827625564389</v>
      </c>
      <c r="D28" s="19">
        <v>4496582604.2000008</v>
      </c>
      <c r="E28" s="90">
        <v>0.21553784217617339</v>
      </c>
      <c r="F28" s="19">
        <v>124078.16</v>
      </c>
      <c r="G28" s="90">
        <v>6.4573979343216949E-5</v>
      </c>
    </row>
    <row r="29" spans="1:7">
      <c r="A29" s="18" t="s">
        <v>193</v>
      </c>
      <c r="B29" s="19">
        <v>4759648</v>
      </c>
      <c r="C29" s="90">
        <v>0.83218543861514105</v>
      </c>
      <c r="D29" s="19">
        <v>4584127588.1500006</v>
      </c>
      <c r="E29" s="90">
        <v>0.21973419718504303</v>
      </c>
      <c r="F29" s="19">
        <v>429627.78</v>
      </c>
      <c r="G29" s="90">
        <v>2.235911250698121E-4</v>
      </c>
    </row>
    <row r="30" spans="1:7">
      <c r="A30" s="18" t="s">
        <v>194</v>
      </c>
      <c r="B30" s="19">
        <v>4772466</v>
      </c>
      <c r="C30" s="90">
        <v>0.83442656084774491</v>
      </c>
      <c r="D30" s="19">
        <v>4667756582.0200005</v>
      </c>
      <c r="E30" s="90">
        <v>0.22374284429969135</v>
      </c>
      <c r="F30" s="19">
        <v>903500.69</v>
      </c>
      <c r="G30" s="90">
        <v>4.7020873691745794E-4</v>
      </c>
    </row>
    <row r="31" spans="1:7">
      <c r="A31" s="18" t="s">
        <v>195</v>
      </c>
      <c r="B31" s="19">
        <v>4784021</v>
      </c>
      <c r="C31" s="90">
        <v>0.83644685788298745</v>
      </c>
      <c r="D31" s="19">
        <v>4745402636.3100004</v>
      </c>
      <c r="E31" s="90">
        <v>0.22746470698259388</v>
      </c>
      <c r="F31" s="19">
        <v>1508762.19</v>
      </c>
      <c r="G31" s="90">
        <v>7.852048941641846E-4</v>
      </c>
    </row>
    <row r="32" spans="1:7">
      <c r="A32" s="18" t="s">
        <v>196</v>
      </c>
      <c r="B32" s="19">
        <v>4806403</v>
      </c>
      <c r="C32" s="90">
        <v>0.84036016712078909</v>
      </c>
      <c r="D32" s="19">
        <v>4901500638.6700001</v>
      </c>
      <c r="E32" s="90">
        <v>0.23494706181918903</v>
      </c>
      <c r="F32" s="19">
        <v>3180472.37</v>
      </c>
      <c r="G32" s="90">
        <v>1.6552127878270621E-3</v>
      </c>
    </row>
    <row r="33" spans="1:7">
      <c r="A33" s="18" t="s">
        <v>197</v>
      </c>
      <c r="B33" s="19">
        <v>4848711</v>
      </c>
      <c r="C33" s="90">
        <v>0.8477573741278891</v>
      </c>
      <c r="D33" s="19">
        <v>5212044220.7600002</v>
      </c>
      <c r="E33" s="90">
        <v>0.24983256476153884</v>
      </c>
      <c r="F33" s="19">
        <v>8267363.6100000003</v>
      </c>
      <c r="G33" s="90">
        <v>4.302582879815461E-3</v>
      </c>
    </row>
    <row r="34" spans="1:7">
      <c r="A34" s="18" t="s">
        <v>198</v>
      </c>
      <c r="B34" s="19">
        <v>4881080</v>
      </c>
      <c r="C34" s="90">
        <v>0.85341682845361522</v>
      </c>
      <c r="D34" s="19">
        <v>5466016169.8299999</v>
      </c>
      <c r="E34" s="90">
        <v>0.2620063800106337</v>
      </c>
      <c r="F34" s="19">
        <v>13923212.060000001</v>
      </c>
      <c r="G34" s="90">
        <v>7.2460552925161783E-3</v>
      </c>
    </row>
    <row r="35" spans="1:7">
      <c r="A35" s="18" t="s">
        <v>199</v>
      </c>
      <c r="B35" s="19">
        <v>4941583</v>
      </c>
      <c r="C35" s="90">
        <v>0.86399528206878418</v>
      </c>
      <c r="D35" s="19">
        <v>5963286011.8800001</v>
      </c>
      <c r="E35" s="90">
        <v>0.28584236350499509</v>
      </c>
      <c r="F35" s="19">
        <v>28998694.039999999</v>
      </c>
      <c r="G35" s="90">
        <v>1.5091786257301272E-2</v>
      </c>
    </row>
    <row r="36" spans="1:7">
      <c r="A36" s="18" t="s">
        <v>200</v>
      </c>
      <c r="B36" s="19">
        <v>5098759</v>
      </c>
      <c r="C36" s="90">
        <v>0.89147621731857019</v>
      </c>
      <c r="D36" s="19">
        <v>7589288775.1800003</v>
      </c>
      <c r="E36" s="90">
        <v>0.36378269237759886</v>
      </c>
      <c r="F36" s="19">
        <v>99722909.449999988</v>
      </c>
      <c r="G36" s="90">
        <v>5.1898779727792492E-2</v>
      </c>
    </row>
    <row r="37" spans="1:7">
      <c r="A37" s="18" t="s">
        <v>201</v>
      </c>
      <c r="B37" s="19">
        <v>5282406</v>
      </c>
      <c r="C37" s="90">
        <v>0.92358538993918304</v>
      </c>
      <c r="D37" s="19">
        <v>10106168572.389999</v>
      </c>
      <c r="E37" s="90">
        <v>0.48442605384965232</v>
      </c>
      <c r="F37" s="19">
        <v>260493812.91999999</v>
      </c>
      <c r="G37" s="90">
        <v>0.13556875839013005</v>
      </c>
    </row>
    <row r="38" spans="1:7">
      <c r="A38" s="18" t="s">
        <v>202</v>
      </c>
      <c r="B38" s="19">
        <v>5408057</v>
      </c>
      <c r="C38" s="90">
        <v>0.94555443734509015</v>
      </c>
      <c r="D38" s="19">
        <v>12224432770.039999</v>
      </c>
      <c r="E38" s="90">
        <v>0.58596229470377825</v>
      </c>
      <c r="F38" s="19">
        <v>446106196.51999998</v>
      </c>
      <c r="G38" s="90">
        <v>0.23216698505976846</v>
      </c>
    </row>
    <row r="39" spans="1:7">
      <c r="A39" s="18" t="s">
        <v>203</v>
      </c>
      <c r="B39" s="19">
        <v>5500580</v>
      </c>
      <c r="C39" s="90">
        <v>0.9617313254966906</v>
      </c>
      <c r="D39" s="19">
        <v>14014075921.029999</v>
      </c>
      <c r="E39" s="90">
        <v>0.67174651284967835</v>
      </c>
      <c r="F39" s="19">
        <v>639050059.60000002</v>
      </c>
      <c r="G39" s="90">
        <v>0.33258073256318404</v>
      </c>
    </row>
    <row r="40" spans="1:7">
      <c r="A40" s="18" t="s">
        <v>204</v>
      </c>
      <c r="B40" s="19">
        <v>5563088</v>
      </c>
      <c r="C40" s="90">
        <v>0.97266033692714826</v>
      </c>
      <c r="D40" s="19">
        <v>15370134213.719999</v>
      </c>
      <c r="E40" s="90">
        <v>0.73674740441530961</v>
      </c>
      <c r="F40" s="19">
        <v>806325156.00999999</v>
      </c>
      <c r="G40" s="90">
        <v>0.41963568744173774</v>
      </c>
    </row>
    <row r="41" spans="1:7">
      <c r="A41" s="18" t="s">
        <v>205</v>
      </c>
      <c r="B41" s="19">
        <v>5664060</v>
      </c>
      <c r="C41" s="90">
        <v>0.9903144634734492</v>
      </c>
      <c r="D41" s="19">
        <v>18063282906.169998</v>
      </c>
      <c r="E41" s="90">
        <v>0.86583998625469738</v>
      </c>
      <c r="F41" s="19">
        <v>1214313088.8800001</v>
      </c>
      <c r="G41" s="90">
        <v>0.63196478991576832</v>
      </c>
    </row>
    <row r="42" spans="1:7">
      <c r="A42" s="18" t="s">
        <v>206</v>
      </c>
      <c r="B42" s="19">
        <v>5719456</v>
      </c>
      <c r="C42" s="90">
        <v>1</v>
      </c>
      <c r="D42" s="19">
        <v>20862149118.689999</v>
      </c>
      <c r="E42" s="90">
        <v>0.99999999999999978</v>
      </c>
      <c r="F42" s="19">
        <v>1921488520.02</v>
      </c>
      <c r="G42" s="90">
        <v>0.99999999999999989</v>
      </c>
    </row>
  </sheetData>
  <mergeCells count="4">
    <mergeCell ref="F3:G3"/>
    <mergeCell ref="A1:G1"/>
    <mergeCell ref="A2:G2"/>
    <mergeCell ref="C24:G2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Φύλλο39"/>
  <dimension ref="A2:T25"/>
  <sheetViews>
    <sheetView zoomScale="85" zoomScaleNormal="85" workbookViewId="0">
      <selection activeCell="C2" sqref="C2:P2"/>
    </sheetView>
  </sheetViews>
  <sheetFormatPr defaultRowHeight="15"/>
  <cols>
    <col min="1" max="1" width="24.5703125" customWidth="1"/>
    <col min="2" max="2" width="20.28515625" style="35" customWidth="1"/>
    <col min="3" max="3" width="18.85546875" style="35" customWidth="1"/>
    <col min="4" max="4" width="15.28515625" style="35" customWidth="1"/>
    <col min="5" max="5" width="20.85546875" style="35" bestFit="1" customWidth="1"/>
    <col min="6" max="7" width="15.28515625" style="35" customWidth="1"/>
    <col min="8" max="8" width="26.42578125" style="35" customWidth="1"/>
    <col min="9" max="9" width="15.140625" style="35" customWidth="1"/>
    <col min="10" max="10" width="15.28515625" style="35" customWidth="1"/>
    <col min="11" max="11" width="18" style="35" customWidth="1"/>
    <col min="12" max="12" width="15.28515625" style="35" customWidth="1"/>
    <col min="13" max="13" width="15.5703125" style="35" customWidth="1"/>
    <col min="14" max="15" width="15.28515625" style="35" customWidth="1"/>
    <col min="16" max="16" width="16" style="35" customWidth="1"/>
    <col min="17" max="17" width="15.5703125" style="35" customWidth="1"/>
    <col min="18" max="18" width="18" style="35" customWidth="1"/>
    <col min="19" max="19" width="15.28515625" style="35" customWidth="1"/>
    <col min="20" max="20" width="15.5703125" customWidth="1"/>
    <col min="21" max="21" width="30.28515625" bestFit="1" customWidth="1"/>
    <col min="22" max="22" width="34" bestFit="1" customWidth="1"/>
    <col min="23" max="23" width="38.5703125" bestFit="1" customWidth="1"/>
    <col min="24" max="24" width="43" customWidth="1"/>
    <col min="25" max="25" width="38.140625" bestFit="1" customWidth="1"/>
    <col min="26" max="26" width="48.5703125" customWidth="1"/>
    <col min="27" max="27" width="38.42578125" customWidth="1"/>
    <col min="28" max="28" width="29.85546875" customWidth="1"/>
    <col min="29" max="29" width="29.140625" bestFit="1" customWidth="1"/>
    <col min="30" max="31" width="38.28515625" customWidth="1"/>
    <col min="32" max="32" width="45.7109375" customWidth="1"/>
    <col min="33" max="33" width="27.85546875" customWidth="1"/>
    <col min="34" max="34" width="41" bestFit="1" customWidth="1"/>
    <col min="35" max="35" width="46.5703125" customWidth="1"/>
    <col min="36" max="36" width="23.85546875" customWidth="1"/>
    <col min="37" max="37" width="33.5703125" customWidth="1"/>
    <col min="38" max="38" width="16.5703125" customWidth="1"/>
    <col min="39" max="39" width="30.28515625" customWidth="1"/>
    <col min="40" max="40" width="19.28515625" customWidth="1"/>
    <col min="41" max="41" width="17" customWidth="1"/>
    <col min="42" max="42" width="20.5703125" customWidth="1"/>
    <col min="43" max="43" width="17.5703125" customWidth="1"/>
    <col min="44" max="44" width="37.140625" customWidth="1"/>
    <col min="45" max="45" width="40.85546875" customWidth="1"/>
    <col min="46" max="46" width="25.85546875" bestFit="1" customWidth="1"/>
    <col min="47" max="47" width="22.7109375" customWidth="1"/>
    <col min="48" max="48" width="15.85546875" customWidth="1"/>
    <col min="49" max="49" width="29.7109375" customWidth="1"/>
    <col min="50" max="50" width="32.28515625" customWidth="1"/>
    <col min="51" max="51" width="25.85546875" customWidth="1"/>
    <col min="52" max="52" width="16.5703125" customWidth="1"/>
    <col min="53" max="53" width="25.85546875" customWidth="1"/>
    <col min="54" max="54" width="23.7109375" customWidth="1"/>
    <col min="55" max="55" width="28.85546875" customWidth="1"/>
    <col min="56" max="56" width="36.42578125" customWidth="1"/>
    <col min="57" max="57" width="29.85546875" bestFit="1" customWidth="1"/>
    <col min="58" max="58" width="35" bestFit="1" customWidth="1"/>
    <col min="59" max="59" width="51" bestFit="1" customWidth="1"/>
    <col min="60" max="60" width="26.85546875" customWidth="1"/>
    <col min="61" max="61" width="35.85546875" customWidth="1"/>
    <col min="62" max="62" width="27.28515625" customWidth="1"/>
    <col min="63" max="63" width="32" customWidth="1"/>
    <col min="64" max="64" width="44" bestFit="1" customWidth="1"/>
    <col min="65" max="65" width="21" customWidth="1"/>
    <col min="66" max="66" width="35.28515625" customWidth="1"/>
    <col min="67" max="67" width="30.7109375" customWidth="1"/>
    <col min="68" max="68" width="34.42578125" bestFit="1" customWidth="1"/>
    <col min="69" max="69" width="48.5703125" bestFit="1" customWidth="1"/>
    <col min="70" max="70" width="16" customWidth="1"/>
    <col min="71" max="71" width="45.85546875" bestFit="1" customWidth="1"/>
    <col min="72" max="72" width="53.5703125" bestFit="1" customWidth="1"/>
    <col min="73" max="73" width="42.140625" bestFit="1" customWidth="1"/>
    <col min="74" max="74" width="49.85546875" bestFit="1" customWidth="1"/>
    <col min="75" max="75" width="35.7109375" bestFit="1" customWidth="1"/>
    <col min="76" max="76" width="43.42578125" bestFit="1" customWidth="1"/>
    <col min="77" max="77" width="60.85546875" bestFit="1" customWidth="1"/>
    <col min="78" max="78" width="68.5703125" bestFit="1" customWidth="1"/>
    <col min="79" max="79" width="25.7109375" bestFit="1" customWidth="1"/>
    <col min="80" max="80" width="33.42578125" bestFit="1" customWidth="1"/>
    <col min="81" max="81" width="32.5703125" bestFit="1" customWidth="1"/>
    <col min="82" max="82" width="40.28515625" bestFit="1" customWidth="1"/>
    <col min="83" max="83" width="39.42578125" bestFit="1" customWidth="1"/>
    <col min="84" max="84" width="47.28515625" bestFit="1" customWidth="1"/>
    <col min="85" max="85" width="45.7109375" bestFit="1" customWidth="1"/>
    <col min="86" max="86" width="49.5703125" bestFit="1" customWidth="1"/>
    <col min="87" max="87" width="30.28515625" bestFit="1" customWidth="1"/>
    <col min="88" max="88" width="34.140625" bestFit="1" customWidth="1"/>
    <col min="89" max="89" width="29.7109375" bestFit="1" customWidth="1"/>
    <col min="90" max="90" width="33.42578125" bestFit="1" customWidth="1"/>
    <col min="91" max="91" width="23.85546875" bestFit="1" customWidth="1"/>
    <col min="92" max="92" width="27.7109375" bestFit="1" customWidth="1"/>
    <col min="93" max="93" width="20.5703125" bestFit="1" customWidth="1"/>
    <col min="94" max="94" width="24.42578125" bestFit="1" customWidth="1"/>
    <col min="95" max="95" width="37.140625" bestFit="1" customWidth="1"/>
    <col min="96" max="96" width="41" bestFit="1" customWidth="1"/>
    <col min="97" max="97" width="37.140625" bestFit="1" customWidth="1"/>
    <col min="98" max="98" width="41" bestFit="1" customWidth="1"/>
    <col min="99" max="99" width="40.85546875" bestFit="1" customWidth="1"/>
    <col min="100" max="100" width="44.7109375" bestFit="1" customWidth="1"/>
    <col min="101" max="101" width="25.85546875" bestFit="1" customWidth="1"/>
    <col min="102" max="102" width="29.7109375" bestFit="1" customWidth="1"/>
    <col min="103" max="103" width="26.85546875" bestFit="1" customWidth="1"/>
    <col min="104" max="104" width="30.7109375" bestFit="1" customWidth="1"/>
    <col min="105" max="105" width="35.85546875" bestFit="1" customWidth="1"/>
    <col min="106" max="106" width="39.7109375" bestFit="1" customWidth="1"/>
    <col min="107" max="107" width="27.28515625" bestFit="1" customWidth="1"/>
    <col min="108" max="108" width="31.140625" bestFit="1" customWidth="1"/>
    <col min="109" max="109" width="32" bestFit="1" customWidth="1"/>
    <col min="110" max="110" width="35.85546875" bestFit="1" customWidth="1"/>
    <col min="111" max="111" width="44" bestFit="1" customWidth="1"/>
    <col min="112" max="112" width="47.85546875" bestFit="1" customWidth="1"/>
    <col min="113" max="113" width="21" bestFit="1" customWidth="1"/>
    <col min="114" max="114" width="24.85546875" bestFit="1" customWidth="1"/>
    <col min="115" max="115" width="35.28515625" bestFit="1" customWidth="1"/>
    <col min="116" max="116" width="39.140625" bestFit="1" customWidth="1"/>
    <col min="117" max="117" width="30.7109375" bestFit="1" customWidth="1"/>
    <col min="118" max="118" width="34.5703125" bestFit="1" customWidth="1"/>
    <col min="119" max="119" width="28.5703125" bestFit="1" customWidth="1"/>
    <col min="120" max="120" width="32.42578125" bestFit="1" customWidth="1"/>
    <col min="121" max="121" width="34.42578125" bestFit="1" customWidth="1"/>
    <col min="122" max="122" width="38.28515625" bestFit="1" customWidth="1"/>
    <col min="123" max="123" width="48.5703125" bestFit="1" customWidth="1"/>
    <col min="124" max="124" width="52.42578125" bestFit="1" customWidth="1"/>
    <col min="125" max="125" width="43" bestFit="1" customWidth="1"/>
    <col min="126" max="126" width="46.85546875" bestFit="1" customWidth="1"/>
    <col min="127" max="127" width="38.42578125" bestFit="1" customWidth="1"/>
    <col min="128" max="128" width="42.28515625" bestFit="1" customWidth="1"/>
    <col min="129" max="129" width="29.85546875" bestFit="1" customWidth="1"/>
    <col min="130" max="130" width="33.5703125" bestFit="1" customWidth="1"/>
    <col min="131" max="131" width="29.140625" bestFit="1" customWidth="1"/>
    <col min="132" max="132" width="33" bestFit="1" customWidth="1"/>
    <col min="133" max="133" width="38.28515625" bestFit="1" customWidth="1"/>
    <col min="134" max="134" width="42.140625" bestFit="1" customWidth="1"/>
    <col min="135" max="135" width="38.28515625" bestFit="1" customWidth="1"/>
    <col min="136" max="136" width="42.140625" bestFit="1" customWidth="1"/>
    <col min="137" max="137" width="16" bestFit="1" customWidth="1"/>
  </cols>
  <sheetData>
    <row r="2" spans="1:20">
      <c r="A2" s="15" t="s">
        <v>637</v>
      </c>
      <c r="B2" s="16" t="s">
        <v>779</v>
      </c>
      <c r="C2" s="137" t="s">
        <v>1084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0"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20" s="7" customFormat="1">
      <c r="A4" s="15" t="s">
        <v>699</v>
      </c>
      <c r="B4" s="15" t="s">
        <v>130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/>
    </row>
    <row r="5" spans="1:20" s="8" customFormat="1" ht="60">
      <c r="A5" s="92" t="s">
        <v>1075</v>
      </c>
      <c r="B5" s="93" t="s">
        <v>112</v>
      </c>
      <c r="C5" s="93" t="s">
        <v>1081</v>
      </c>
      <c r="D5" s="93" t="s">
        <v>93</v>
      </c>
      <c r="E5" s="93" t="s">
        <v>222</v>
      </c>
      <c r="F5" s="93" t="s">
        <v>223</v>
      </c>
      <c r="G5" s="93" t="s">
        <v>224</v>
      </c>
      <c r="H5" s="93" t="s">
        <v>225</v>
      </c>
      <c r="I5" s="93" t="s">
        <v>226</v>
      </c>
      <c r="J5" s="93" t="s">
        <v>780</v>
      </c>
      <c r="K5" s="93" t="s">
        <v>781</v>
      </c>
      <c r="L5" s="93" t="s">
        <v>782</v>
      </c>
      <c r="M5" s="93" t="s">
        <v>783</v>
      </c>
      <c r="N5" s="93" t="s">
        <v>784</v>
      </c>
      <c r="O5" s="93" t="s">
        <v>785</v>
      </c>
      <c r="P5" s="93" t="s">
        <v>786</v>
      </c>
      <c r="Q5" s="93" t="s">
        <v>787</v>
      </c>
      <c r="R5" s="93" t="s">
        <v>116</v>
      </c>
      <c r="S5" s="93" t="s">
        <v>1083</v>
      </c>
      <c r="T5"/>
    </row>
    <row r="6" spans="1:20">
      <c r="A6" s="18" t="s">
        <v>66</v>
      </c>
      <c r="B6" s="94">
        <v>128691</v>
      </c>
      <c r="C6" s="94"/>
      <c r="D6" s="94">
        <v>11416169.02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</row>
    <row r="7" spans="1:20">
      <c r="A7" s="18" t="s">
        <v>621</v>
      </c>
      <c r="B7" s="94">
        <v>700233</v>
      </c>
      <c r="C7" s="94">
        <v>2404586401.4499998</v>
      </c>
      <c r="D7" s="94">
        <v>1416218447.3399999</v>
      </c>
      <c r="E7" s="94"/>
      <c r="F7" s="94">
        <v>333.53</v>
      </c>
      <c r="G7" s="94">
        <v>88.26</v>
      </c>
      <c r="H7" s="94"/>
      <c r="I7" s="94">
        <v>1193.93</v>
      </c>
      <c r="J7" s="94">
        <v>72034.31</v>
      </c>
      <c r="K7" s="94">
        <v>3387.86</v>
      </c>
      <c r="L7" s="94">
        <v>466.23</v>
      </c>
      <c r="M7" s="94"/>
      <c r="N7" s="94">
        <v>5415.77</v>
      </c>
      <c r="O7" s="94">
        <v>306.11</v>
      </c>
      <c r="P7" s="94">
        <v>240</v>
      </c>
      <c r="Q7" s="94">
        <v>1628.21</v>
      </c>
      <c r="R7" s="94">
        <v>13115495.18</v>
      </c>
      <c r="S7" s="94">
        <v>13030036.59</v>
      </c>
    </row>
    <row r="8" spans="1:20">
      <c r="A8" s="18" t="s">
        <v>624</v>
      </c>
      <c r="B8" s="94">
        <v>1994795</v>
      </c>
      <c r="C8" s="94">
        <v>16407777872.34</v>
      </c>
      <c r="D8" s="94">
        <v>12898513939.34</v>
      </c>
      <c r="E8" s="94">
        <v>4250.1099999999997</v>
      </c>
      <c r="F8" s="94">
        <v>184949.95</v>
      </c>
      <c r="G8" s="94">
        <v>126548.86</v>
      </c>
      <c r="H8" s="94">
        <v>1338.05</v>
      </c>
      <c r="I8" s="94">
        <v>5508787.3499999996</v>
      </c>
      <c r="J8" s="94">
        <v>24527096.129999999</v>
      </c>
      <c r="K8" s="94">
        <v>4468818.76</v>
      </c>
      <c r="L8" s="94">
        <v>967898.23</v>
      </c>
      <c r="M8" s="94">
        <v>247929.2</v>
      </c>
      <c r="N8" s="94">
        <v>13933307.26</v>
      </c>
      <c r="O8" s="94">
        <v>274250.18</v>
      </c>
      <c r="P8" s="94">
        <v>278402.33</v>
      </c>
      <c r="Q8" s="94">
        <v>3496016.78</v>
      </c>
      <c r="R8" s="94">
        <v>337900553.99000001</v>
      </c>
      <c r="S8" s="94">
        <v>282981394.06</v>
      </c>
    </row>
    <row r="9" spans="1:20">
      <c r="A9" s="18" t="s">
        <v>219</v>
      </c>
      <c r="B9" s="94">
        <v>825861</v>
      </c>
      <c r="C9" s="94">
        <v>11487151603.280001</v>
      </c>
      <c r="D9" s="94">
        <v>10410254519.309999</v>
      </c>
      <c r="E9" s="94">
        <v>8166.49</v>
      </c>
      <c r="F9" s="94">
        <v>362534.12</v>
      </c>
      <c r="G9" s="94">
        <v>262429.78000000003</v>
      </c>
      <c r="H9" s="94">
        <v>202.11</v>
      </c>
      <c r="I9" s="94">
        <v>8119641.3799999999</v>
      </c>
      <c r="J9" s="94">
        <v>22096025.219999999</v>
      </c>
      <c r="K9" s="94">
        <v>5763359.7699999996</v>
      </c>
      <c r="L9" s="94">
        <v>2573992.87</v>
      </c>
      <c r="M9" s="94">
        <v>440093.41</v>
      </c>
      <c r="N9" s="94">
        <v>13113771.300000001</v>
      </c>
      <c r="O9" s="94">
        <v>770741.44</v>
      </c>
      <c r="P9" s="94">
        <v>706235.78</v>
      </c>
      <c r="Q9" s="94">
        <v>6872550.0899999999</v>
      </c>
      <c r="R9" s="94">
        <v>564477169.82000005</v>
      </c>
      <c r="S9" s="94">
        <v>500669374.98000002</v>
      </c>
    </row>
    <row r="10" spans="1:20">
      <c r="A10" s="18" t="s">
        <v>622</v>
      </c>
      <c r="B10" s="94">
        <v>1073574</v>
      </c>
      <c r="C10" s="94">
        <v>21701189076.959999</v>
      </c>
      <c r="D10" s="94">
        <v>20880304812.09</v>
      </c>
      <c r="E10" s="94">
        <v>23132.33</v>
      </c>
      <c r="F10" s="94">
        <v>1161805.08</v>
      </c>
      <c r="G10" s="94">
        <v>1004477.48</v>
      </c>
      <c r="H10" s="94">
        <v>3127.06</v>
      </c>
      <c r="I10" s="94">
        <v>23078405.789999999</v>
      </c>
      <c r="J10" s="94">
        <v>42555681.420000002</v>
      </c>
      <c r="K10" s="94">
        <v>16745789.699999999</v>
      </c>
      <c r="L10" s="94">
        <v>8617477.5800000001</v>
      </c>
      <c r="M10" s="94">
        <v>1484247.51</v>
      </c>
      <c r="N10" s="94">
        <v>15339579.460000001</v>
      </c>
      <c r="O10" s="94">
        <v>2564186.2000000002</v>
      </c>
      <c r="P10" s="94">
        <v>2159988.2599999998</v>
      </c>
      <c r="Q10" s="94">
        <v>24748295.699999999</v>
      </c>
      <c r="R10" s="94">
        <v>1955898760.78</v>
      </c>
      <c r="S10" s="94">
        <v>1806272974.1099999</v>
      </c>
    </row>
    <row r="11" spans="1:20">
      <c r="A11" s="18" t="s">
        <v>623</v>
      </c>
      <c r="B11" s="94">
        <v>585521</v>
      </c>
      <c r="C11" s="94">
        <v>18721477129.27</v>
      </c>
      <c r="D11" s="94">
        <v>18571156871.709999</v>
      </c>
      <c r="E11" s="94">
        <v>39344.6</v>
      </c>
      <c r="F11" s="94">
        <v>715901.99</v>
      </c>
      <c r="G11" s="94">
        <v>1130727.42</v>
      </c>
      <c r="H11" s="94">
        <v>7904.51</v>
      </c>
      <c r="I11" s="94">
        <v>25049776.870000001</v>
      </c>
      <c r="J11" s="94">
        <v>35028588.810000002</v>
      </c>
      <c r="K11" s="94">
        <v>18144558.84</v>
      </c>
      <c r="L11" s="94">
        <v>9475668.7699999996</v>
      </c>
      <c r="M11" s="94">
        <v>1667646.16</v>
      </c>
      <c r="N11" s="94">
        <v>7698354.7199999997</v>
      </c>
      <c r="O11" s="94">
        <v>2751162.62</v>
      </c>
      <c r="P11" s="94">
        <v>1962488.16</v>
      </c>
      <c r="Q11" s="94">
        <v>25109055.640000001</v>
      </c>
      <c r="R11" s="94">
        <v>2421566817.27</v>
      </c>
      <c r="S11" s="94">
        <v>2287721981.6999998</v>
      </c>
    </row>
    <row r="12" spans="1:20">
      <c r="A12" s="18" t="s">
        <v>220</v>
      </c>
      <c r="B12" s="94">
        <v>282226</v>
      </c>
      <c r="C12" s="94">
        <v>13459591534.049999</v>
      </c>
      <c r="D12" s="94">
        <v>13434514732.959999</v>
      </c>
      <c r="E12" s="94">
        <v>35303.879999999997</v>
      </c>
      <c r="F12" s="94">
        <v>358829.53</v>
      </c>
      <c r="G12" s="94">
        <v>986774.21</v>
      </c>
      <c r="H12" s="94">
        <v>9394.06</v>
      </c>
      <c r="I12" s="94">
        <v>18244496.370000001</v>
      </c>
      <c r="J12" s="94">
        <v>23355799.510000002</v>
      </c>
      <c r="K12" s="94">
        <v>14556153.51</v>
      </c>
      <c r="L12" s="94">
        <v>6836325.5499999998</v>
      </c>
      <c r="M12" s="94">
        <v>1203859.67</v>
      </c>
      <c r="N12" s="94">
        <v>3049948.83</v>
      </c>
      <c r="O12" s="94">
        <v>2314984.2599999998</v>
      </c>
      <c r="P12" s="94">
        <v>1108265.1299999999</v>
      </c>
      <c r="Q12" s="94">
        <v>15058892.800000001</v>
      </c>
      <c r="R12" s="94">
        <v>2266194329.6100001</v>
      </c>
      <c r="S12" s="94">
        <v>2177814651.1500001</v>
      </c>
    </row>
    <row r="13" spans="1:20">
      <c r="A13" s="18" t="s">
        <v>221</v>
      </c>
      <c r="B13" s="94">
        <v>100275</v>
      </c>
      <c r="C13" s="94">
        <v>7385246080.5799999</v>
      </c>
      <c r="D13" s="94">
        <v>7381518468.3900003</v>
      </c>
      <c r="E13" s="94">
        <v>11917.18</v>
      </c>
      <c r="F13" s="94">
        <v>193826.34</v>
      </c>
      <c r="G13" s="94">
        <v>560440.64</v>
      </c>
      <c r="H13" s="94"/>
      <c r="I13" s="94">
        <v>8101694.2699999996</v>
      </c>
      <c r="J13" s="94">
        <v>14466782.859999999</v>
      </c>
      <c r="K13" s="94">
        <v>8549148.5399999991</v>
      </c>
      <c r="L13" s="94">
        <v>2507631.9900000002</v>
      </c>
      <c r="M13" s="94">
        <v>476287.54</v>
      </c>
      <c r="N13" s="94">
        <v>1097728.05</v>
      </c>
      <c r="O13" s="94">
        <v>764554.8</v>
      </c>
      <c r="P13" s="94">
        <v>274737.59999999998</v>
      </c>
      <c r="Q13" s="94">
        <v>5274437.6399999997</v>
      </c>
      <c r="R13" s="94">
        <v>1688832219.1400001</v>
      </c>
      <c r="S13" s="94">
        <v>1646136938.73</v>
      </c>
    </row>
    <row r="14" spans="1:20">
      <c r="A14" s="18" t="s">
        <v>218</v>
      </c>
      <c r="B14" s="94">
        <v>28280</v>
      </c>
      <c r="C14" s="94">
        <v>4243768520.0999999</v>
      </c>
      <c r="D14" s="94">
        <v>4242430829.8699999</v>
      </c>
      <c r="E14" s="94">
        <v>7995.48</v>
      </c>
      <c r="F14" s="94">
        <v>101259.43</v>
      </c>
      <c r="G14" s="94">
        <v>347515.83</v>
      </c>
      <c r="H14" s="94">
        <v>103</v>
      </c>
      <c r="I14" s="94">
        <v>2812932.6</v>
      </c>
      <c r="J14" s="94">
        <v>6202613.6399999997</v>
      </c>
      <c r="K14" s="94">
        <v>3387791.71</v>
      </c>
      <c r="L14" s="94">
        <v>596390.69999999995</v>
      </c>
      <c r="M14" s="94">
        <v>117096.42</v>
      </c>
      <c r="N14" s="94">
        <v>326461.27</v>
      </c>
      <c r="O14" s="94">
        <v>159213.95000000001</v>
      </c>
      <c r="P14" s="94">
        <v>52759.24</v>
      </c>
      <c r="Q14" s="94">
        <v>1247042.73</v>
      </c>
      <c r="R14" s="94">
        <v>1373389677.78</v>
      </c>
      <c r="S14" s="94">
        <v>1357872808.52</v>
      </c>
    </row>
    <row r="15" spans="1:20">
      <c r="A15" s="18" t="s">
        <v>14</v>
      </c>
      <c r="B15" s="94">
        <v>5719456</v>
      </c>
      <c r="C15" s="94">
        <v>95810788218.029999</v>
      </c>
      <c r="D15" s="94">
        <v>89246328790.029999</v>
      </c>
      <c r="E15" s="94">
        <v>130110.06999999999</v>
      </c>
      <c r="F15" s="94">
        <v>3079439.9699999997</v>
      </c>
      <c r="G15" s="94">
        <v>4419002.4800000004</v>
      </c>
      <c r="H15" s="94">
        <v>22068.79</v>
      </c>
      <c r="I15" s="94">
        <v>90916928.559999987</v>
      </c>
      <c r="J15" s="94">
        <v>168304621.90000001</v>
      </c>
      <c r="K15" s="94">
        <v>71619008.689999998</v>
      </c>
      <c r="L15" s="94">
        <v>31575851.920000002</v>
      </c>
      <c r="M15" s="94">
        <v>5637159.9100000001</v>
      </c>
      <c r="N15" s="94">
        <v>54564566.660000004</v>
      </c>
      <c r="O15" s="94">
        <v>9599399.5599999987</v>
      </c>
      <c r="P15" s="94">
        <v>6543116.4999999991</v>
      </c>
      <c r="Q15" s="94">
        <v>81807919.590000004</v>
      </c>
      <c r="R15" s="94">
        <v>10621375023.57</v>
      </c>
      <c r="S15" s="94">
        <v>10072500159.84</v>
      </c>
    </row>
    <row r="16" spans="1:20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22" spans="4:19"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4:19"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4:19">
      <c r="D24"/>
      <c r="E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4:19"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</sheetData>
  <mergeCells count="2">
    <mergeCell ref="C2:P2"/>
    <mergeCell ref="C3:P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Φύλλο40"/>
  <dimension ref="A2:T15"/>
  <sheetViews>
    <sheetView zoomScale="85" zoomScaleNormal="85" workbookViewId="0"/>
  </sheetViews>
  <sheetFormatPr defaultRowHeight="15"/>
  <cols>
    <col min="1" max="1" width="24.5703125" bestFit="1" customWidth="1"/>
    <col min="2" max="2" width="20.28515625" bestFit="1" customWidth="1"/>
    <col min="3" max="3" width="18.42578125" customWidth="1"/>
    <col min="4" max="4" width="15.28515625" bestFit="1" customWidth="1"/>
    <col min="5" max="5" width="15.140625" bestFit="1" customWidth="1"/>
    <col min="6" max="10" width="15.28515625" bestFit="1" customWidth="1"/>
    <col min="11" max="11" width="18" bestFit="1" customWidth="1"/>
    <col min="12" max="12" width="15.140625" bestFit="1" customWidth="1"/>
    <col min="13" max="13" width="15.5703125" bestFit="1" customWidth="1"/>
    <col min="14" max="16" width="15.28515625" bestFit="1" customWidth="1"/>
    <col min="17" max="17" width="15.140625" bestFit="1" customWidth="1"/>
    <col min="18" max="18" width="18" bestFit="1" customWidth="1"/>
    <col min="19" max="19" width="14.28515625" bestFit="1" customWidth="1"/>
    <col min="20" max="20" width="15.28515625" bestFit="1" customWidth="1"/>
  </cols>
  <sheetData>
    <row r="2" spans="1:20">
      <c r="A2" s="95" t="s">
        <v>637</v>
      </c>
      <c r="B2" s="94" t="s">
        <v>779</v>
      </c>
      <c r="C2" s="137" t="s">
        <v>1084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4" spans="1:20" s="7" customFormat="1">
      <c r="A4" s="95" t="s">
        <v>20</v>
      </c>
      <c r="B4" s="95" t="s">
        <v>703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/>
    </row>
    <row r="5" spans="1:20" s="48" customFormat="1" ht="75">
      <c r="A5" s="96" t="s">
        <v>1075</v>
      </c>
      <c r="B5" s="97" t="s">
        <v>112</v>
      </c>
      <c r="C5" s="97" t="s">
        <v>1085</v>
      </c>
      <c r="D5" s="97" t="s">
        <v>93</v>
      </c>
      <c r="E5" s="97" t="s">
        <v>222</v>
      </c>
      <c r="F5" s="97" t="s">
        <v>223</v>
      </c>
      <c r="G5" s="97" t="s">
        <v>224</v>
      </c>
      <c r="H5" s="97" t="s">
        <v>225</v>
      </c>
      <c r="I5" s="97" t="s">
        <v>226</v>
      </c>
      <c r="J5" s="97" t="s">
        <v>780</v>
      </c>
      <c r="K5" s="97" t="s">
        <v>781</v>
      </c>
      <c r="L5" s="97" t="s">
        <v>782</v>
      </c>
      <c r="M5" s="97" t="s">
        <v>783</v>
      </c>
      <c r="N5" s="97" t="s">
        <v>784</v>
      </c>
      <c r="O5" s="97" t="s">
        <v>785</v>
      </c>
      <c r="P5" s="97" t="s">
        <v>786</v>
      </c>
      <c r="Q5" s="97" t="s">
        <v>787</v>
      </c>
      <c r="R5" s="97" t="s">
        <v>1082</v>
      </c>
      <c r="S5" s="97" t="s">
        <v>1083</v>
      </c>
      <c r="T5"/>
    </row>
    <row r="6" spans="1:20">
      <c r="A6" s="98" t="s">
        <v>66</v>
      </c>
      <c r="B6" s="94">
        <v>198224</v>
      </c>
      <c r="C6" s="94">
        <v>0</v>
      </c>
      <c r="D6" s="94">
        <v>34248983.369999997</v>
      </c>
      <c r="E6" s="94">
        <v>0</v>
      </c>
      <c r="F6" s="94">
        <v>0</v>
      </c>
      <c r="G6" s="94">
        <v>0</v>
      </c>
      <c r="H6" s="94"/>
      <c r="I6" s="94">
        <v>0</v>
      </c>
      <c r="J6" s="94">
        <v>0</v>
      </c>
      <c r="K6" s="94">
        <v>0</v>
      </c>
      <c r="L6" s="94">
        <v>0</v>
      </c>
      <c r="M6" s="94">
        <v>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0</v>
      </c>
    </row>
    <row r="7" spans="1:20">
      <c r="A7" s="98" t="s">
        <v>621</v>
      </c>
      <c r="B7" s="94">
        <v>935624</v>
      </c>
      <c r="C7" s="94">
        <v>3137618315.1599998</v>
      </c>
      <c r="D7" s="94">
        <v>1877107021.0799999</v>
      </c>
      <c r="E7" s="94">
        <v>0</v>
      </c>
      <c r="F7" s="94">
        <v>333.53</v>
      </c>
      <c r="G7" s="94">
        <v>97.15</v>
      </c>
      <c r="H7" s="94"/>
      <c r="I7" s="94">
        <v>2171.4899999999998</v>
      </c>
      <c r="J7" s="94">
        <v>130275.95</v>
      </c>
      <c r="K7" s="94">
        <v>4917.87</v>
      </c>
      <c r="L7" s="94">
        <v>1084.78</v>
      </c>
      <c r="M7" s="94">
        <v>10.56</v>
      </c>
      <c r="N7" s="94">
        <v>7066.98</v>
      </c>
      <c r="O7" s="94">
        <v>976.2</v>
      </c>
      <c r="P7" s="94">
        <v>1286.05</v>
      </c>
      <c r="Q7" s="94">
        <v>2948.61</v>
      </c>
      <c r="R7" s="94">
        <v>13452789.83</v>
      </c>
      <c r="S7" s="94">
        <v>13297735.41</v>
      </c>
    </row>
    <row r="8" spans="1:20">
      <c r="A8" s="98" t="s">
        <v>624</v>
      </c>
      <c r="B8" s="94">
        <v>2292974</v>
      </c>
      <c r="C8" s="94">
        <v>18388349301.330002</v>
      </c>
      <c r="D8" s="94">
        <v>15247942414.549999</v>
      </c>
      <c r="E8" s="94">
        <v>5107.84</v>
      </c>
      <c r="F8" s="94">
        <v>197804.36</v>
      </c>
      <c r="G8" s="94">
        <v>164262.71</v>
      </c>
      <c r="H8" s="94">
        <v>1636.33</v>
      </c>
      <c r="I8" s="94">
        <v>7167940.3799999999</v>
      </c>
      <c r="J8" s="94">
        <v>36247559.399999999</v>
      </c>
      <c r="K8" s="94">
        <v>5776954.71</v>
      </c>
      <c r="L8" s="94">
        <v>1534316.01</v>
      </c>
      <c r="M8" s="94">
        <v>391722.01</v>
      </c>
      <c r="N8" s="94">
        <v>15129159.1</v>
      </c>
      <c r="O8" s="94">
        <v>575811.55000000005</v>
      </c>
      <c r="P8" s="94">
        <v>621789.91</v>
      </c>
      <c r="Q8" s="94">
        <v>5181300.2699999996</v>
      </c>
      <c r="R8" s="94">
        <v>420979378.98000002</v>
      </c>
      <c r="S8" s="94">
        <v>345974660.31</v>
      </c>
    </row>
    <row r="9" spans="1:20">
      <c r="A9" s="98" t="s">
        <v>219</v>
      </c>
      <c r="B9" s="94">
        <v>716980</v>
      </c>
      <c r="C9" s="94">
        <v>9979820668.7900009</v>
      </c>
      <c r="D9" s="94">
        <v>9599785208.0300007</v>
      </c>
      <c r="E9" s="94">
        <v>10337.17</v>
      </c>
      <c r="F9" s="94">
        <v>391835.88</v>
      </c>
      <c r="G9" s="94">
        <v>343387.73</v>
      </c>
      <c r="H9" s="94">
        <v>619.98</v>
      </c>
      <c r="I9" s="94">
        <v>9912737.2699999996</v>
      </c>
      <c r="J9" s="94">
        <v>26188361.25</v>
      </c>
      <c r="K9" s="94">
        <v>6960301.9100000001</v>
      </c>
      <c r="L9" s="94">
        <v>3291890.32</v>
      </c>
      <c r="M9" s="94">
        <v>658911</v>
      </c>
      <c r="N9" s="94">
        <v>12699699.449999999</v>
      </c>
      <c r="O9" s="94">
        <v>837302.52</v>
      </c>
      <c r="P9" s="94">
        <v>1284091.3899999999</v>
      </c>
      <c r="Q9" s="94">
        <v>9563435.1400000006</v>
      </c>
      <c r="R9" s="94">
        <v>674368294.15999997</v>
      </c>
      <c r="S9" s="94">
        <v>599504094.01999998</v>
      </c>
    </row>
    <row r="10" spans="1:20">
      <c r="A10" s="98" t="s">
        <v>622</v>
      </c>
      <c r="B10" s="94">
        <v>1021155</v>
      </c>
      <c r="C10" s="94">
        <v>20633964538.82</v>
      </c>
      <c r="D10" s="94">
        <v>20464104765.139999</v>
      </c>
      <c r="E10" s="94">
        <v>38461.07</v>
      </c>
      <c r="F10" s="94">
        <v>1244975.22</v>
      </c>
      <c r="G10" s="94">
        <v>1291758.77</v>
      </c>
      <c r="H10" s="94">
        <v>4360.3100000000004</v>
      </c>
      <c r="I10" s="94">
        <v>25028435.309999999</v>
      </c>
      <c r="J10" s="94">
        <v>35684136.770000003</v>
      </c>
      <c r="K10" s="94">
        <v>17206257.289999999</v>
      </c>
      <c r="L10" s="94">
        <v>9651070.8399999999</v>
      </c>
      <c r="M10" s="94">
        <v>2076048.11</v>
      </c>
      <c r="N10" s="94">
        <v>13763028.99</v>
      </c>
      <c r="O10" s="94">
        <v>2740133.51</v>
      </c>
      <c r="P10" s="94">
        <v>3349082.76</v>
      </c>
      <c r="Q10" s="94">
        <v>28143365.539999999</v>
      </c>
      <c r="R10" s="94">
        <v>2373817081.6900001</v>
      </c>
      <c r="S10" s="94">
        <v>2227987767.4099998</v>
      </c>
    </row>
    <row r="11" spans="1:20">
      <c r="A11" s="98" t="s">
        <v>623</v>
      </c>
      <c r="B11" s="94">
        <v>384425</v>
      </c>
      <c r="C11" s="94">
        <v>12012309282.379999</v>
      </c>
      <c r="D11" s="94">
        <v>11982273994.889999</v>
      </c>
      <c r="E11" s="94">
        <v>27373.81</v>
      </c>
      <c r="F11" s="94">
        <v>680924.82</v>
      </c>
      <c r="G11" s="94">
        <v>996398.46</v>
      </c>
      <c r="H11" s="94">
        <v>6789.11</v>
      </c>
      <c r="I11" s="94">
        <v>14797811.890000001</v>
      </c>
      <c r="J11" s="94">
        <v>20363980.969999999</v>
      </c>
      <c r="K11" s="94">
        <v>11686664.609999999</v>
      </c>
      <c r="L11" s="94">
        <v>4634308.17</v>
      </c>
      <c r="M11" s="94">
        <v>1179202.68</v>
      </c>
      <c r="N11" s="94">
        <v>4128517.86</v>
      </c>
      <c r="O11" s="94">
        <v>1567898.5</v>
      </c>
      <c r="P11" s="94">
        <v>865448.47</v>
      </c>
      <c r="Q11" s="94">
        <v>11004241.65</v>
      </c>
      <c r="R11" s="94">
        <v>2128104642.6800001</v>
      </c>
      <c r="S11" s="94">
        <v>2053757363.0599999</v>
      </c>
    </row>
    <row r="12" spans="1:20">
      <c r="A12" s="98" t="s">
        <v>220</v>
      </c>
      <c r="B12" s="94">
        <v>113583</v>
      </c>
      <c r="C12" s="94">
        <v>5412830353.4799995</v>
      </c>
      <c r="D12" s="94">
        <v>5406395793.8900003</v>
      </c>
      <c r="E12" s="94">
        <v>13158.78</v>
      </c>
      <c r="F12" s="94">
        <v>300130.13</v>
      </c>
      <c r="G12" s="94">
        <v>466573.59</v>
      </c>
      <c r="H12" s="94">
        <v>80</v>
      </c>
      <c r="I12" s="94">
        <v>5336812.84</v>
      </c>
      <c r="J12" s="94">
        <v>10554848.68</v>
      </c>
      <c r="K12" s="94">
        <v>5793497.4100000001</v>
      </c>
      <c r="L12" s="94">
        <v>1843001.4</v>
      </c>
      <c r="M12" s="94">
        <v>380681.82</v>
      </c>
      <c r="N12" s="94">
        <v>1285691.93</v>
      </c>
      <c r="O12" s="94">
        <v>618132.18999999994</v>
      </c>
      <c r="P12" s="94">
        <v>267352.32000000001</v>
      </c>
      <c r="Q12" s="94">
        <v>3769165.41</v>
      </c>
      <c r="R12" s="94">
        <v>1277086038.23</v>
      </c>
      <c r="S12" s="94">
        <v>1245739408.6600001</v>
      </c>
    </row>
    <row r="13" spans="1:20">
      <c r="A13" s="98" t="s">
        <v>221</v>
      </c>
      <c r="B13" s="94">
        <v>42734</v>
      </c>
      <c r="C13" s="94">
        <v>3163658832.0900002</v>
      </c>
      <c r="D13" s="94">
        <v>3162055411.3299999</v>
      </c>
      <c r="E13" s="94">
        <v>9199.76</v>
      </c>
      <c r="F13" s="94">
        <v>152140.20000000001</v>
      </c>
      <c r="G13" s="94">
        <v>238743.37</v>
      </c>
      <c r="H13" s="94"/>
      <c r="I13" s="94">
        <v>2323309.77</v>
      </c>
      <c r="J13" s="94">
        <v>5685287.8300000001</v>
      </c>
      <c r="K13" s="94">
        <v>3183111.94</v>
      </c>
      <c r="L13" s="94">
        <v>710215.59</v>
      </c>
      <c r="M13" s="94">
        <v>128611.88</v>
      </c>
      <c r="N13" s="94">
        <v>491262.71</v>
      </c>
      <c r="O13" s="94">
        <v>192240.55</v>
      </c>
      <c r="P13" s="94">
        <v>66672.179999999993</v>
      </c>
      <c r="Q13" s="94">
        <v>1347974.57</v>
      </c>
      <c r="R13" s="94">
        <v>877720215.11000001</v>
      </c>
      <c r="S13" s="94">
        <v>862902171.42999995</v>
      </c>
    </row>
    <row r="14" spans="1:20">
      <c r="A14" s="98" t="s">
        <v>218</v>
      </c>
      <c r="B14" s="94">
        <v>13757</v>
      </c>
      <c r="C14" s="94">
        <v>2220087807.29</v>
      </c>
      <c r="D14" s="94">
        <v>2218975443.1500001</v>
      </c>
      <c r="E14" s="94">
        <v>2978.53</v>
      </c>
      <c r="F14" s="94">
        <v>93608.43</v>
      </c>
      <c r="G14" s="94">
        <v>181499.92</v>
      </c>
      <c r="H14" s="94">
        <v>103</v>
      </c>
      <c r="I14" s="94">
        <v>959591.01</v>
      </c>
      <c r="J14" s="94">
        <v>2488696.4700000002</v>
      </c>
      <c r="K14" s="94">
        <v>1388054.61</v>
      </c>
      <c r="L14" s="94">
        <v>209487.97</v>
      </c>
      <c r="M14" s="94">
        <v>39450.54</v>
      </c>
      <c r="N14" s="94">
        <v>178411.07</v>
      </c>
      <c r="O14" s="94">
        <v>51982.36</v>
      </c>
      <c r="P14" s="94">
        <v>16961.8</v>
      </c>
      <c r="Q14" s="94">
        <v>408230.40000000002</v>
      </c>
      <c r="R14" s="94">
        <v>807993345.35000002</v>
      </c>
      <c r="S14" s="94">
        <v>801848439.51999998</v>
      </c>
    </row>
    <row r="15" spans="1:20">
      <c r="A15" s="98" t="s">
        <v>14</v>
      </c>
      <c r="B15" s="94">
        <v>5719456</v>
      </c>
      <c r="C15" s="94">
        <v>74948639099.339996</v>
      </c>
      <c r="D15" s="94">
        <v>69992889035.430008</v>
      </c>
      <c r="E15" s="94">
        <v>106616.95999999999</v>
      </c>
      <c r="F15" s="94">
        <v>3061752.5700000003</v>
      </c>
      <c r="G15" s="94">
        <v>3682721.6999999997</v>
      </c>
      <c r="H15" s="94">
        <v>13588.73</v>
      </c>
      <c r="I15" s="94">
        <v>65528809.960000008</v>
      </c>
      <c r="J15" s="94">
        <v>137343147.31999999</v>
      </c>
      <c r="K15" s="94">
        <v>51999760.350000001</v>
      </c>
      <c r="L15" s="94">
        <v>21875375.079999998</v>
      </c>
      <c r="M15" s="94">
        <v>4854638.6000000006</v>
      </c>
      <c r="N15" s="94">
        <v>47682838.090000004</v>
      </c>
      <c r="O15" s="94">
        <v>6584477.3799999999</v>
      </c>
      <c r="P15" s="94">
        <v>6472684.8799999999</v>
      </c>
      <c r="Q15" s="94">
        <v>59420661.589999989</v>
      </c>
      <c r="R15" s="94">
        <v>8573521786.0300007</v>
      </c>
      <c r="S15" s="94">
        <v>8151011639.8199997</v>
      </c>
    </row>
  </sheetData>
  <mergeCells count="1">
    <mergeCell ref="C2:P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Φύλλο41"/>
  <dimension ref="A2:U16"/>
  <sheetViews>
    <sheetView topLeftCell="D1" zoomScale="85" zoomScaleNormal="85" workbookViewId="0">
      <selection activeCell="I24" sqref="I24"/>
    </sheetView>
  </sheetViews>
  <sheetFormatPr defaultRowHeight="15"/>
  <cols>
    <col min="1" max="1" width="35" style="35" customWidth="1"/>
    <col min="2" max="2" width="20.28515625" style="35" bestFit="1" customWidth="1"/>
    <col min="3" max="3" width="18.42578125" style="35" customWidth="1"/>
    <col min="4" max="4" width="15.28515625" style="35" customWidth="1"/>
    <col min="5" max="6" width="15.140625" style="35" customWidth="1"/>
    <col min="7" max="8" width="15.28515625" style="35" bestFit="1" customWidth="1"/>
    <col min="9" max="10" width="15.140625" style="35" customWidth="1"/>
    <col min="11" max="11" width="18" style="35" customWidth="1"/>
    <col min="12" max="12" width="15.140625" style="35" customWidth="1"/>
    <col min="13" max="13" width="15.5703125" style="35" customWidth="1"/>
    <col min="14" max="16" width="15.28515625" style="35" bestFit="1" customWidth="1"/>
    <col min="17" max="17" width="15.140625" style="35" customWidth="1"/>
    <col min="18" max="19" width="14.28515625" style="35" customWidth="1"/>
    <col min="20" max="20" width="14.140625" style="35" customWidth="1"/>
    <col min="21" max="21" width="15.28515625" style="35" bestFit="1" customWidth="1"/>
    <col min="22" max="16384" width="9.140625" style="35"/>
  </cols>
  <sheetData>
    <row r="2" spans="1:21">
      <c r="A2" s="95" t="s">
        <v>637</v>
      </c>
      <c r="B2" s="94" t="s">
        <v>779</v>
      </c>
      <c r="C2" s="137" t="s">
        <v>1084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4" spans="1:21" s="36" customFormat="1">
      <c r="A4" s="95" t="s">
        <v>22</v>
      </c>
      <c r="B4" s="95" t="s">
        <v>130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/>
      <c r="U4"/>
    </row>
    <row r="5" spans="1:21" s="49" customFormat="1" ht="75">
      <c r="A5" s="96" t="s">
        <v>700</v>
      </c>
      <c r="B5" s="97" t="s">
        <v>112</v>
      </c>
      <c r="C5" s="97" t="s">
        <v>1086</v>
      </c>
      <c r="D5" s="97" t="s">
        <v>93</v>
      </c>
      <c r="E5" s="97" t="s">
        <v>222</v>
      </c>
      <c r="F5" s="97" t="s">
        <v>223</v>
      </c>
      <c r="G5" s="97" t="s">
        <v>224</v>
      </c>
      <c r="H5" s="97" t="s">
        <v>225</v>
      </c>
      <c r="I5" s="97" t="s">
        <v>226</v>
      </c>
      <c r="J5" s="97" t="s">
        <v>780</v>
      </c>
      <c r="K5" s="97" t="s">
        <v>781</v>
      </c>
      <c r="L5" s="97" t="s">
        <v>782</v>
      </c>
      <c r="M5" s="97" t="s">
        <v>783</v>
      </c>
      <c r="N5" s="97" t="s">
        <v>784</v>
      </c>
      <c r="O5" s="97" t="s">
        <v>785</v>
      </c>
      <c r="P5" s="97" t="s">
        <v>786</v>
      </c>
      <c r="Q5" s="97" t="s">
        <v>787</v>
      </c>
      <c r="R5" s="97" t="s">
        <v>1082</v>
      </c>
      <c r="S5" s="97" t="s">
        <v>1083</v>
      </c>
      <c r="T5"/>
      <c r="U5" s="48"/>
    </row>
    <row r="6" spans="1:21">
      <c r="A6" s="98" t="s">
        <v>66</v>
      </c>
      <c r="B6" s="94">
        <v>490528</v>
      </c>
      <c r="C6" s="94">
        <v>0</v>
      </c>
      <c r="D6" s="94">
        <v>14328303.279999999</v>
      </c>
      <c r="E6" s="94">
        <v>0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4">
        <v>0</v>
      </c>
      <c r="M6" s="94">
        <v>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0</v>
      </c>
      <c r="T6"/>
      <c r="U6"/>
    </row>
    <row r="7" spans="1:21">
      <c r="A7" s="98" t="s">
        <v>621</v>
      </c>
      <c r="B7" s="94">
        <v>790467</v>
      </c>
      <c r="C7" s="94">
        <v>1992294213.54</v>
      </c>
      <c r="D7" s="94">
        <v>1116789448.3599999</v>
      </c>
      <c r="E7" s="94">
        <v>0</v>
      </c>
      <c r="F7" s="94">
        <v>0</v>
      </c>
      <c r="G7" s="94">
        <v>66.81</v>
      </c>
      <c r="H7" s="94">
        <v>0</v>
      </c>
      <c r="I7" s="94">
        <v>1958.2</v>
      </c>
      <c r="J7" s="94">
        <v>41937.86</v>
      </c>
      <c r="K7" s="94">
        <v>1390.38</v>
      </c>
      <c r="L7" s="94">
        <v>571.15</v>
      </c>
      <c r="M7" s="94">
        <v>0</v>
      </c>
      <c r="N7" s="94">
        <v>987.42</v>
      </c>
      <c r="O7" s="94">
        <v>362.86</v>
      </c>
      <c r="P7" s="94">
        <v>0</v>
      </c>
      <c r="Q7" s="94">
        <v>801.37</v>
      </c>
      <c r="R7" s="94">
        <v>3334245.59</v>
      </c>
      <c r="S7" s="94">
        <v>3283710.02</v>
      </c>
      <c r="T7"/>
      <c r="U7"/>
    </row>
    <row r="8" spans="1:21">
      <c r="A8" s="98" t="s">
        <v>624</v>
      </c>
      <c r="B8" s="94">
        <v>701372</v>
      </c>
      <c r="C8" s="94">
        <v>5446756160.7600002</v>
      </c>
      <c r="D8" s="94">
        <v>4800081617.0699997</v>
      </c>
      <c r="E8" s="94">
        <v>1459.86</v>
      </c>
      <c r="F8" s="94">
        <v>3269.94</v>
      </c>
      <c r="G8" s="94">
        <v>64738.82</v>
      </c>
      <c r="H8" s="94">
        <v>0</v>
      </c>
      <c r="I8" s="94">
        <v>5153497.99</v>
      </c>
      <c r="J8" s="94">
        <v>9813594.5800000001</v>
      </c>
      <c r="K8" s="94">
        <v>3098306.62</v>
      </c>
      <c r="L8" s="94">
        <v>1535373.44</v>
      </c>
      <c r="M8" s="94">
        <v>113290.36</v>
      </c>
      <c r="N8" s="94">
        <v>2253899.67</v>
      </c>
      <c r="O8" s="94">
        <v>558242.77</v>
      </c>
      <c r="P8" s="94">
        <v>8744.94</v>
      </c>
      <c r="Q8" s="94">
        <v>3531795.76</v>
      </c>
      <c r="R8" s="94">
        <v>130072149.8</v>
      </c>
      <c r="S8" s="94">
        <v>101911637.36</v>
      </c>
      <c r="T8"/>
      <c r="U8"/>
    </row>
    <row r="9" spans="1:21">
      <c r="A9" s="98" t="s">
        <v>219</v>
      </c>
      <c r="B9" s="94">
        <v>206009</v>
      </c>
      <c r="C9" s="94">
        <v>2878235723.9499998</v>
      </c>
      <c r="D9" s="94">
        <v>2814066264.5999999</v>
      </c>
      <c r="E9" s="94">
        <v>2990.53</v>
      </c>
      <c r="F9" s="94">
        <v>1601.35</v>
      </c>
      <c r="G9" s="94">
        <v>82855.06</v>
      </c>
      <c r="H9" s="94">
        <v>1094.94</v>
      </c>
      <c r="I9" s="94">
        <v>5050684.75</v>
      </c>
      <c r="J9" s="94">
        <v>5481446.8099999996</v>
      </c>
      <c r="K9" s="94">
        <v>3243682.66</v>
      </c>
      <c r="L9" s="94">
        <v>1779966.34</v>
      </c>
      <c r="M9" s="94">
        <v>126897.17</v>
      </c>
      <c r="N9" s="94">
        <v>1813173.2</v>
      </c>
      <c r="O9" s="94">
        <v>483275.15</v>
      </c>
      <c r="P9" s="94">
        <v>13686.68</v>
      </c>
      <c r="Q9" s="94">
        <v>4493089.7300000004</v>
      </c>
      <c r="R9" s="94">
        <v>204993333.68000001</v>
      </c>
      <c r="S9" s="94">
        <v>180827432.56999999</v>
      </c>
      <c r="T9"/>
      <c r="U9"/>
    </row>
    <row r="10" spans="1:21">
      <c r="A10" s="98" t="s">
        <v>622</v>
      </c>
      <c r="B10" s="94">
        <v>313487</v>
      </c>
      <c r="C10" s="94">
        <v>6219129536.7799997</v>
      </c>
      <c r="D10" s="94">
        <v>6189155271.7700005</v>
      </c>
      <c r="E10" s="94">
        <v>9926.6</v>
      </c>
      <c r="F10" s="94">
        <v>9295.73</v>
      </c>
      <c r="G10" s="94">
        <v>287171.32</v>
      </c>
      <c r="H10" s="94">
        <v>0</v>
      </c>
      <c r="I10" s="94">
        <v>9953724.9600000009</v>
      </c>
      <c r="J10" s="94">
        <v>7571587.25</v>
      </c>
      <c r="K10" s="94">
        <v>7547183</v>
      </c>
      <c r="L10" s="94">
        <v>4653065.93</v>
      </c>
      <c r="M10" s="94">
        <v>335017.76</v>
      </c>
      <c r="N10" s="94">
        <v>2062403.1</v>
      </c>
      <c r="O10" s="94">
        <v>1472686.61</v>
      </c>
      <c r="P10" s="94">
        <v>38220</v>
      </c>
      <c r="Q10" s="94">
        <v>10645314.380000001</v>
      </c>
      <c r="R10" s="94">
        <v>729520026.32000005</v>
      </c>
      <c r="S10" s="94">
        <v>682557897.91999996</v>
      </c>
      <c r="T10"/>
      <c r="U10"/>
    </row>
    <row r="11" spans="1:21">
      <c r="A11" s="98" t="s">
        <v>623</v>
      </c>
      <c r="B11" s="94">
        <v>76120</v>
      </c>
      <c r="C11" s="94">
        <v>2357332012.98</v>
      </c>
      <c r="D11" s="94">
        <v>2352518892.73</v>
      </c>
      <c r="E11" s="94">
        <v>7761.24</v>
      </c>
      <c r="F11" s="94">
        <v>2005.38</v>
      </c>
      <c r="G11" s="94">
        <v>149977</v>
      </c>
      <c r="H11" s="94">
        <v>7385.12</v>
      </c>
      <c r="I11" s="94">
        <v>3455515.9</v>
      </c>
      <c r="J11" s="94">
        <v>4250499.91</v>
      </c>
      <c r="K11" s="94">
        <v>3405003.99</v>
      </c>
      <c r="L11" s="94">
        <v>1212543.8</v>
      </c>
      <c r="M11" s="94">
        <v>140993.16</v>
      </c>
      <c r="N11" s="94">
        <v>514267.98</v>
      </c>
      <c r="O11" s="94">
        <v>348353.67</v>
      </c>
      <c r="P11" s="94">
        <v>7740</v>
      </c>
      <c r="Q11" s="94">
        <v>2688800.64</v>
      </c>
      <c r="R11" s="94">
        <v>427064354.86000001</v>
      </c>
      <c r="S11" s="94">
        <v>410331383.56999999</v>
      </c>
      <c r="T11"/>
      <c r="U11"/>
    </row>
    <row r="12" spans="1:21">
      <c r="A12" s="98" t="s">
        <v>220</v>
      </c>
      <c r="B12" s="94">
        <v>21925</v>
      </c>
      <c r="C12" s="94">
        <v>1049172982.22</v>
      </c>
      <c r="D12" s="94">
        <v>1047686343.75</v>
      </c>
      <c r="E12" s="94">
        <v>534.28</v>
      </c>
      <c r="F12" s="94">
        <v>872.42</v>
      </c>
      <c r="G12" s="94">
        <v>73831</v>
      </c>
      <c r="H12" s="94"/>
      <c r="I12" s="94">
        <v>1146455.4099999999</v>
      </c>
      <c r="J12" s="94">
        <v>2142548.98</v>
      </c>
      <c r="K12" s="94">
        <v>1423074.36</v>
      </c>
      <c r="L12" s="94">
        <v>359070.52</v>
      </c>
      <c r="M12" s="94">
        <v>44447.31</v>
      </c>
      <c r="N12" s="94">
        <v>157514.32</v>
      </c>
      <c r="O12" s="94">
        <v>103241.61</v>
      </c>
      <c r="P12" s="94">
        <v>1860</v>
      </c>
      <c r="Q12" s="94">
        <v>736658.92</v>
      </c>
      <c r="R12" s="94">
        <v>257771042.13999999</v>
      </c>
      <c r="S12" s="94">
        <v>251423677.69999999</v>
      </c>
      <c r="T12"/>
      <c r="U12"/>
    </row>
    <row r="13" spans="1:21">
      <c r="A13" s="98" t="s">
        <v>221</v>
      </c>
      <c r="B13" s="94">
        <v>8050</v>
      </c>
      <c r="C13" s="94">
        <v>589942886.12</v>
      </c>
      <c r="D13" s="94">
        <v>589563518.90999997</v>
      </c>
      <c r="E13" s="94">
        <v>605.6</v>
      </c>
      <c r="F13" s="94">
        <v>642.58000000000004</v>
      </c>
      <c r="G13" s="94">
        <v>42659.9</v>
      </c>
      <c r="H13" s="94"/>
      <c r="I13" s="94">
        <v>472611.1</v>
      </c>
      <c r="J13" s="94">
        <v>1177749.7</v>
      </c>
      <c r="K13" s="94">
        <v>664258.31000000006</v>
      </c>
      <c r="L13" s="94">
        <v>125997.26</v>
      </c>
      <c r="M13" s="94">
        <v>16795.7</v>
      </c>
      <c r="N13" s="94">
        <v>60938.59</v>
      </c>
      <c r="O13" s="94">
        <v>38188.26</v>
      </c>
      <c r="P13" s="94">
        <v>60</v>
      </c>
      <c r="Q13" s="94">
        <v>243500.66</v>
      </c>
      <c r="R13" s="94">
        <v>174612339.25</v>
      </c>
      <c r="S13" s="94">
        <v>171706855.87</v>
      </c>
      <c r="T13"/>
      <c r="U13"/>
    </row>
    <row r="14" spans="1:21">
      <c r="A14" s="98" t="s">
        <v>218</v>
      </c>
      <c r="B14" s="94">
        <v>2192</v>
      </c>
      <c r="C14" s="94">
        <v>329285602.33999997</v>
      </c>
      <c r="D14" s="94">
        <v>329250094.13</v>
      </c>
      <c r="E14" s="94">
        <v>215</v>
      </c>
      <c r="F14" s="94">
        <v>0</v>
      </c>
      <c r="G14" s="94">
        <v>34980.870000000003</v>
      </c>
      <c r="H14" s="94"/>
      <c r="I14" s="94">
        <v>153670.29</v>
      </c>
      <c r="J14" s="94">
        <v>482109.49</v>
      </c>
      <c r="K14" s="94">
        <v>236349.02</v>
      </c>
      <c r="L14" s="94">
        <v>33888.400000000001</v>
      </c>
      <c r="M14" s="94">
        <v>5079.8500000000004</v>
      </c>
      <c r="N14" s="94">
        <v>18544.29</v>
      </c>
      <c r="O14" s="94">
        <v>10571.25</v>
      </c>
      <c r="P14" s="94">
        <v>120</v>
      </c>
      <c r="Q14" s="94">
        <v>47296.54</v>
      </c>
      <c r="R14" s="94">
        <v>120485745.90000001</v>
      </c>
      <c r="S14" s="94">
        <v>119445925.01000001</v>
      </c>
      <c r="T14"/>
      <c r="U14"/>
    </row>
    <row r="15" spans="1:21">
      <c r="A15" s="98" t="s">
        <v>14</v>
      </c>
      <c r="B15" s="94">
        <v>2610150</v>
      </c>
      <c r="C15" s="94">
        <v>20862149118.689999</v>
      </c>
      <c r="D15" s="94">
        <v>19253439754.600002</v>
      </c>
      <c r="E15" s="94">
        <v>23493.11</v>
      </c>
      <c r="F15" s="94">
        <v>17687.400000000001</v>
      </c>
      <c r="G15" s="94">
        <v>736280.78</v>
      </c>
      <c r="H15" s="94">
        <v>8480.06</v>
      </c>
      <c r="I15" s="94">
        <v>25388118.600000001</v>
      </c>
      <c r="J15" s="94">
        <v>30961474.579999998</v>
      </c>
      <c r="K15" s="94">
        <v>19619248.34</v>
      </c>
      <c r="L15" s="94">
        <v>9700476.8400000017</v>
      </c>
      <c r="M15" s="94">
        <v>782521.31</v>
      </c>
      <c r="N15" s="94">
        <v>6881728.5700000003</v>
      </c>
      <c r="O15" s="94">
        <v>3014922.1799999997</v>
      </c>
      <c r="P15" s="94">
        <v>70431.62</v>
      </c>
      <c r="Q15" s="94">
        <v>22387258</v>
      </c>
      <c r="R15" s="94">
        <v>2047853237.5400002</v>
      </c>
      <c r="S15" s="94">
        <v>1921488520.0199997</v>
      </c>
      <c r="T15"/>
      <c r="U15"/>
    </row>
    <row r="16" spans="1:2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</sheetData>
  <mergeCells count="1">
    <mergeCell ref="C2:P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Φύλλο44"/>
  <dimension ref="A1:O72"/>
  <sheetViews>
    <sheetView workbookViewId="0"/>
  </sheetViews>
  <sheetFormatPr defaultRowHeight="15"/>
  <cols>
    <col min="1" max="1" width="20.85546875" style="35" bestFit="1" customWidth="1"/>
    <col min="2" max="2" width="17.28515625" style="35" bestFit="1" customWidth="1"/>
    <col min="3" max="3" width="15.5703125" style="35" bestFit="1" customWidth="1"/>
    <col min="4" max="4" width="19.28515625" style="35" bestFit="1" customWidth="1"/>
    <col min="5" max="5" width="15.28515625" style="35" bestFit="1" customWidth="1"/>
    <col min="6" max="6" width="14.28515625" style="35" bestFit="1" customWidth="1"/>
    <col min="7" max="7" width="13.42578125" style="35" bestFit="1" customWidth="1"/>
    <col min="8" max="8" width="15" style="35" bestFit="1" customWidth="1"/>
    <col min="9" max="9" width="14.28515625" style="35" bestFit="1" customWidth="1"/>
    <col min="10" max="10" width="15.28515625" style="35" bestFit="1" customWidth="1"/>
    <col min="11" max="11" width="14.28515625" style="35" bestFit="1" customWidth="1"/>
    <col min="12" max="12" width="12.5703125" style="35" bestFit="1" customWidth="1"/>
    <col min="13" max="14" width="14.28515625" style="35" bestFit="1" customWidth="1"/>
    <col min="15" max="15" width="15.28515625" bestFit="1" customWidth="1"/>
    <col min="16" max="16" width="28.5703125" bestFit="1" customWidth="1"/>
    <col min="17" max="17" width="21.140625" bestFit="1" customWidth="1"/>
    <col min="18" max="18" width="22.42578125" bestFit="1" customWidth="1"/>
    <col min="19" max="19" width="48.42578125" bestFit="1" customWidth="1"/>
    <col min="20" max="20" width="31.140625" bestFit="1" customWidth="1"/>
    <col min="21" max="21" width="30.28515625" bestFit="1" customWidth="1"/>
    <col min="22" max="22" width="34" bestFit="1" customWidth="1"/>
    <col min="23" max="23" width="38.5703125" bestFit="1" customWidth="1"/>
    <col min="24" max="24" width="43" bestFit="1" customWidth="1"/>
    <col min="25" max="25" width="38.140625" bestFit="1" customWidth="1"/>
    <col min="26" max="26" width="48.5703125" bestFit="1" customWidth="1"/>
    <col min="27" max="27" width="38.42578125" bestFit="1" customWidth="1"/>
    <col min="28" max="28" width="29.85546875" bestFit="1" customWidth="1"/>
    <col min="29" max="29" width="29.140625" bestFit="1" customWidth="1"/>
    <col min="30" max="31" width="38.28515625" bestFit="1" customWidth="1"/>
    <col min="32" max="32" width="45.7109375" bestFit="1" customWidth="1"/>
    <col min="33" max="33" width="27.85546875" bestFit="1" customWidth="1"/>
    <col min="34" max="34" width="41" bestFit="1" customWidth="1"/>
    <col min="35" max="35" width="46.5703125" bestFit="1" customWidth="1"/>
    <col min="36" max="36" width="23.85546875" bestFit="1" customWidth="1"/>
    <col min="37" max="37" width="33.5703125" bestFit="1" customWidth="1"/>
    <col min="38" max="38" width="16.5703125" bestFit="1" customWidth="1"/>
    <col min="39" max="39" width="30.28515625" bestFit="1" customWidth="1"/>
    <col min="40" max="40" width="19.28515625" bestFit="1" customWidth="1"/>
    <col min="41" max="41" width="17" bestFit="1" customWidth="1"/>
    <col min="42" max="42" width="20.5703125" bestFit="1" customWidth="1"/>
    <col min="43" max="43" width="17.5703125" bestFit="1" customWidth="1"/>
    <col min="44" max="44" width="37.140625" bestFit="1" customWidth="1"/>
    <col min="45" max="45" width="40.85546875" bestFit="1" customWidth="1"/>
    <col min="46" max="46" width="25.85546875" bestFit="1" customWidth="1"/>
    <col min="47" max="47" width="22.7109375" bestFit="1" customWidth="1"/>
    <col min="48" max="48" width="15.85546875" bestFit="1" customWidth="1"/>
    <col min="49" max="49" width="29.7109375" bestFit="1" customWidth="1"/>
    <col min="50" max="50" width="32.28515625" bestFit="1" customWidth="1"/>
    <col min="51" max="51" width="25.85546875" bestFit="1" customWidth="1"/>
    <col min="52" max="52" width="16.5703125" bestFit="1" customWidth="1"/>
    <col min="53" max="53" width="25.85546875" bestFit="1" customWidth="1"/>
    <col min="54" max="54" width="23.7109375" bestFit="1" customWidth="1"/>
    <col min="55" max="55" width="28.85546875" bestFit="1" customWidth="1"/>
    <col min="56" max="56" width="36.42578125" bestFit="1" customWidth="1"/>
    <col min="57" max="57" width="29.85546875" bestFit="1" customWidth="1"/>
    <col min="58" max="58" width="35" bestFit="1" customWidth="1"/>
    <col min="59" max="59" width="51" bestFit="1" customWidth="1"/>
    <col min="60" max="60" width="26.85546875" bestFit="1" customWidth="1"/>
    <col min="61" max="61" width="35.85546875" bestFit="1" customWidth="1"/>
    <col min="62" max="62" width="27.28515625" bestFit="1" customWidth="1"/>
    <col min="63" max="63" width="32" bestFit="1" customWidth="1"/>
    <col min="64" max="64" width="44" bestFit="1" customWidth="1"/>
    <col min="65" max="65" width="21" bestFit="1" customWidth="1"/>
    <col min="66" max="66" width="35.28515625" bestFit="1" customWidth="1"/>
    <col min="67" max="67" width="30.7109375" bestFit="1" customWidth="1"/>
    <col min="68" max="68" width="34.42578125" bestFit="1" customWidth="1"/>
    <col min="69" max="69" width="48.5703125" bestFit="1" customWidth="1"/>
    <col min="70" max="70" width="25.7109375" bestFit="1" customWidth="1"/>
    <col min="71" max="71" width="16" bestFit="1" customWidth="1"/>
  </cols>
  <sheetData>
    <row r="1" spans="1:15">
      <c r="A1" s="95" t="s">
        <v>16</v>
      </c>
      <c r="B1" s="94" t="s">
        <v>779</v>
      </c>
      <c r="C1" s="140" t="s">
        <v>1097</v>
      </c>
      <c r="D1" s="140"/>
      <c r="E1" s="140"/>
      <c r="F1" s="140"/>
      <c r="G1" s="140"/>
      <c r="H1" s="140"/>
      <c r="I1" s="140"/>
      <c r="J1" s="140"/>
      <c r="K1" s="140"/>
      <c r="L1" s="140"/>
      <c r="M1" s="102"/>
      <c r="N1" s="102"/>
      <c r="O1" s="16"/>
    </row>
    <row r="2" spans="1:15">
      <c r="A2" s="102"/>
      <c r="B2" s="102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02"/>
      <c r="N2" s="102"/>
      <c r="O2" s="16"/>
    </row>
    <row r="3" spans="1:15" s="7" customFormat="1" hidden="1">
      <c r="A3" s="95" t="s">
        <v>130</v>
      </c>
      <c r="B3" s="95" t="s">
        <v>130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s="8" customFormat="1" ht="60">
      <c r="A4" s="101" t="s">
        <v>1092</v>
      </c>
      <c r="B4" s="93" t="s">
        <v>228</v>
      </c>
      <c r="C4" s="93" t="s">
        <v>227</v>
      </c>
      <c r="D4" s="93" t="s">
        <v>1085</v>
      </c>
      <c r="E4" s="93" t="s">
        <v>229</v>
      </c>
      <c r="F4" s="93" t="s">
        <v>1095</v>
      </c>
      <c r="G4" s="93" t="s">
        <v>634</v>
      </c>
      <c r="H4" s="93" t="s">
        <v>1089</v>
      </c>
      <c r="I4" s="93" t="s">
        <v>632</v>
      </c>
      <c r="J4" s="93" t="s">
        <v>635</v>
      </c>
      <c r="K4" s="93" t="s">
        <v>633</v>
      </c>
      <c r="L4" s="93" t="s">
        <v>1091</v>
      </c>
      <c r="M4" s="93" t="s">
        <v>230</v>
      </c>
      <c r="N4" s="93" t="s">
        <v>231</v>
      </c>
      <c r="O4" s="93" t="s">
        <v>114</v>
      </c>
    </row>
    <row r="5" spans="1:15">
      <c r="A5" s="98" t="s">
        <v>66</v>
      </c>
      <c r="B5" s="94">
        <v>688752</v>
      </c>
      <c r="C5" s="94">
        <v>0</v>
      </c>
      <c r="D5" s="94">
        <v>0</v>
      </c>
      <c r="E5" s="94">
        <v>48577286.649999999</v>
      </c>
      <c r="F5" s="94">
        <v>30754905.640000001</v>
      </c>
      <c r="G5" s="94">
        <v>27916.559999999998</v>
      </c>
      <c r="H5" s="94">
        <v>495221.29</v>
      </c>
      <c r="I5" s="94">
        <v>3243922.0300000003</v>
      </c>
      <c r="J5" s="94">
        <v>12272403.629999999</v>
      </c>
      <c r="K5" s="94">
        <v>1715246.47</v>
      </c>
      <c r="L5" s="94">
        <v>67671.03</v>
      </c>
      <c r="M5" s="94">
        <v>0</v>
      </c>
      <c r="N5" s="94">
        <v>639307584.99000001</v>
      </c>
      <c r="O5" s="94">
        <v>36821.550000000003</v>
      </c>
    </row>
    <row r="6" spans="1:15">
      <c r="A6" s="98" t="s">
        <v>25</v>
      </c>
      <c r="B6" s="94">
        <v>204784</v>
      </c>
      <c r="C6" s="94">
        <v>90552859.900000006</v>
      </c>
      <c r="D6" s="94">
        <v>90556204.519999996</v>
      </c>
      <c r="E6" s="94">
        <v>62494329.579999998</v>
      </c>
      <c r="F6" s="94">
        <v>22059147.689999998</v>
      </c>
      <c r="G6" s="94">
        <v>19267.099999999999</v>
      </c>
      <c r="H6" s="94">
        <v>3574264.3499999996</v>
      </c>
      <c r="I6" s="94">
        <v>23499642.779999997</v>
      </c>
      <c r="J6" s="94">
        <v>10328691.120000001</v>
      </c>
      <c r="K6" s="94">
        <v>2889772.42</v>
      </c>
      <c r="L6" s="94">
        <v>123544.12</v>
      </c>
      <c r="M6" s="94">
        <v>36707633.219999999</v>
      </c>
      <c r="N6" s="94">
        <v>68911322.890000001</v>
      </c>
      <c r="O6" s="94">
        <v>836841.17999999993</v>
      </c>
    </row>
    <row r="7" spans="1:15">
      <c r="A7" s="98" t="s">
        <v>26</v>
      </c>
      <c r="B7" s="94">
        <v>171660</v>
      </c>
      <c r="C7" s="94">
        <v>259621615.63</v>
      </c>
      <c r="D7" s="94">
        <v>259629838.05000001</v>
      </c>
      <c r="E7" s="94">
        <v>149461872.29000002</v>
      </c>
      <c r="F7" s="94">
        <v>49629392.32</v>
      </c>
      <c r="G7" s="94">
        <v>18380.559999999998</v>
      </c>
      <c r="H7" s="94">
        <v>13326818.49</v>
      </c>
      <c r="I7" s="94">
        <v>33015361.920000002</v>
      </c>
      <c r="J7" s="94">
        <v>46914452.289999999</v>
      </c>
      <c r="K7" s="94">
        <v>6039666.8600000003</v>
      </c>
      <c r="L7" s="94">
        <v>517799.85</v>
      </c>
      <c r="M7" s="94">
        <v>118592469.27000001</v>
      </c>
      <c r="N7" s="94">
        <v>70073053.770000011</v>
      </c>
      <c r="O7" s="94">
        <v>2078866.0099999998</v>
      </c>
    </row>
    <row r="8" spans="1:15">
      <c r="A8" s="98" t="s">
        <v>27</v>
      </c>
      <c r="B8" s="94">
        <v>383813</v>
      </c>
      <c r="C8" s="94">
        <v>958731880.38000011</v>
      </c>
      <c r="D8" s="94">
        <v>958748573.51999998</v>
      </c>
      <c r="E8" s="94">
        <v>361705708.69</v>
      </c>
      <c r="F8" s="94">
        <v>107390663.55000001</v>
      </c>
      <c r="G8" s="94">
        <v>36642.239999999998</v>
      </c>
      <c r="H8" s="94">
        <v>31125090.260000002</v>
      </c>
      <c r="I8" s="94">
        <v>59542644.960000001</v>
      </c>
      <c r="J8" s="94">
        <v>151598549.61000001</v>
      </c>
      <c r="K8" s="94">
        <v>10545939.91</v>
      </c>
      <c r="L8" s="94">
        <v>1466178.1600000001</v>
      </c>
      <c r="M8" s="94">
        <v>610404039.03999996</v>
      </c>
      <c r="N8" s="94">
        <v>158316688.31999999</v>
      </c>
      <c r="O8" s="94">
        <v>7443803.3499999996</v>
      </c>
    </row>
    <row r="9" spans="1:15">
      <c r="A9" s="98" t="s">
        <v>28</v>
      </c>
      <c r="B9" s="94">
        <v>476699</v>
      </c>
      <c r="C9" s="94">
        <v>1573120765.23</v>
      </c>
      <c r="D9" s="94">
        <v>1573139976.24</v>
      </c>
      <c r="E9" s="94">
        <v>821381901.17999995</v>
      </c>
      <c r="F9" s="94">
        <v>229961865.18000001</v>
      </c>
      <c r="G9" s="94">
        <v>98702.89</v>
      </c>
      <c r="H9" s="94">
        <v>60082790.459999993</v>
      </c>
      <c r="I9" s="94">
        <v>89609406.469999999</v>
      </c>
      <c r="J9" s="94">
        <v>396267706.28999996</v>
      </c>
      <c r="K9" s="94">
        <v>42188480.25</v>
      </c>
      <c r="L9" s="94">
        <v>3172949.6399999997</v>
      </c>
      <c r="M9" s="94">
        <v>770012759.43000007</v>
      </c>
      <c r="N9" s="94">
        <v>244943752.19999999</v>
      </c>
      <c r="O9" s="94">
        <v>17532408.920000002</v>
      </c>
    </row>
    <row r="10" spans="1:15">
      <c r="A10" s="98" t="s">
        <v>29</v>
      </c>
      <c r="B10" s="94">
        <v>489190</v>
      </c>
      <c r="C10" s="94">
        <v>2248081077.6800003</v>
      </c>
      <c r="D10" s="94">
        <v>2248120228</v>
      </c>
      <c r="E10" s="94">
        <v>1599093648.1899998</v>
      </c>
      <c r="F10" s="94">
        <v>213998501.38</v>
      </c>
      <c r="G10" s="94">
        <v>117632.87</v>
      </c>
      <c r="H10" s="94">
        <v>83657405.689999998</v>
      </c>
      <c r="I10" s="94">
        <v>124666954.50999999</v>
      </c>
      <c r="J10" s="94">
        <v>1124801988.6500001</v>
      </c>
      <c r="K10" s="94">
        <v>45566118.679999992</v>
      </c>
      <c r="L10" s="94">
        <v>6285046.4100000001</v>
      </c>
      <c r="M10" s="94">
        <v>667378469.76999998</v>
      </c>
      <c r="N10" s="94">
        <v>173992482.34999999</v>
      </c>
      <c r="O10" s="94">
        <v>11720149.27</v>
      </c>
    </row>
    <row r="11" spans="1:15">
      <c r="A11" s="98" t="s">
        <v>30</v>
      </c>
      <c r="B11" s="94">
        <v>617963</v>
      </c>
      <c r="C11" s="94">
        <v>3386444006.4800005</v>
      </c>
      <c r="D11" s="94">
        <v>3386483340.1300001</v>
      </c>
      <c r="E11" s="94">
        <v>2444056075.2600002</v>
      </c>
      <c r="F11" s="94">
        <v>241243352.19</v>
      </c>
      <c r="G11" s="94">
        <v>42822.369999999995</v>
      </c>
      <c r="H11" s="94">
        <v>118490383.86999999</v>
      </c>
      <c r="I11" s="94">
        <v>123947582.51000001</v>
      </c>
      <c r="J11" s="94">
        <v>1886396440.5500002</v>
      </c>
      <c r="K11" s="94">
        <v>62604466.859999999</v>
      </c>
      <c r="L11" s="94">
        <v>11331026.91</v>
      </c>
      <c r="M11" s="94">
        <v>963556532.73000002</v>
      </c>
      <c r="N11" s="94">
        <v>208673373.61000001</v>
      </c>
      <c r="O11" s="94">
        <v>20365040.109999999</v>
      </c>
    </row>
    <row r="12" spans="1:15">
      <c r="A12" s="98" t="s">
        <v>31</v>
      </c>
      <c r="B12" s="94">
        <v>532734</v>
      </c>
      <c r="C12" s="94">
        <v>3455114631.6199999</v>
      </c>
      <c r="D12" s="94">
        <v>3455176496.0799999</v>
      </c>
      <c r="E12" s="94">
        <v>2740597661.9899998</v>
      </c>
      <c r="F12" s="94">
        <v>244954766.35999998</v>
      </c>
      <c r="G12" s="94">
        <v>96609.42</v>
      </c>
      <c r="H12" s="94">
        <v>138826568.41999999</v>
      </c>
      <c r="I12" s="94">
        <v>108251723.53</v>
      </c>
      <c r="J12" s="94">
        <v>2180462305.6700001</v>
      </c>
      <c r="K12" s="94">
        <v>51196470.980000004</v>
      </c>
      <c r="L12" s="94">
        <v>16809217.609999999</v>
      </c>
      <c r="M12" s="94">
        <v>733120526.16000009</v>
      </c>
      <c r="N12" s="94">
        <v>175210583.74000001</v>
      </c>
      <c r="O12" s="94">
        <v>29603222.82</v>
      </c>
    </row>
    <row r="13" spans="1:15">
      <c r="A13" s="98" t="s">
        <v>32</v>
      </c>
      <c r="B13" s="94">
        <v>474604</v>
      </c>
      <c r="C13" s="94">
        <v>3545191519.7199998</v>
      </c>
      <c r="D13" s="94">
        <v>3545250251.27</v>
      </c>
      <c r="E13" s="94">
        <v>2923078079.5500002</v>
      </c>
      <c r="F13" s="94">
        <v>255277166.08000001</v>
      </c>
      <c r="G13" s="94">
        <v>169962.41999999998</v>
      </c>
      <c r="H13" s="94">
        <v>160624697.88</v>
      </c>
      <c r="I13" s="94">
        <v>106316168.44</v>
      </c>
      <c r="J13" s="94">
        <v>2322016024.5700002</v>
      </c>
      <c r="K13" s="94">
        <v>55293662.030000001</v>
      </c>
      <c r="L13" s="94">
        <v>23380398.129999999</v>
      </c>
      <c r="M13" s="94">
        <v>639351384.62</v>
      </c>
      <c r="N13" s="94">
        <v>152335459.17000002</v>
      </c>
      <c r="O13" s="94">
        <v>37512659.729999997</v>
      </c>
    </row>
    <row r="14" spans="1:15">
      <c r="A14" s="98" t="s">
        <v>33</v>
      </c>
      <c r="B14" s="94">
        <v>435482</v>
      </c>
      <c r="C14" s="94">
        <v>3696076097.9000001</v>
      </c>
      <c r="D14" s="94">
        <v>3696156324.3599997</v>
      </c>
      <c r="E14" s="94">
        <v>3118781980.2600002</v>
      </c>
      <c r="F14" s="94">
        <v>275256930.70999998</v>
      </c>
      <c r="G14" s="94">
        <v>132818.31</v>
      </c>
      <c r="H14" s="94">
        <v>183621840</v>
      </c>
      <c r="I14" s="94">
        <v>110024807.25999999</v>
      </c>
      <c r="J14" s="94">
        <v>2455620649.9099998</v>
      </c>
      <c r="K14" s="94">
        <v>61399496.009999998</v>
      </c>
      <c r="L14" s="94">
        <v>32725438.060000002</v>
      </c>
      <c r="M14" s="94">
        <v>594521359.01999998</v>
      </c>
      <c r="N14" s="94">
        <v>144945282.64000002</v>
      </c>
      <c r="O14" s="94">
        <v>44990371.850000001</v>
      </c>
    </row>
    <row r="15" spans="1:15">
      <c r="A15" s="98" t="s">
        <v>34</v>
      </c>
      <c r="B15" s="94">
        <v>328184</v>
      </c>
      <c r="C15" s="94">
        <v>3112434100.5599999</v>
      </c>
      <c r="D15" s="94">
        <v>3112527736.2599998</v>
      </c>
      <c r="E15" s="94">
        <v>2715999314.04</v>
      </c>
      <c r="F15" s="94">
        <v>255477286</v>
      </c>
      <c r="G15" s="94">
        <v>166923.84999999998</v>
      </c>
      <c r="H15" s="94">
        <v>191844984.75999999</v>
      </c>
      <c r="I15" s="94">
        <v>77305740.789999992</v>
      </c>
      <c r="J15" s="94">
        <v>2101646757.6299999</v>
      </c>
      <c r="K15" s="94">
        <v>60476739.079999998</v>
      </c>
      <c r="L15" s="94">
        <v>29080881.93</v>
      </c>
      <c r="M15" s="94">
        <v>411264437.63</v>
      </c>
      <c r="N15" s="94">
        <v>119259127.20999999</v>
      </c>
      <c r="O15" s="94">
        <v>98029041.579999998</v>
      </c>
    </row>
    <row r="16" spans="1:15">
      <c r="A16" s="98" t="s">
        <v>35</v>
      </c>
      <c r="B16" s="94">
        <v>316183</v>
      </c>
      <c r="C16" s="94">
        <v>3314743831.4699998</v>
      </c>
      <c r="D16" s="94">
        <v>3314860067.25</v>
      </c>
      <c r="E16" s="94">
        <v>3022820180.0799999</v>
      </c>
      <c r="F16" s="94">
        <v>249713542.89999998</v>
      </c>
      <c r="G16" s="94">
        <v>213477.02</v>
      </c>
      <c r="H16" s="94">
        <v>196659853.13999999</v>
      </c>
      <c r="I16" s="94">
        <v>65167972.619999997</v>
      </c>
      <c r="J16" s="94">
        <v>2400737449.2399998</v>
      </c>
      <c r="K16" s="94">
        <v>78165353.530000001</v>
      </c>
      <c r="L16" s="94">
        <v>32162531.629999999</v>
      </c>
      <c r="M16" s="94">
        <v>305095147.85000002</v>
      </c>
      <c r="N16" s="94">
        <v>92886366.799999997</v>
      </c>
      <c r="O16" s="94">
        <v>132201568.11999999</v>
      </c>
    </row>
    <row r="17" spans="1:15">
      <c r="A17" s="98" t="s">
        <v>36</v>
      </c>
      <c r="B17" s="94">
        <v>289300</v>
      </c>
      <c r="C17" s="94">
        <v>3326178715.8699999</v>
      </c>
      <c r="D17" s="94">
        <v>3326326132.4700003</v>
      </c>
      <c r="E17" s="94">
        <v>3084391482.75</v>
      </c>
      <c r="F17" s="94">
        <v>260791500.11000001</v>
      </c>
      <c r="G17" s="94">
        <v>129666.92000000001</v>
      </c>
      <c r="H17" s="94">
        <v>209486243.97999999</v>
      </c>
      <c r="I17" s="94">
        <v>55661439.109999999</v>
      </c>
      <c r="J17" s="94">
        <v>2462197549.9099998</v>
      </c>
      <c r="K17" s="94">
        <v>64849896.519999996</v>
      </c>
      <c r="L17" s="94">
        <v>31275186.199999999</v>
      </c>
      <c r="M17" s="94">
        <v>252986217.53</v>
      </c>
      <c r="N17" s="94">
        <v>82137535.149999991</v>
      </c>
      <c r="O17" s="94">
        <v>147717826.99000001</v>
      </c>
    </row>
    <row r="18" spans="1:15">
      <c r="A18" s="98" t="s">
        <v>37</v>
      </c>
      <c r="B18" s="94">
        <v>249997</v>
      </c>
      <c r="C18" s="94">
        <v>3122902471.6100001</v>
      </c>
      <c r="D18" s="94">
        <v>3123041631.5100002</v>
      </c>
      <c r="E18" s="94">
        <v>2954281404.4699998</v>
      </c>
      <c r="F18" s="94">
        <v>232650700.11000001</v>
      </c>
      <c r="G18" s="94">
        <v>214268.29</v>
      </c>
      <c r="H18" s="94">
        <v>195469139.31</v>
      </c>
      <c r="I18" s="94">
        <v>38977482.68</v>
      </c>
      <c r="J18" s="94">
        <v>2395666802.6500001</v>
      </c>
      <c r="K18" s="94">
        <v>62739360.109999999</v>
      </c>
      <c r="L18" s="94">
        <v>28563651.32</v>
      </c>
      <c r="M18" s="94">
        <v>178063530.79000002</v>
      </c>
      <c r="N18" s="94">
        <v>62845902.240000002</v>
      </c>
      <c r="O18" s="94">
        <v>157605795.88</v>
      </c>
    </row>
    <row r="19" spans="1:15">
      <c r="A19" s="98" t="s">
        <v>38</v>
      </c>
      <c r="B19" s="94">
        <v>234547</v>
      </c>
      <c r="C19" s="94">
        <v>3165774896.8600001</v>
      </c>
      <c r="D19" s="94">
        <v>3165941164.8299999</v>
      </c>
      <c r="E19" s="94">
        <v>3044683461.25</v>
      </c>
      <c r="F19" s="94">
        <v>228628885.80000001</v>
      </c>
      <c r="G19" s="94">
        <v>225875.09000000003</v>
      </c>
      <c r="H19" s="94">
        <v>191151348.40000001</v>
      </c>
      <c r="I19" s="94">
        <v>29298307.010000002</v>
      </c>
      <c r="J19" s="94">
        <v>2510605302.3499999</v>
      </c>
      <c r="K19" s="94">
        <v>60331738.350000001</v>
      </c>
      <c r="L19" s="94">
        <v>24442004.25</v>
      </c>
      <c r="M19" s="94">
        <v>128938755.31999999</v>
      </c>
      <c r="N19" s="94">
        <v>47543202.060000002</v>
      </c>
      <c r="O19" s="94">
        <v>187993913.96999997</v>
      </c>
    </row>
    <row r="20" spans="1:15">
      <c r="A20" s="98" t="s">
        <v>39</v>
      </c>
      <c r="B20" s="94">
        <v>224042</v>
      </c>
      <c r="C20" s="94">
        <v>3247211176.7399998</v>
      </c>
      <c r="D20" s="94">
        <v>3247408741.7600002</v>
      </c>
      <c r="E20" s="94">
        <v>3158974408.4300003</v>
      </c>
      <c r="F20" s="94">
        <v>214600952.35999998</v>
      </c>
      <c r="G20" s="94">
        <v>187432.08</v>
      </c>
      <c r="H20" s="94">
        <v>188080170.84999999</v>
      </c>
      <c r="I20" s="94">
        <v>23043816.16</v>
      </c>
      <c r="J20" s="94">
        <v>2650000529.4000001</v>
      </c>
      <c r="K20" s="94">
        <v>64549106.660000004</v>
      </c>
      <c r="L20" s="94">
        <v>18512400.920000002</v>
      </c>
      <c r="M20" s="94">
        <v>94282939.439999998</v>
      </c>
      <c r="N20" s="94">
        <v>36343000.329999998</v>
      </c>
      <c r="O20" s="94">
        <v>217089907.10000002</v>
      </c>
    </row>
    <row r="21" spans="1:15">
      <c r="A21" s="98" t="s">
        <v>40</v>
      </c>
      <c r="B21" s="94">
        <v>214439</v>
      </c>
      <c r="C21" s="94">
        <v>3322702614.5900002</v>
      </c>
      <c r="D21" s="94">
        <v>3322906900.6599998</v>
      </c>
      <c r="E21" s="94">
        <v>3257147396.6800003</v>
      </c>
      <c r="F21" s="94">
        <v>210622075.39000002</v>
      </c>
      <c r="G21" s="94">
        <v>161993.62</v>
      </c>
      <c r="H21" s="94">
        <v>180355431.83000001</v>
      </c>
      <c r="I21" s="94">
        <v>19562275.649999999</v>
      </c>
      <c r="J21" s="94">
        <v>2764609820.9099998</v>
      </c>
      <c r="K21" s="94">
        <v>66925048.710000001</v>
      </c>
      <c r="L21" s="94">
        <v>14910750.57</v>
      </c>
      <c r="M21" s="94">
        <v>70978379.829999998</v>
      </c>
      <c r="N21" s="94">
        <v>28182341.82</v>
      </c>
      <c r="O21" s="94">
        <v>243981483.32999998</v>
      </c>
    </row>
    <row r="22" spans="1:15">
      <c r="A22" s="98" t="s">
        <v>41</v>
      </c>
      <c r="B22" s="94">
        <v>201316</v>
      </c>
      <c r="C22" s="94">
        <v>3320909700.4699998</v>
      </c>
      <c r="D22" s="94">
        <v>3321141310.5700002</v>
      </c>
      <c r="E22" s="94">
        <v>3272778332.9900002</v>
      </c>
      <c r="F22" s="94">
        <v>202203737.00999999</v>
      </c>
      <c r="G22" s="94">
        <v>217791.29</v>
      </c>
      <c r="H22" s="94">
        <v>171014306.34</v>
      </c>
      <c r="I22" s="94">
        <v>15484352.030000001</v>
      </c>
      <c r="J22" s="94">
        <v>2807794254.9099998</v>
      </c>
      <c r="K22" s="94">
        <v>64412620.840000004</v>
      </c>
      <c r="L22" s="94">
        <v>11651270.57</v>
      </c>
      <c r="M22" s="94">
        <v>52740597.569999993</v>
      </c>
      <c r="N22" s="94">
        <v>26523705.43</v>
      </c>
      <c r="O22" s="94">
        <v>269587539.73000002</v>
      </c>
    </row>
    <row r="23" spans="1:15">
      <c r="A23" s="98" t="s">
        <v>42</v>
      </c>
      <c r="B23" s="94">
        <v>184915</v>
      </c>
      <c r="C23" s="94">
        <v>3234392251.0900002</v>
      </c>
      <c r="D23" s="94">
        <v>3234618989.5900002</v>
      </c>
      <c r="E23" s="94">
        <v>3197710326.1800003</v>
      </c>
      <c r="F23" s="94">
        <v>198809791.32999998</v>
      </c>
      <c r="G23" s="94">
        <v>130489.54000000001</v>
      </c>
      <c r="H23" s="94">
        <v>159717384.87</v>
      </c>
      <c r="I23" s="94">
        <v>14086387.939999999</v>
      </c>
      <c r="J23" s="94">
        <v>2749297247.7399998</v>
      </c>
      <c r="K23" s="94">
        <v>66623880.950000003</v>
      </c>
      <c r="L23" s="94">
        <v>9045143.8100000005</v>
      </c>
      <c r="M23" s="94">
        <v>40762697.870000005</v>
      </c>
      <c r="N23" s="94">
        <v>15376796.139999999</v>
      </c>
      <c r="O23" s="94">
        <v>291065805.43000001</v>
      </c>
    </row>
    <row r="24" spans="1:15">
      <c r="A24" s="98" t="s">
        <v>43</v>
      </c>
      <c r="B24" s="94">
        <v>169234</v>
      </c>
      <c r="C24" s="94">
        <v>3129392286</v>
      </c>
      <c r="D24" s="94">
        <v>3129660953.1399999</v>
      </c>
      <c r="E24" s="94">
        <v>3101739812.5099998</v>
      </c>
      <c r="F24" s="94">
        <v>192027772.80000001</v>
      </c>
      <c r="G24" s="94">
        <v>200937.57</v>
      </c>
      <c r="H24" s="94">
        <v>150218400.34999999</v>
      </c>
      <c r="I24" s="94">
        <v>10625069.790000001</v>
      </c>
      <c r="J24" s="94">
        <v>2674821004.4700003</v>
      </c>
      <c r="K24" s="94">
        <v>66525692.970000006</v>
      </c>
      <c r="L24" s="94">
        <v>7320934.5600000005</v>
      </c>
      <c r="M24" s="94">
        <v>31602958.640000001</v>
      </c>
      <c r="N24" s="94">
        <v>15751858.33</v>
      </c>
      <c r="O24" s="94">
        <v>306044480.32999998</v>
      </c>
    </row>
    <row r="25" spans="1:15">
      <c r="A25" s="98" t="s">
        <v>44</v>
      </c>
      <c r="B25" s="94">
        <v>156897</v>
      </c>
      <c r="C25" s="94">
        <v>3058779277.46</v>
      </c>
      <c r="D25" s="94">
        <v>3058982139.5699997</v>
      </c>
      <c r="E25" s="94">
        <v>3038075942.8199997</v>
      </c>
      <c r="F25" s="94">
        <v>186155132.88999999</v>
      </c>
      <c r="G25" s="94">
        <v>223290.15</v>
      </c>
      <c r="H25" s="94">
        <v>147168247.69</v>
      </c>
      <c r="I25" s="94">
        <v>9703035.1999999993</v>
      </c>
      <c r="J25" s="94">
        <v>2618760373.04</v>
      </c>
      <c r="K25" s="94">
        <v>70214238.159999996</v>
      </c>
      <c r="L25" s="94">
        <v>5851625.6899999995</v>
      </c>
      <c r="M25" s="94">
        <v>23624108.23</v>
      </c>
      <c r="N25" s="94">
        <v>10235874.290000001</v>
      </c>
      <c r="O25" s="94">
        <v>321966761.06999999</v>
      </c>
    </row>
    <row r="26" spans="1:15">
      <c r="A26" s="98" t="s">
        <v>45</v>
      </c>
      <c r="B26" s="94">
        <v>254332</v>
      </c>
      <c r="C26" s="94">
        <v>5331511794.8800001</v>
      </c>
      <c r="D26" s="94">
        <v>5331989540.9200001</v>
      </c>
      <c r="E26" s="94">
        <v>5302024354.1199999</v>
      </c>
      <c r="F26" s="94">
        <v>349306363.41000003</v>
      </c>
      <c r="G26" s="94">
        <v>413922.89999999997</v>
      </c>
      <c r="H26" s="94">
        <v>250558342.99000001</v>
      </c>
      <c r="I26" s="94">
        <v>15421194.899999999</v>
      </c>
      <c r="J26" s="94">
        <v>4557585667.3100004</v>
      </c>
      <c r="K26" s="94">
        <v>120635449.77</v>
      </c>
      <c r="L26" s="94">
        <v>8103412.8399999999</v>
      </c>
      <c r="M26" s="94">
        <v>34806227.229999997</v>
      </c>
      <c r="N26" s="94">
        <v>15319432.68</v>
      </c>
      <c r="O26" s="94">
        <v>615833589.92000008</v>
      </c>
    </row>
    <row r="27" spans="1:15">
      <c r="A27" s="98" t="s">
        <v>46</v>
      </c>
      <c r="B27" s="94">
        <v>204419</v>
      </c>
      <c r="C27" s="94">
        <v>4695565327.0100002</v>
      </c>
      <c r="D27" s="94">
        <v>4695978519.1800003</v>
      </c>
      <c r="E27" s="94">
        <v>4674485961.6099997</v>
      </c>
      <c r="F27" s="94">
        <v>326814144.10000002</v>
      </c>
      <c r="G27" s="94">
        <v>241359.91</v>
      </c>
      <c r="H27" s="94">
        <v>228480185.45999998</v>
      </c>
      <c r="I27" s="94">
        <v>12158335.310000001</v>
      </c>
      <c r="J27" s="94">
        <v>3979772714.1399999</v>
      </c>
      <c r="K27" s="94">
        <v>121201430.06999999</v>
      </c>
      <c r="L27" s="94">
        <v>5817792.6200000001</v>
      </c>
      <c r="M27" s="94">
        <v>24912641.119999997</v>
      </c>
      <c r="N27" s="94">
        <v>13288698.52</v>
      </c>
      <c r="O27" s="94">
        <v>596471405.14999998</v>
      </c>
    </row>
    <row r="28" spans="1:15">
      <c r="A28" s="98" t="s">
        <v>47</v>
      </c>
      <c r="B28" s="94">
        <v>163485</v>
      </c>
      <c r="C28" s="94">
        <v>4081190349.8000002</v>
      </c>
      <c r="D28" s="94">
        <v>4081531578.6900001</v>
      </c>
      <c r="E28" s="94">
        <v>4067281233.5700002</v>
      </c>
      <c r="F28" s="94">
        <v>293133941.92000002</v>
      </c>
      <c r="G28" s="94">
        <v>278805.93</v>
      </c>
      <c r="H28" s="94">
        <v>212306494.19</v>
      </c>
      <c r="I28" s="94">
        <v>10051060.299999999</v>
      </c>
      <c r="J28" s="94">
        <v>3429337214.8499999</v>
      </c>
      <c r="K28" s="94">
        <v>118067260.23999999</v>
      </c>
      <c r="L28" s="94">
        <v>4106456.1399999997</v>
      </c>
      <c r="M28" s="94">
        <v>17145152.68</v>
      </c>
      <c r="N28" s="94">
        <v>9038161.5099999998</v>
      </c>
      <c r="O28" s="94">
        <v>559503670.31000006</v>
      </c>
    </row>
    <row r="29" spans="1:15">
      <c r="A29" s="98" t="s">
        <v>48</v>
      </c>
      <c r="B29" s="94">
        <v>120649</v>
      </c>
      <c r="C29" s="94">
        <v>3251797215.1599998</v>
      </c>
      <c r="D29" s="94">
        <v>3252095083.3300004</v>
      </c>
      <c r="E29" s="94">
        <v>3242046648.8299999</v>
      </c>
      <c r="F29" s="94">
        <v>260926979.31</v>
      </c>
      <c r="G29" s="94">
        <v>309083.90999999997</v>
      </c>
      <c r="H29" s="94">
        <v>191607052.63999999</v>
      </c>
      <c r="I29" s="94">
        <v>7272085.4000000004</v>
      </c>
      <c r="J29" s="94">
        <v>2665517633.1899996</v>
      </c>
      <c r="K29" s="94">
        <v>113240661.45</v>
      </c>
      <c r="L29" s="94">
        <v>3173152.93</v>
      </c>
      <c r="M29" s="94">
        <v>12602247.390000001</v>
      </c>
      <c r="N29" s="94">
        <v>8423393.6099999994</v>
      </c>
      <c r="O29" s="94">
        <v>482766377.10000002</v>
      </c>
    </row>
    <row r="30" spans="1:15">
      <c r="A30" s="98" t="s">
        <v>49</v>
      </c>
      <c r="B30" s="94">
        <v>92373</v>
      </c>
      <c r="C30" s="94">
        <v>2674603588.2800002</v>
      </c>
      <c r="D30" s="94">
        <v>2674869733.7200003</v>
      </c>
      <c r="E30" s="94">
        <v>2667413947.8299999</v>
      </c>
      <c r="F30" s="94">
        <v>229552281.98000002</v>
      </c>
      <c r="G30" s="94">
        <v>409024.07999999996</v>
      </c>
      <c r="H30" s="94">
        <v>170068597.13999999</v>
      </c>
      <c r="I30" s="94">
        <v>5467054.3700000001</v>
      </c>
      <c r="J30" s="94">
        <v>2152519607.98</v>
      </c>
      <c r="K30" s="94">
        <v>106315596.16</v>
      </c>
      <c r="L30" s="94">
        <v>3081786.12</v>
      </c>
      <c r="M30" s="94">
        <v>9311247.6999999993</v>
      </c>
      <c r="N30" s="94">
        <v>4917394.37</v>
      </c>
      <c r="O30" s="94">
        <v>431859110.51999998</v>
      </c>
    </row>
    <row r="31" spans="1:15">
      <c r="A31" s="98" t="s">
        <v>50</v>
      </c>
      <c r="B31" s="94">
        <v>104510</v>
      </c>
      <c r="C31" s="94">
        <v>3285483921.0100002</v>
      </c>
      <c r="D31" s="94">
        <v>3285792419.1300001</v>
      </c>
      <c r="E31" s="94">
        <v>3277516615.1799998</v>
      </c>
      <c r="F31" s="94">
        <v>292508023.11000001</v>
      </c>
      <c r="G31" s="94">
        <v>359345.25</v>
      </c>
      <c r="H31" s="94">
        <v>221690432.18000001</v>
      </c>
      <c r="I31" s="94">
        <v>6229556.75</v>
      </c>
      <c r="J31" s="94">
        <v>2606936908.5300002</v>
      </c>
      <c r="K31" s="94">
        <v>146189355.09999999</v>
      </c>
      <c r="L31" s="94">
        <v>3602994.2600000002</v>
      </c>
      <c r="M31" s="94">
        <v>10555103.140000001</v>
      </c>
      <c r="N31" s="94">
        <v>6423485.21</v>
      </c>
      <c r="O31" s="94">
        <v>576246143.84000003</v>
      </c>
    </row>
    <row r="32" spans="1:15">
      <c r="A32" s="98" t="s">
        <v>51</v>
      </c>
      <c r="B32" s="94">
        <v>74409</v>
      </c>
      <c r="C32" s="94">
        <v>2560544884.9400001</v>
      </c>
      <c r="D32" s="94">
        <v>2560820206.73</v>
      </c>
      <c r="E32" s="94">
        <v>2555603809.27</v>
      </c>
      <c r="F32" s="94">
        <v>244015179.06999999</v>
      </c>
      <c r="G32" s="94">
        <v>520940.18</v>
      </c>
      <c r="H32" s="94">
        <v>192605292.34</v>
      </c>
      <c r="I32" s="94">
        <v>4660221.8</v>
      </c>
      <c r="J32" s="94">
        <v>1976851671.6900001</v>
      </c>
      <c r="K32" s="94">
        <v>134269737.13</v>
      </c>
      <c r="L32" s="94">
        <v>2680767.06</v>
      </c>
      <c r="M32" s="94">
        <v>7228654</v>
      </c>
      <c r="N32" s="94">
        <v>4315385.75</v>
      </c>
      <c r="O32" s="94">
        <v>484555655.83999997</v>
      </c>
    </row>
    <row r="33" spans="1:15">
      <c r="A33" s="98" t="s">
        <v>52</v>
      </c>
      <c r="B33" s="94">
        <v>53885</v>
      </c>
      <c r="C33" s="94">
        <v>2016616493.8499999</v>
      </c>
      <c r="D33" s="94">
        <v>2016822458.05</v>
      </c>
      <c r="E33" s="94">
        <v>2013823184.05</v>
      </c>
      <c r="F33" s="94">
        <v>204537621.04999998</v>
      </c>
      <c r="G33" s="94">
        <v>404762.21</v>
      </c>
      <c r="H33" s="94">
        <v>169098089.70999998</v>
      </c>
      <c r="I33" s="94">
        <v>3487722.88</v>
      </c>
      <c r="J33" s="94">
        <v>1506499935.98</v>
      </c>
      <c r="K33" s="94">
        <v>126895899.22</v>
      </c>
      <c r="L33" s="94">
        <v>2899153</v>
      </c>
      <c r="M33" s="94">
        <v>4599702.45</v>
      </c>
      <c r="N33" s="94">
        <v>2868072.2800000003</v>
      </c>
      <c r="O33" s="94">
        <v>405341689.00999999</v>
      </c>
    </row>
    <row r="34" spans="1:15">
      <c r="A34" s="98" t="s">
        <v>53</v>
      </c>
      <c r="B34" s="94">
        <v>39805</v>
      </c>
      <c r="C34" s="94">
        <v>1608761376.74</v>
      </c>
      <c r="D34" s="94">
        <v>1608923865.9399998</v>
      </c>
      <c r="E34" s="94">
        <v>1606176490.1200001</v>
      </c>
      <c r="F34" s="94">
        <v>174031369.03999999</v>
      </c>
      <c r="G34" s="94">
        <v>306712.57</v>
      </c>
      <c r="H34" s="94">
        <v>144084559.31</v>
      </c>
      <c r="I34" s="94">
        <v>3020923.36</v>
      </c>
      <c r="J34" s="94">
        <v>1164107369.3899999</v>
      </c>
      <c r="K34" s="94">
        <v>118524701</v>
      </c>
      <c r="L34" s="94">
        <v>2100855.4499999997</v>
      </c>
      <c r="M34" s="94">
        <v>3639176.96</v>
      </c>
      <c r="N34" s="94">
        <v>1419382.78</v>
      </c>
      <c r="O34" s="94">
        <v>340308224.31999999</v>
      </c>
    </row>
    <row r="35" spans="1:15">
      <c r="A35" s="98" t="s">
        <v>54</v>
      </c>
      <c r="B35" s="94">
        <v>29419</v>
      </c>
      <c r="C35" s="94">
        <v>1277859159</v>
      </c>
      <c r="D35" s="94">
        <v>1277999381.29</v>
      </c>
      <c r="E35" s="94">
        <v>1276295401.23</v>
      </c>
      <c r="F35" s="94">
        <v>147967075.84999999</v>
      </c>
      <c r="G35" s="94">
        <v>289841.21999999997</v>
      </c>
      <c r="H35" s="94">
        <v>129915751.09</v>
      </c>
      <c r="I35" s="94">
        <v>1835799.93</v>
      </c>
      <c r="J35" s="94">
        <v>885766764.28999996</v>
      </c>
      <c r="K35" s="94">
        <v>108223361.53</v>
      </c>
      <c r="L35" s="94">
        <v>2296807.3199999998</v>
      </c>
      <c r="M35" s="94">
        <v>2652067.25</v>
      </c>
      <c r="N35" s="94">
        <v>1526147.17</v>
      </c>
      <c r="O35" s="94">
        <v>283899891.67000002</v>
      </c>
    </row>
    <row r="36" spans="1:15">
      <c r="A36" s="98" t="s">
        <v>55</v>
      </c>
      <c r="B36" s="94">
        <v>36054</v>
      </c>
      <c r="C36" s="94">
        <v>1708267046.28</v>
      </c>
      <c r="D36" s="94">
        <v>1708456873.1399999</v>
      </c>
      <c r="E36" s="94">
        <v>1706502319.5</v>
      </c>
      <c r="F36" s="94">
        <v>197742019.57999998</v>
      </c>
      <c r="G36" s="94">
        <v>545126.9</v>
      </c>
      <c r="H36" s="94">
        <v>185883030.76999998</v>
      </c>
      <c r="I36" s="94">
        <v>2404934.67</v>
      </c>
      <c r="J36" s="94">
        <v>1148198396.97</v>
      </c>
      <c r="K36" s="94">
        <v>168949532.46000001</v>
      </c>
      <c r="L36" s="94">
        <v>2779278.15</v>
      </c>
      <c r="M36" s="94">
        <v>3234257.51</v>
      </c>
      <c r="N36" s="94">
        <v>1671464.4500000002</v>
      </c>
      <c r="O36" s="94">
        <v>400139756.39999998</v>
      </c>
    </row>
    <row r="37" spans="1:15">
      <c r="A37" s="98" t="s">
        <v>56</v>
      </c>
      <c r="B37" s="94">
        <v>25607</v>
      </c>
      <c r="C37" s="94">
        <v>1341096968.8500001</v>
      </c>
      <c r="D37" s="94">
        <v>1341248462.25</v>
      </c>
      <c r="E37" s="94">
        <v>1339800666.03</v>
      </c>
      <c r="F37" s="94">
        <v>155946513.44999999</v>
      </c>
      <c r="G37" s="94">
        <v>387026.02999999997</v>
      </c>
      <c r="H37" s="94">
        <v>150912592.31999999</v>
      </c>
      <c r="I37" s="94">
        <v>1429359.5299999998</v>
      </c>
      <c r="J37" s="94">
        <v>886123068.17000008</v>
      </c>
      <c r="K37" s="94">
        <v>142218160.69999999</v>
      </c>
      <c r="L37" s="94">
        <v>2783945.83</v>
      </c>
      <c r="M37" s="94">
        <v>2468672.19</v>
      </c>
      <c r="N37" s="94">
        <v>1401130.45</v>
      </c>
      <c r="O37" s="94">
        <v>331792866.89999998</v>
      </c>
    </row>
    <row r="38" spans="1:15">
      <c r="A38" s="98" t="s">
        <v>57</v>
      </c>
      <c r="B38" s="94">
        <v>19219</v>
      </c>
      <c r="C38" s="94">
        <v>1102180096.98</v>
      </c>
      <c r="D38" s="94">
        <v>1102319378.78</v>
      </c>
      <c r="E38" s="94">
        <v>1101394496.0699999</v>
      </c>
      <c r="F38" s="94">
        <v>128607543.69</v>
      </c>
      <c r="G38" s="94">
        <v>208569.54</v>
      </c>
      <c r="H38" s="94">
        <v>128266613.88000001</v>
      </c>
      <c r="I38" s="94">
        <v>1700260.33</v>
      </c>
      <c r="J38" s="94">
        <v>707420458.18000007</v>
      </c>
      <c r="K38" s="94">
        <v>132562837.16000001</v>
      </c>
      <c r="L38" s="94">
        <v>2628213.29</v>
      </c>
      <c r="M38" s="94">
        <v>1846145.33</v>
      </c>
      <c r="N38" s="94">
        <v>7373360.4300000006</v>
      </c>
      <c r="O38" s="94">
        <v>283833926.80000001</v>
      </c>
    </row>
    <row r="39" spans="1:15">
      <c r="A39" s="98" t="s">
        <v>58</v>
      </c>
      <c r="B39" s="94">
        <v>13303</v>
      </c>
      <c r="C39" s="94">
        <v>829452711.72000003</v>
      </c>
      <c r="D39" s="94">
        <v>829538891.51999998</v>
      </c>
      <c r="E39" s="94">
        <v>829337801.20000005</v>
      </c>
      <c r="F39" s="94">
        <v>105856926</v>
      </c>
      <c r="G39" s="94">
        <v>275899.62</v>
      </c>
      <c r="H39" s="94">
        <v>103682112.11</v>
      </c>
      <c r="I39" s="94">
        <v>1142330.1499999999</v>
      </c>
      <c r="J39" s="94">
        <v>506303997.02999997</v>
      </c>
      <c r="K39" s="94">
        <v>109963698.64</v>
      </c>
      <c r="L39" s="94">
        <v>2112837.65</v>
      </c>
      <c r="M39" s="94">
        <v>879890.94</v>
      </c>
      <c r="N39" s="94">
        <v>924818.67999999993</v>
      </c>
      <c r="O39" s="94">
        <v>220362995.91000003</v>
      </c>
    </row>
    <row r="40" spans="1:15">
      <c r="A40" s="98" t="s">
        <v>59</v>
      </c>
      <c r="B40" s="94">
        <v>9931</v>
      </c>
      <c r="C40" s="94">
        <v>669253546.75</v>
      </c>
      <c r="D40" s="94">
        <v>669350468.23000002</v>
      </c>
      <c r="E40" s="94">
        <v>668378952.53999996</v>
      </c>
      <c r="F40" s="94">
        <v>91136980.949999988</v>
      </c>
      <c r="G40" s="94">
        <v>274645.7</v>
      </c>
      <c r="H40" s="94">
        <v>91932359.560000002</v>
      </c>
      <c r="I40" s="94">
        <v>738650.05999999994</v>
      </c>
      <c r="J40" s="94">
        <v>385729819.05000001</v>
      </c>
      <c r="K40" s="94">
        <v>96869605.760000005</v>
      </c>
      <c r="L40" s="94">
        <v>1696891.46</v>
      </c>
      <c r="M40" s="94">
        <v>1461890</v>
      </c>
      <c r="N40" s="94">
        <v>592712.6</v>
      </c>
      <c r="O40" s="94">
        <v>182435172.88</v>
      </c>
    </row>
    <row r="41" spans="1:15">
      <c r="A41" s="98" t="s">
        <v>60</v>
      </c>
      <c r="B41" s="94">
        <v>7453</v>
      </c>
      <c r="C41" s="94">
        <v>539441408.27999997</v>
      </c>
      <c r="D41" s="94">
        <v>539483743.53999996</v>
      </c>
      <c r="E41" s="94">
        <v>539328919.83000004</v>
      </c>
      <c r="F41" s="94">
        <v>70975013.640000001</v>
      </c>
      <c r="G41" s="94">
        <v>42654.31</v>
      </c>
      <c r="H41" s="94">
        <v>78594987.049999997</v>
      </c>
      <c r="I41" s="94">
        <v>492372.68000000005</v>
      </c>
      <c r="J41" s="94">
        <v>301406800.99000001</v>
      </c>
      <c r="K41" s="94">
        <v>85792474.649999991</v>
      </c>
      <c r="L41" s="94">
        <v>2024616.51</v>
      </c>
      <c r="M41" s="94">
        <v>629595.35</v>
      </c>
      <c r="N41" s="94">
        <v>557977.64</v>
      </c>
      <c r="O41" s="94">
        <v>150195572.41</v>
      </c>
    </row>
    <row r="42" spans="1:15">
      <c r="A42" s="98" t="s">
        <v>61</v>
      </c>
      <c r="B42" s="94">
        <v>6026</v>
      </c>
      <c r="C42" s="94">
        <v>466509229.78999996</v>
      </c>
      <c r="D42" s="94">
        <v>466558445.84999996</v>
      </c>
      <c r="E42" s="94">
        <v>466464300.79999995</v>
      </c>
      <c r="F42" s="94">
        <v>60263063.520000003</v>
      </c>
      <c r="G42" s="94">
        <v>3327.65</v>
      </c>
      <c r="H42" s="94">
        <v>64770847.280000001</v>
      </c>
      <c r="I42" s="94">
        <v>394504.52</v>
      </c>
      <c r="J42" s="94">
        <v>262768537.72</v>
      </c>
      <c r="K42" s="94">
        <v>76888035.909999996</v>
      </c>
      <c r="L42" s="94">
        <v>1375984.2000000002</v>
      </c>
      <c r="M42" s="94">
        <v>335336.86</v>
      </c>
      <c r="N42" s="94">
        <v>241191.81</v>
      </c>
      <c r="O42" s="94">
        <v>132251850.25</v>
      </c>
    </row>
    <row r="43" spans="1:15">
      <c r="A43" s="98" t="s">
        <v>62</v>
      </c>
      <c r="B43" s="94">
        <v>4593</v>
      </c>
      <c r="C43" s="94">
        <v>378530912.44</v>
      </c>
      <c r="D43" s="94">
        <v>378549747.62</v>
      </c>
      <c r="E43" s="94">
        <v>378346395.20999998</v>
      </c>
      <c r="F43" s="94">
        <v>51857922.340000004</v>
      </c>
      <c r="G43" s="94">
        <v>131301.76000000001</v>
      </c>
      <c r="H43" s="94">
        <v>58146150.449999996</v>
      </c>
      <c r="I43" s="94">
        <v>313642.94</v>
      </c>
      <c r="J43" s="94">
        <v>200456829.53999999</v>
      </c>
      <c r="K43" s="94">
        <v>66170468.739999995</v>
      </c>
      <c r="L43" s="94">
        <v>1270079.44</v>
      </c>
      <c r="M43" s="94">
        <v>460590.17</v>
      </c>
      <c r="N43" s="94">
        <v>259032.79</v>
      </c>
      <c r="O43" s="94">
        <v>108250577.88</v>
      </c>
    </row>
    <row r="44" spans="1:15">
      <c r="A44" s="98" t="s">
        <v>63</v>
      </c>
      <c r="B44" s="94">
        <v>3723</v>
      </c>
      <c r="C44" s="94">
        <v>325479529.48000002</v>
      </c>
      <c r="D44" s="94">
        <v>325522683.37</v>
      </c>
      <c r="E44" s="94">
        <v>325315165.25</v>
      </c>
      <c r="F44" s="94">
        <v>43434393.849999994</v>
      </c>
      <c r="G44" s="94">
        <v>4668.4399999999996</v>
      </c>
      <c r="H44" s="94">
        <v>52078469.5</v>
      </c>
      <c r="I44" s="94">
        <v>441210.78</v>
      </c>
      <c r="J44" s="94">
        <v>171391562.58000001</v>
      </c>
      <c r="K44" s="94">
        <v>57323669.210000001</v>
      </c>
      <c r="L44" s="94">
        <v>641190.89</v>
      </c>
      <c r="M44" s="94">
        <v>437755.23</v>
      </c>
      <c r="N44" s="94">
        <v>230237.11</v>
      </c>
      <c r="O44" s="94">
        <v>94501979.760000005</v>
      </c>
    </row>
    <row r="45" spans="1:15">
      <c r="A45" s="98" t="s">
        <v>64</v>
      </c>
      <c r="B45" s="94">
        <v>3084</v>
      </c>
      <c r="C45" s="94">
        <v>284994266.88999999</v>
      </c>
      <c r="D45" s="94">
        <v>285025072.11000001</v>
      </c>
      <c r="E45" s="94">
        <v>285003780.81999999</v>
      </c>
      <c r="F45" s="94">
        <v>40628815.859999999</v>
      </c>
      <c r="G45" s="94">
        <v>83916.76</v>
      </c>
      <c r="H45" s="94">
        <v>45764621.670000002</v>
      </c>
      <c r="I45" s="94">
        <v>272800.37</v>
      </c>
      <c r="J45" s="94">
        <v>147000927.87</v>
      </c>
      <c r="K45" s="94">
        <v>50605631.799999997</v>
      </c>
      <c r="L45" s="94">
        <v>647066.49</v>
      </c>
      <c r="M45" s="94">
        <v>154513.59000000003</v>
      </c>
      <c r="N45" s="94">
        <v>133222.29999999999</v>
      </c>
      <c r="O45" s="94">
        <v>83990969.280000001</v>
      </c>
    </row>
    <row r="46" spans="1:15">
      <c r="A46" s="98" t="s">
        <v>65</v>
      </c>
      <c r="B46" s="94">
        <v>2648</v>
      </c>
      <c r="C46" s="94">
        <v>258353239.66999999</v>
      </c>
      <c r="D46" s="94">
        <v>258378111.20999998</v>
      </c>
      <c r="E46" s="94">
        <v>258253391.41999999</v>
      </c>
      <c r="F46" s="94">
        <v>33354387.43</v>
      </c>
      <c r="G46" s="94">
        <v>129989.17</v>
      </c>
      <c r="H46" s="94">
        <v>45896296.829999998</v>
      </c>
      <c r="I46" s="94">
        <v>363115.99</v>
      </c>
      <c r="J46" s="94">
        <v>128131747.64</v>
      </c>
      <c r="K46" s="94">
        <v>49273431.439999998</v>
      </c>
      <c r="L46" s="94">
        <v>1104422.9200000002</v>
      </c>
      <c r="M46" s="94">
        <v>314134.30000000005</v>
      </c>
      <c r="N46" s="94">
        <v>1226442.42</v>
      </c>
      <c r="O46" s="94">
        <v>78129259.420000002</v>
      </c>
    </row>
    <row r="47" spans="1:15">
      <c r="A47" s="98" t="s">
        <v>67</v>
      </c>
      <c r="B47" s="94">
        <v>3745</v>
      </c>
      <c r="C47" s="94">
        <v>392459587.17000002</v>
      </c>
      <c r="D47" s="94">
        <v>392539029.00999999</v>
      </c>
      <c r="E47" s="94">
        <v>392418654.46000004</v>
      </c>
      <c r="F47" s="94">
        <v>55730834.810000002</v>
      </c>
      <c r="G47" s="94">
        <v>136071.16</v>
      </c>
      <c r="H47" s="94">
        <v>70611920.920000002</v>
      </c>
      <c r="I47" s="94">
        <v>165256.18</v>
      </c>
      <c r="J47" s="94">
        <v>193088593.58000001</v>
      </c>
      <c r="K47" s="94">
        <v>70978887.359999999</v>
      </c>
      <c r="L47" s="94">
        <v>1707090.45</v>
      </c>
      <c r="M47" s="94">
        <v>498224.32</v>
      </c>
      <c r="N47" s="94">
        <v>459563.75</v>
      </c>
      <c r="O47" s="94">
        <v>121545552.3</v>
      </c>
    </row>
    <row r="48" spans="1:15">
      <c r="A48" s="98" t="s">
        <v>68</v>
      </c>
      <c r="B48" s="94">
        <v>2515</v>
      </c>
      <c r="C48" s="94">
        <v>288406191.15000004</v>
      </c>
      <c r="D48" s="94">
        <v>288450443.93000001</v>
      </c>
      <c r="E48" s="94">
        <v>288291004.52999997</v>
      </c>
      <c r="F48" s="94">
        <v>40681333.93</v>
      </c>
      <c r="G48" s="94">
        <v>48544.04</v>
      </c>
      <c r="H48" s="94">
        <v>46788297.769999996</v>
      </c>
      <c r="I48" s="94">
        <v>232366.47</v>
      </c>
      <c r="J48" s="94">
        <v>142754264.12</v>
      </c>
      <c r="K48" s="94">
        <v>56012034.390000001</v>
      </c>
      <c r="L48" s="94">
        <v>1774163.81</v>
      </c>
      <c r="M48" s="94">
        <v>376889.14</v>
      </c>
      <c r="N48" s="94">
        <v>217449.74</v>
      </c>
      <c r="O48" s="94">
        <v>93356471.459999993</v>
      </c>
    </row>
    <row r="49" spans="1:15">
      <c r="A49" s="98" t="s">
        <v>69</v>
      </c>
      <c r="B49" s="94">
        <v>1797</v>
      </c>
      <c r="C49" s="94">
        <v>224087915.38</v>
      </c>
      <c r="D49" s="94">
        <v>224099246.38</v>
      </c>
      <c r="E49" s="94">
        <v>224000166.77000001</v>
      </c>
      <c r="F49" s="94">
        <v>33615132.329999998</v>
      </c>
      <c r="G49" s="94">
        <v>96137.08</v>
      </c>
      <c r="H49" s="94">
        <v>34617166.039999999</v>
      </c>
      <c r="I49" s="94">
        <v>72806.97</v>
      </c>
      <c r="J49" s="94">
        <v>109349457.94999999</v>
      </c>
      <c r="K49" s="94">
        <v>44098546.82</v>
      </c>
      <c r="L49" s="94">
        <v>2150919.58</v>
      </c>
      <c r="M49" s="94">
        <v>220408.46</v>
      </c>
      <c r="N49" s="94">
        <v>121328.85</v>
      </c>
      <c r="O49" s="94">
        <v>76415067.799999997</v>
      </c>
    </row>
    <row r="50" spans="1:15">
      <c r="A50" s="98" t="s">
        <v>70</v>
      </c>
      <c r="B50" s="94">
        <v>1439</v>
      </c>
      <c r="C50" s="94">
        <v>193986095.72</v>
      </c>
      <c r="D50" s="94">
        <v>193995711.16999999</v>
      </c>
      <c r="E50" s="94">
        <v>193913388.88</v>
      </c>
      <c r="F50" s="94">
        <v>29408722</v>
      </c>
      <c r="G50" s="94">
        <v>8470.74</v>
      </c>
      <c r="H50" s="94">
        <v>30877351.23</v>
      </c>
      <c r="I50" s="94">
        <v>135662.35</v>
      </c>
      <c r="J50" s="94">
        <v>88574509.459999993</v>
      </c>
      <c r="K50" s="94">
        <v>42892944.769999996</v>
      </c>
      <c r="L50" s="94">
        <v>2015728.33</v>
      </c>
      <c r="M50" s="94">
        <v>135518.84</v>
      </c>
      <c r="N50" s="94">
        <v>53196.549999999996</v>
      </c>
      <c r="O50" s="94">
        <v>68388135.340000004</v>
      </c>
    </row>
    <row r="51" spans="1:15">
      <c r="A51" s="98" t="s">
        <v>71</v>
      </c>
      <c r="B51" s="94">
        <v>1094</v>
      </c>
      <c r="C51" s="94">
        <v>158474585.91999999</v>
      </c>
      <c r="D51" s="94">
        <v>158500115.40000001</v>
      </c>
      <c r="E51" s="94">
        <v>158636234.65000001</v>
      </c>
      <c r="F51" s="94">
        <v>24917840.850000001</v>
      </c>
      <c r="G51" s="94">
        <v>102556.21</v>
      </c>
      <c r="H51" s="94">
        <v>30386988.800000001</v>
      </c>
      <c r="I51" s="94">
        <v>295752.06</v>
      </c>
      <c r="J51" s="94">
        <v>71287274.579999998</v>
      </c>
      <c r="K51" s="94">
        <v>30155143.039999999</v>
      </c>
      <c r="L51" s="94">
        <v>1490679.11</v>
      </c>
      <c r="M51" s="94">
        <v>63961.63</v>
      </c>
      <c r="N51" s="94">
        <v>200080.88</v>
      </c>
      <c r="O51" s="94">
        <v>57492643.789999999</v>
      </c>
    </row>
    <row r="52" spans="1:15">
      <c r="A52" s="98" t="s">
        <v>72</v>
      </c>
      <c r="B52" s="94">
        <v>795</v>
      </c>
      <c r="C52" s="94">
        <v>123181831.84999999</v>
      </c>
      <c r="D52" s="94">
        <v>123193276.15000001</v>
      </c>
      <c r="E52" s="94">
        <v>122955482.82000001</v>
      </c>
      <c r="F52" s="94">
        <v>19375973.68</v>
      </c>
      <c r="G52" s="94">
        <v>28814.93</v>
      </c>
      <c r="H52" s="94">
        <v>23416898.73</v>
      </c>
      <c r="I52" s="94">
        <v>23727.699999999997</v>
      </c>
      <c r="J52" s="94">
        <v>52812865.399999999</v>
      </c>
      <c r="K52" s="94">
        <v>25861002.260000002</v>
      </c>
      <c r="L52" s="94">
        <v>1436200.1199999999</v>
      </c>
      <c r="M52" s="94">
        <v>298585.15999999997</v>
      </c>
      <c r="N52" s="94">
        <v>60791.83</v>
      </c>
      <c r="O52" s="94">
        <v>45428308.899999999</v>
      </c>
    </row>
    <row r="53" spans="1:15">
      <c r="A53" s="98" t="s">
        <v>73</v>
      </c>
      <c r="B53" s="94">
        <v>663</v>
      </c>
      <c r="C53" s="94">
        <v>109223707.69999999</v>
      </c>
      <c r="D53" s="94">
        <v>109251070.64000002</v>
      </c>
      <c r="E53" s="94">
        <v>109372974.52000001</v>
      </c>
      <c r="F53" s="94">
        <v>17430411.719999999</v>
      </c>
      <c r="G53" s="94">
        <v>224007.73</v>
      </c>
      <c r="H53" s="94">
        <v>17780876.43</v>
      </c>
      <c r="I53" s="94">
        <v>17750.89</v>
      </c>
      <c r="J53" s="94">
        <v>47225763.930000007</v>
      </c>
      <c r="K53" s="94">
        <v>25586248.539999999</v>
      </c>
      <c r="L53" s="94">
        <v>1107915.28</v>
      </c>
      <c r="M53" s="94">
        <v>0</v>
      </c>
      <c r="N53" s="94">
        <v>121903.88</v>
      </c>
      <c r="O53" s="94">
        <v>40860717.82</v>
      </c>
    </row>
    <row r="54" spans="1:15">
      <c r="A54" s="98" t="s">
        <v>74</v>
      </c>
      <c r="B54" s="94">
        <v>512</v>
      </c>
      <c r="C54" s="94">
        <v>89389947.560000002</v>
      </c>
      <c r="D54" s="94">
        <v>89399701.560000002</v>
      </c>
      <c r="E54" s="94">
        <v>89370482.810000002</v>
      </c>
      <c r="F54" s="94">
        <v>14985422.16</v>
      </c>
      <c r="G54" s="94">
        <v>64257.21</v>
      </c>
      <c r="H54" s="94">
        <v>16764196.289999999</v>
      </c>
      <c r="I54" s="94">
        <v>14957.320000000002</v>
      </c>
      <c r="J54" s="94">
        <v>40046173.950000003</v>
      </c>
      <c r="K54" s="94">
        <v>16407742.26</v>
      </c>
      <c r="L54" s="94">
        <v>1087733.6200000001</v>
      </c>
      <c r="M54" s="94">
        <v>92022.29</v>
      </c>
      <c r="N54" s="94">
        <v>62803.54</v>
      </c>
      <c r="O54" s="94">
        <v>33849126.189999998</v>
      </c>
    </row>
    <row r="55" spans="1:15">
      <c r="A55" s="98" t="s">
        <v>75</v>
      </c>
      <c r="B55" s="94">
        <v>841</v>
      </c>
      <c r="C55" s="94">
        <v>159012510.06999999</v>
      </c>
      <c r="D55" s="94">
        <v>159021240.13999999</v>
      </c>
      <c r="E55" s="94">
        <v>158856799.66</v>
      </c>
      <c r="F55" s="94">
        <v>24379627.700000003</v>
      </c>
      <c r="G55" s="94">
        <v>128541.56</v>
      </c>
      <c r="H55" s="94">
        <v>29180961.039999999</v>
      </c>
      <c r="I55" s="94">
        <v>27852.33</v>
      </c>
      <c r="J55" s="94">
        <v>68832572.969999999</v>
      </c>
      <c r="K55" s="94">
        <v>32669345.870000001</v>
      </c>
      <c r="L55" s="94">
        <v>3637898.1900000004</v>
      </c>
      <c r="M55" s="94">
        <v>214165.97</v>
      </c>
      <c r="N55" s="94">
        <v>49725.49</v>
      </c>
      <c r="O55" s="94">
        <v>61105271.759999998</v>
      </c>
    </row>
    <row r="56" spans="1:15">
      <c r="A56" s="98" t="s">
        <v>76</v>
      </c>
      <c r="B56" s="94">
        <v>560</v>
      </c>
      <c r="C56" s="94">
        <v>117133215.18000001</v>
      </c>
      <c r="D56" s="94">
        <v>117157795.08</v>
      </c>
      <c r="E56" s="94">
        <v>117176869.06999999</v>
      </c>
      <c r="F56" s="94">
        <v>19493431.710000001</v>
      </c>
      <c r="G56" s="94"/>
      <c r="H56" s="94">
        <v>20998783.25</v>
      </c>
      <c r="I56" s="94">
        <v>10567.61</v>
      </c>
      <c r="J56" s="94">
        <v>53089782.229999997</v>
      </c>
      <c r="K56" s="94">
        <v>20812551.439999998</v>
      </c>
      <c r="L56" s="94">
        <v>2771752.83</v>
      </c>
      <c r="M56" s="94">
        <v>9206.17</v>
      </c>
      <c r="N56" s="94">
        <v>28280.16</v>
      </c>
      <c r="O56" s="94">
        <v>45885334.149999999</v>
      </c>
    </row>
    <row r="57" spans="1:15">
      <c r="A57" s="98" t="s">
        <v>77</v>
      </c>
      <c r="B57" s="94">
        <v>582</v>
      </c>
      <c r="C57" s="94">
        <v>135964106.30000001</v>
      </c>
      <c r="D57" s="94">
        <v>135997917.27000001</v>
      </c>
      <c r="E57" s="94">
        <v>135538531.37</v>
      </c>
      <c r="F57" s="94">
        <v>22201712.850000001</v>
      </c>
      <c r="G57" s="94">
        <v>111829.49</v>
      </c>
      <c r="H57" s="94">
        <v>22648364.82</v>
      </c>
      <c r="I57" s="94">
        <v>24764.74</v>
      </c>
      <c r="J57" s="94">
        <v>61753848.869999997</v>
      </c>
      <c r="K57" s="94">
        <v>26419449.199999999</v>
      </c>
      <c r="L57" s="94">
        <v>2378561.4</v>
      </c>
      <c r="M57" s="94">
        <v>488373.44</v>
      </c>
      <c r="N57" s="94">
        <v>28987.54</v>
      </c>
      <c r="O57" s="94">
        <v>54150830.510000005</v>
      </c>
    </row>
    <row r="58" spans="1:15">
      <c r="A58" s="98" t="s">
        <v>78</v>
      </c>
      <c r="B58" s="94">
        <v>354</v>
      </c>
      <c r="C58" s="94">
        <v>93601880.640000001</v>
      </c>
      <c r="D58" s="94">
        <v>93632849.640000001</v>
      </c>
      <c r="E58" s="94">
        <v>93683889.129999995</v>
      </c>
      <c r="F58" s="94">
        <v>14258295.91</v>
      </c>
      <c r="G58" s="94">
        <v>4273.3900000000003</v>
      </c>
      <c r="H58" s="94">
        <v>17121816.509999998</v>
      </c>
      <c r="I58" s="94">
        <v>9870.33</v>
      </c>
      <c r="J58" s="94">
        <v>43259117.789999999</v>
      </c>
      <c r="K58" s="94">
        <v>16396822.940000001</v>
      </c>
      <c r="L58" s="94">
        <v>2633692.2599999998</v>
      </c>
      <c r="M58" s="94"/>
      <c r="N58" s="94">
        <v>51039.490000000005</v>
      </c>
      <c r="O58" s="94">
        <v>37890696.840000004</v>
      </c>
    </row>
    <row r="59" spans="1:15">
      <c r="A59" s="98" t="s">
        <v>79</v>
      </c>
      <c r="B59" s="94">
        <v>251</v>
      </c>
      <c r="C59" s="94">
        <v>73870472.170000002</v>
      </c>
      <c r="D59" s="94">
        <v>73905223.25</v>
      </c>
      <c r="E59" s="94">
        <v>73561544.450000003</v>
      </c>
      <c r="F59" s="94">
        <v>10466232.629999999</v>
      </c>
      <c r="G59" s="94"/>
      <c r="H59" s="94">
        <v>12176573.149999999</v>
      </c>
      <c r="I59" s="94">
        <v>13683.34</v>
      </c>
      <c r="J59" s="94">
        <v>32521206.77</v>
      </c>
      <c r="K59" s="94">
        <v>14857430.710000001</v>
      </c>
      <c r="L59" s="94">
        <v>3526417.8499999996</v>
      </c>
      <c r="M59" s="94">
        <v>346249.66</v>
      </c>
      <c r="N59" s="94">
        <v>2570.86</v>
      </c>
      <c r="O59" s="94">
        <v>30226316.899999999</v>
      </c>
    </row>
    <row r="60" spans="1:15">
      <c r="A60" s="98" t="s">
        <v>80</v>
      </c>
      <c r="B60" s="94">
        <v>179</v>
      </c>
      <c r="C60" s="94">
        <v>58197798.339999996</v>
      </c>
      <c r="D60" s="94">
        <v>58199188.339999996</v>
      </c>
      <c r="E60" s="94">
        <v>58204351.729999997</v>
      </c>
      <c r="F60" s="94">
        <v>9651599.0999999996</v>
      </c>
      <c r="G60" s="94">
        <v>3.63</v>
      </c>
      <c r="H60" s="94">
        <v>5646450.5099999998</v>
      </c>
      <c r="I60" s="94">
        <v>2439.5700000000002</v>
      </c>
      <c r="J60" s="94">
        <v>30545067.399999999</v>
      </c>
      <c r="K60" s="94">
        <v>10401205.640000001</v>
      </c>
      <c r="L60" s="94">
        <v>1957585.88</v>
      </c>
      <c r="M60" s="94">
        <v>0</v>
      </c>
      <c r="N60" s="94">
        <v>5163.3900000000003</v>
      </c>
      <c r="O60" s="94">
        <v>24105921.759999998</v>
      </c>
    </row>
    <row r="61" spans="1:15">
      <c r="A61" s="98" t="s">
        <v>81</v>
      </c>
      <c r="B61" s="94">
        <v>132</v>
      </c>
      <c r="C61" s="94">
        <v>46945199.530000001</v>
      </c>
      <c r="D61" s="94">
        <v>46987489.530000001</v>
      </c>
      <c r="E61" s="94">
        <v>46732222.100000001</v>
      </c>
      <c r="F61" s="94">
        <v>6935618.4199999999</v>
      </c>
      <c r="G61" s="94"/>
      <c r="H61" s="94">
        <v>7160211.7400000002</v>
      </c>
      <c r="I61" s="94">
        <v>7697.12</v>
      </c>
      <c r="J61" s="94">
        <v>23314613.949999999</v>
      </c>
      <c r="K61" s="94">
        <v>8132144.4299999997</v>
      </c>
      <c r="L61" s="94">
        <v>1181936.44</v>
      </c>
      <c r="M61" s="94">
        <v>344310.83</v>
      </c>
      <c r="N61" s="94">
        <v>27735520.629999999</v>
      </c>
      <c r="O61" s="94">
        <v>19603926.57</v>
      </c>
    </row>
    <row r="62" spans="1:15">
      <c r="A62" s="98" t="s">
        <v>82</v>
      </c>
      <c r="B62" s="94">
        <v>104</v>
      </c>
      <c r="C62" s="94">
        <v>39925067.879999995</v>
      </c>
      <c r="D62" s="94">
        <v>39926067.879999995</v>
      </c>
      <c r="E62" s="94">
        <v>39926067.879999995</v>
      </c>
      <c r="F62" s="94">
        <v>4769138.76</v>
      </c>
      <c r="G62" s="94">
        <v>25399.99</v>
      </c>
      <c r="H62" s="94">
        <v>5020497.1199999992</v>
      </c>
      <c r="I62" s="94">
        <v>748.35</v>
      </c>
      <c r="J62" s="94">
        <v>20400616.390000001</v>
      </c>
      <c r="K62" s="94">
        <v>8485238.3100000005</v>
      </c>
      <c r="L62" s="94">
        <v>1224428.96</v>
      </c>
      <c r="M62" s="94"/>
      <c r="N62" s="94">
        <v>0</v>
      </c>
      <c r="O62" s="94">
        <v>16735426.9</v>
      </c>
    </row>
    <row r="63" spans="1:15">
      <c r="A63" s="98" t="s">
        <v>83</v>
      </c>
      <c r="B63" s="94">
        <v>123</v>
      </c>
      <c r="C63" s="94">
        <v>52082275.420000002</v>
      </c>
      <c r="D63" s="94">
        <v>52082465.420000002</v>
      </c>
      <c r="E63" s="94">
        <v>52411715.57</v>
      </c>
      <c r="F63" s="94">
        <v>5538027.5800000001</v>
      </c>
      <c r="G63" s="94">
        <v>22800</v>
      </c>
      <c r="H63" s="94">
        <v>4289340.1899999995</v>
      </c>
      <c r="I63" s="94">
        <v>1115.3399999999999</v>
      </c>
      <c r="J63" s="94">
        <v>26733808.84</v>
      </c>
      <c r="K63" s="94">
        <v>11821145.75</v>
      </c>
      <c r="L63" s="94">
        <v>4005477.87</v>
      </c>
      <c r="M63" s="94"/>
      <c r="N63" s="94">
        <v>329250.15000000002</v>
      </c>
      <c r="O63" s="94">
        <v>21963896.100000001</v>
      </c>
    </row>
    <row r="64" spans="1:15">
      <c r="A64" s="98" t="s">
        <v>84</v>
      </c>
      <c r="B64" s="94">
        <v>57</v>
      </c>
      <c r="C64" s="94">
        <v>27039972.060000002</v>
      </c>
      <c r="D64" s="94">
        <v>27040122.060000002</v>
      </c>
      <c r="E64" s="94">
        <v>27040122.060000002</v>
      </c>
      <c r="F64" s="94">
        <v>4135981.26</v>
      </c>
      <c r="G64" s="94">
        <v>0</v>
      </c>
      <c r="H64" s="94">
        <v>4549785.12</v>
      </c>
      <c r="I64" s="94">
        <v>2518.1999999999998</v>
      </c>
      <c r="J64" s="94">
        <v>12158322.379999999</v>
      </c>
      <c r="K64" s="94">
        <v>3650943.11</v>
      </c>
      <c r="L64" s="94">
        <v>2542571.9900000002</v>
      </c>
      <c r="M64" s="94"/>
      <c r="N64" s="94">
        <v>0</v>
      </c>
      <c r="O64" s="94">
        <v>11552895.529999999</v>
      </c>
    </row>
    <row r="65" spans="1:15">
      <c r="A65" s="98" t="s">
        <v>85</v>
      </c>
      <c r="B65" s="94">
        <v>41</v>
      </c>
      <c r="C65" s="94">
        <v>21417639.640000001</v>
      </c>
      <c r="D65" s="94">
        <v>21475711.329999998</v>
      </c>
      <c r="E65" s="94">
        <v>21477012.149999999</v>
      </c>
      <c r="F65" s="94">
        <v>1437394.11</v>
      </c>
      <c r="G65" s="94"/>
      <c r="H65" s="94">
        <v>2416821.4900000002</v>
      </c>
      <c r="I65" s="94">
        <v>1008.68</v>
      </c>
      <c r="J65" s="94">
        <v>14456975.35</v>
      </c>
      <c r="K65" s="94">
        <v>2146755.83</v>
      </c>
      <c r="L65" s="94">
        <v>1018056.69</v>
      </c>
      <c r="M65" s="94">
        <v>0</v>
      </c>
      <c r="N65" s="94">
        <v>1300.82</v>
      </c>
      <c r="O65" s="94">
        <v>9141341.1099999994</v>
      </c>
    </row>
    <row r="66" spans="1:15">
      <c r="A66" s="98" t="s">
        <v>86</v>
      </c>
      <c r="B66" s="94">
        <v>28</v>
      </c>
      <c r="C66" s="94">
        <v>16147786.18</v>
      </c>
      <c r="D66" s="94">
        <v>16147786.18</v>
      </c>
      <c r="E66" s="94">
        <v>16147786.18</v>
      </c>
      <c r="F66" s="94">
        <v>1402668.6</v>
      </c>
      <c r="G66" s="94"/>
      <c r="H66" s="94">
        <v>1701762.4100000001</v>
      </c>
      <c r="I66" s="94">
        <v>345.4</v>
      </c>
      <c r="J66" s="94">
        <v>7561416.04</v>
      </c>
      <c r="K66" s="94">
        <v>4482145.32</v>
      </c>
      <c r="L66" s="94">
        <v>999448.41</v>
      </c>
      <c r="M66" s="94"/>
      <c r="N66" s="94">
        <v>0</v>
      </c>
      <c r="O66" s="94">
        <v>6945870.0899999999</v>
      </c>
    </row>
    <row r="67" spans="1:15">
      <c r="A67" s="98" t="s">
        <v>87</v>
      </c>
      <c r="B67" s="94">
        <v>19</v>
      </c>
      <c r="C67" s="94">
        <v>11882360.800000001</v>
      </c>
      <c r="D67" s="94">
        <v>11951228.080000002</v>
      </c>
      <c r="E67" s="94">
        <v>11951228.080000002</v>
      </c>
      <c r="F67" s="94">
        <v>2691075.52</v>
      </c>
      <c r="G67" s="94"/>
      <c r="H67" s="94">
        <v>1128130.46</v>
      </c>
      <c r="I67" s="94">
        <v>19615.349999999999</v>
      </c>
      <c r="J67" s="94">
        <v>4285289.0199999996</v>
      </c>
      <c r="K67" s="94">
        <v>3208501.17</v>
      </c>
      <c r="L67" s="94">
        <v>618616.56000000006</v>
      </c>
      <c r="M67" s="94"/>
      <c r="N67" s="94"/>
      <c r="O67" s="94">
        <v>5173144.28</v>
      </c>
    </row>
    <row r="68" spans="1:15">
      <c r="A68" s="98" t="s">
        <v>88</v>
      </c>
      <c r="B68" s="94">
        <v>18</v>
      </c>
      <c r="C68" s="94">
        <v>12091306.449999999</v>
      </c>
      <c r="D68" s="94">
        <v>12091306.449999999</v>
      </c>
      <c r="E68" s="94">
        <v>12091306.449999999</v>
      </c>
      <c r="F68" s="94">
        <v>1492572.05</v>
      </c>
      <c r="G68" s="94">
        <v>176.87</v>
      </c>
      <c r="H68" s="94">
        <v>2614708.69</v>
      </c>
      <c r="I68" s="94"/>
      <c r="J68" s="94">
        <v>2190376.87</v>
      </c>
      <c r="K68" s="94">
        <v>4522184.97</v>
      </c>
      <c r="L68" s="94">
        <v>1271287</v>
      </c>
      <c r="M68" s="94"/>
      <c r="N68" s="94"/>
      <c r="O68" s="94">
        <v>5243022.0600000005</v>
      </c>
    </row>
    <row r="69" spans="1:15">
      <c r="A69" s="98" t="s">
        <v>89</v>
      </c>
      <c r="B69" s="94">
        <v>30</v>
      </c>
      <c r="C69" s="94">
        <v>22222333.920000002</v>
      </c>
      <c r="D69" s="94">
        <v>22222333.920000002</v>
      </c>
      <c r="E69" s="94">
        <v>22222333.920000002</v>
      </c>
      <c r="F69" s="94">
        <v>3399836.11</v>
      </c>
      <c r="G69" s="94"/>
      <c r="H69" s="94">
        <v>1454339.29</v>
      </c>
      <c r="I69" s="94">
        <v>2404.94</v>
      </c>
      <c r="J69" s="94">
        <v>9750156.8399999999</v>
      </c>
      <c r="K69" s="94">
        <v>5478426.8399999999</v>
      </c>
      <c r="L69" s="94">
        <v>2137169.9</v>
      </c>
      <c r="M69" s="94"/>
      <c r="N69" s="94"/>
      <c r="O69" s="94">
        <v>9693944.6900000013</v>
      </c>
    </row>
    <row r="70" spans="1:15">
      <c r="A70" s="98" t="s">
        <v>90</v>
      </c>
      <c r="B70" s="94">
        <v>18</v>
      </c>
      <c r="C70" s="94">
        <v>15100207.09</v>
      </c>
      <c r="D70" s="94">
        <v>15100207.09</v>
      </c>
      <c r="E70" s="94">
        <v>15100207.09</v>
      </c>
      <c r="F70" s="94">
        <v>1708436.56</v>
      </c>
      <c r="G70" s="94"/>
      <c r="H70" s="94">
        <v>1711779.56</v>
      </c>
      <c r="I70" s="94">
        <v>280.5</v>
      </c>
      <c r="J70" s="94">
        <v>8455012.3399999999</v>
      </c>
      <c r="K70" s="94">
        <v>1514259.05</v>
      </c>
      <c r="L70" s="94">
        <v>1710439.08</v>
      </c>
      <c r="M70" s="94"/>
      <c r="N70" s="94">
        <v>0</v>
      </c>
      <c r="O70" s="94">
        <v>6607125.3700000001</v>
      </c>
    </row>
    <row r="71" spans="1:15">
      <c r="A71" s="98" t="s">
        <v>91</v>
      </c>
      <c r="B71" s="94">
        <v>47</v>
      </c>
      <c r="C71" s="94">
        <v>66486737.75</v>
      </c>
      <c r="D71" s="94">
        <v>66489027.75</v>
      </c>
      <c r="E71" s="94">
        <v>66623973.379999995</v>
      </c>
      <c r="F71" s="94">
        <v>8892091.3399999999</v>
      </c>
      <c r="G71" s="94">
        <v>4896380.9400000004</v>
      </c>
      <c r="H71" s="94">
        <v>677772.42</v>
      </c>
      <c r="I71" s="94">
        <v>1381.07</v>
      </c>
      <c r="J71" s="94">
        <v>39236716.880000003</v>
      </c>
      <c r="K71" s="94">
        <v>7315311.4100000001</v>
      </c>
      <c r="L71" s="94">
        <v>5604319.3200000003</v>
      </c>
      <c r="M71" s="94"/>
      <c r="N71" s="94">
        <v>134945.63</v>
      </c>
      <c r="O71" s="94">
        <v>29586496.009999998</v>
      </c>
    </row>
    <row r="72" spans="1:15">
      <c r="A72" s="98" t="s">
        <v>14</v>
      </c>
      <c r="B72" s="94">
        <v>8329606</v>
      </c>
      <c r="C72" s="94">
        <v>95804179576.930038</v>
      </c>
      <c r="D72" s="94">
        <v>95810788218.03006</v>
      </c>
      <c r="E72" s="94">
        <v>89246328790.029999</v>
      </c>
      <c r="F72" s="94">
        <v>7983804038.6400003</v>
      </c>
      <c r="G72" s="94">
        <v>14352089.170000006</v>
      </c>
      <c r="H72" s="94">
        <v>6103075264.6800013</v>
      </c>
      <c r="I72" s="94">
        <v>1221415803.2200005</v>
      </c>
      <c r="J72" s="94">
        <v>69696327741.529999</v>
      </c>
      <c r="K72" s="94">
        <v>3809740405.9199991</v>
      </c>
      <c r="L72" s="94">
        <v>417613446.86999965</v>
      </c>
      <c r="M72" s="94">
        <v>6866747861.2599993</v>
      </c>
      <c r="N72" s="94">
        <v>2685610341.2199984</v>
      </c>
      <c r="O72" s="94">
        <v>10321022478.120007</v>
      </c>
    </row>
  </sheetData>
  <mergeCells count="1">
    <mergeCell ref="C1:L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Φύλλο42"/>
  <dimension ref="A1:P72"/>
  <sheetViews>
    <sheetView topLeftCell="C1" workbookViewId="0">
      <selection activeCell="C1" sqref="C1:L2"/>
    </sheetView>
  </sheetViews>
  <sheetFormatPr defaultRowHeight="15"/>
  <cols>
    <col min="1" max="1" width="20.85546875" style="5" bestFit="1" customWidth="1"/>
    <col min="2" max="2" width="17.28515625" style="5" bestFit="1" customWidth="1"/>
    <col min="3" max="3" width="15.140625" style="5" bestFit="1" customWidth="1"/>
    <col min="4" max="4" width="18.85546875" style="5" bestFit="1" customWidth="1"/>
    <col min="5" max="5" width="13.85546875" style="5" bestFit="1" customWidth="1"/>
    <col min="6" max="6" width="12.7109375" style="5" bestFit="1" customWidth="1"/>
    <col min="7" max="7" width="12.85546875" style="5" bestFit="1" customWidth="1"/>
    <col min="8" max="8" width="16.7109375" style="5" bestFit="1" customWidth="1"/>
    <col min="9" max="9" width="14.5703125" style="5" bestFit="1" customWidth="1"/>
    <col min="10" max="10" width="15.28515625" style="5" bestFit="1" customWidth="1"/>
    <col min="11" max="11" width="15.42578125" style="5" bestFit="1" customWidth="1"/>
    <col min="12" max="12" width="11.42578125" style="5" bestFit="1" customWidth="1"/>
    <col min="13" max="13" width="12.7109375" style="5" bestFit="1" customWidth="1"/>
    <col min="14" max="14" width="11.140625" style="5" bestFit="1" customWidth="1"/>
    <col min="15" max="15" width="12.7109375" style="5" bestFit="1" customWidth="1"/>
    <col min="16" max="16" width="28.5703125" bestFit="1" customWidth="1"/>
    <col min="17" max="17" width="21.140625" bestFit="1" customWidth="1"/>
    <col min="18" max="18" width="22.42578125" bestFit="1" customWidth="1"/>
    <col min="19" max="19" width="48.42578125" bestFit="1" customWidth="1"/>
    <col min="20" max="20" width="31.140625" bestFit="1" customWidth="1"/>
    <col min="21" max="21" width="30.28515625" bestFit="1" customWidth="1"/>
    <col min="22" max="22" width="34" bestFit="1" customWidth="1"/>
    <col min="23" max="23" width="38.5703125" bestFit="1" customWidth="1"/>
    <col min="24" max="24" width="43" bestFit="1" customWidth="1"/>
    <col min="25" max="25" width="38.140625" bestFit="1" customWidth="1"/>
    <col min="26" max="26" width="48.5703125" bestFit="1" customWidth="1"/>
    <col min="27" max="27" width="38.42578125" bestFit="1" customWidth="1"/>
    <col min="28" max="28" width="29.85546875" bestFit="1" customWidth="1"/>
    <col min="29" max="29" width="29.140625" bestFit="1" customWidth="1"/>
    <col min="30" max="31" width="38.28515625" bestFit="1" customWidth="1"/>
    <col min="32" max="32" width="45.7109375" bestFit="1" customWidth="1"/>
    <col min="33" max="33" width="27.85546875" bestFit="1" customWidth="1"/>
    <col min="34" max="34" width="41" bestFit="1" customWidth="1"/>
    <col min="35" max="35" width="46.5703125" bestFit="1" customWidth="1"/>
    <col min="36" max="36" width="23.85546875" bestFit="1" customWidth="1"/>
    <col min="37" max="37" width="33.5703125" bestFit="1" customWidth="1"/>
    <col min="38" max="38" width="16.5703125" bestFit="1" customWidth="1"/>
    <col min="39" max="39" width="30.28515625" bestFit="1" customWidth="1"/>
    <col min="40" max="40" width="19.28515625" bestFit="1" customWidth="1"/>
    <col min="41" max="41" width="17" bestFit="1" customWidth="1"/>
    <col min="42" max="42" width="20.5703125" bestFit="1" customWidth="1"/>
    <col min="43" max="43" width="17.5703125" bestFit="1" customWidth="1"/>
    <col min="44" max="44" width="37.140625" bestFit="1" customWidth="1"/>
    <col min="45" max="45" width="40.85546875" bestFit="1" customWidth="1"/>
    <col min="46" max="46" width="25.85546875" bestFit="1" customWidth="1"/>
    <col min="47" max="47" width="22.7109375" bestFit="1" customWidth="1"/>
    <col min="48" max="48" width="15.85546875" bestFit="1" customWidth="1"/>
    <col min="49" max="49" width="29.7109375" bestFit="1" customWidth="1"/>
    <col min="50" max="50" width="32.28515625" bestFit="1" customWidth="1"/>
    <col min="51" max="51" width="25.85546875" bestFit="1" customWidth="1"/>
    <col min="52" max="52" width="16.5703125" bestFit="1" customWidth="1"/>
    <col min="53" max="53" width="25.85546875" bestFit="1" customWidth="1"/>
    <col min="54" max="54" width="23.7109375" bestFit="1" customWidth="1"/>
    <col min="55" max="55" width="28.85546875" bestFit="1" customWidth="1"/>
    <col min="56" max="56" width="36.42578125" bestFit="1" customWidth="1"/>
    <col min="57" max="57" width="29.85546875" bestFit="1" customWidth="1"/>
    <col min="58" max="58" width="35" bestFit="1" customWidth="1"/>
    <col min="59" max="59" width="51" bestFit="1" customWidth="1"/>
    <col min="60" max="60" width="26.85546875" bestFit="1" customWidth="1"/>
    <col min="61" max="61" width="35.85546875" bestFit="1" customWidth="1"/>
    <col min="62" max="62" width="27.28515625" bestFit="1" customWidth="1"/>
    <col min="63" max="63" width="32" bestFit="1" customWidth="1"/>
    <col min="64" max="64" width="44" bestFit="1" customWidth="1"/>
    <col min="65" max="65" width="21" bestFit="1" customWidth="1"/>
    <col min="66" max="66" width="35.28515625" bestFit="1" customWidth="1"/>
    <col min="67" max="67" width="30.7109375" bestFit="1" customWidth="1"/>
    <col min="68" max="68" width="34.42578125" bestFit="1" customWidth="1"/>
    <col min="69" max="69" width="48.5703125" bestFit="1" customWidth="1"/>
    <col min="70" max="70" width="25.7109375" bestFit="1" customWidth="1"/>
    <col min="71" max="71" width="16" bestFit="1" customWidth="1"/>
  </cols>
  <sheetData>
    <row r="1" spans="1:16">
      <c r="A1" s="25" t="s">
        <v>637</v>
      </c>
      <c r="B1" s="19" t="s">
        <v>779</v>
      </c>
      <c r="C1" s="141" t="s">
        <v>1093</v>
      </c>
      <c r="D1" s="141"/>
      <c r="E1" s="141"/>
      <c r="F1" s="141"/>
      <c r="G1" s="141"/>
      <c r="H1" s="141"/>
      <c r="I1" s="141"/>
      <c r="J1" s="141"/>
      <c r="K1" s="141"/>
      <c r="L1" s="141"/>
      <c r="M1" s="19"/>
      <c r="N1" s="19"/>
      <c r="O1" s="19"/>
    </row>
    <row r="2" spans="1:16">
      <c r="A2" s="19"/>
      <c r="B2" s="19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9"/>
      <c r="N2" s="19"/>
      <c r="O2" s="19"/>
    </row>
    <row r="3" spans="1:16" s="7" customFormat="1" hidden="1">
      <c r="A3" s="25" t="s">
        <v>130</v>
      </c>
      <c r="B3" s="25" t="s">
        <v>130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s="48" customFormat="1" ht="60">
      <c r="A4" s="99" t="s">
        <v>1092</v>
      </c>
      <c r="B4" s="100" t="s">
        <v>228</v>
      </c>
      <c r="C4" s="100" t="s">
        <v>1087</v>
      </c>
      <c r="D4" s="100" t="s">
        <v>1085</v>
      </c>
      <c r="E4" s="100" t="s">
        <v>229</v>
      </c>
      <c r="F4" s="100" t="s">
        <v>1088</v>
      </c>
      <c r="G4" s="100" t="s">
        <v>634</v>
      </c>
      <c r="H4" s="100" t="s">
        <v>1089</v>
      </c>
      <c r="I4" s="100" t="s">
        <v>632</v>
      </c>
      <c r="J4" s="100" t="s">
        <v>1090</v>
      </c>
      <c r="K4" s="100" t="s">
        <v>633</v>
      </c>
      <c r="L4" s="100" t="s">
        <v>1091</v>
      </c>
      <c r="M4" s="100" t="s">
        <v>230</v>
      </c>
      <c r="N4" s="100" t="s">
        <v>231</v>
      </c>
      <c r="O4" s="100" t="s">
        <v>1043</v>
      </c>
    </row>
    <row r="5" spans="1:16">
      <c r="A5" s="24" t="s">
        <v>66</v>
      </c>
      <c r="B5" s="19">
        <v>1978</v>
      </c>
      <c r="C5" s="19">
        <v>0</v>
      </c>
      <c r="D5" s="19">
        <v>0</v>
      </c>
      <c r="E5" s="19">
        <v>15068310.280000001</v>
      </c>
      <c r="F5" s="19">
        <v>2351739.5100000002</v>
      </c>
      <c r="G5" s="19">
        <v>0</v>
      </c>
      <c r="H5" s="19">
        <v>21985.84</v>
      </c>
      <c r="I5" s="19">
        <v>261073.03999999998</v>
      </c>
      <c r="J5" s="19">
        <v>12272403.629999999</v>
      </c>
      <c r="K5" s="19">
        <v>145305.79999999999</v>
      </c>
      <c r="L5" s="19">
        <v>15802.46</v>
      </c>
      <c r="M5" s="19">
        <v>0</v>
      </c>
      <c r="N5" s="19">
        <v>70905510.689999998</v>
      </c>
      <c r="O5" s="19">
        <v>0</v>
      </c>
      <c r="P5" s="5"/>
    </row>
    <row r="6" spans="1:16">
      <c r="A6" s="24" t="s">
        <v>25</v>
      </c>
      <c r="B6" s="19">
        <v>13966</v>
      </c>
      <c r="C6" s="19">
        <v>8275218.7200000007</v>
      </c>
      <c r="D6" s="19">
        <v>8275359.5700000003</v>
      </c>
      <c r="E6" s="19">
        <v>11101330.35</v>
      </c>
      <c r="F6" s="19">
        <v>535588.55999999994</v>
      </c>
      <c r="G6" s="19">
        <v>579</v>
      </c>
      <c r="H6" s="19">
        <v>11152.51</v>
      </c>
      <c r="I6" s="19">
        <v>149814.84</v>
      </c>
      <c r="J6" s="19">
        <v>10328691.120000001</v>
      </c>
      <c r="K6" s="19">
        <v>74273.48</v>
      </c>
      <c r="L6" s="19">
        <v>1230.8400000000001</v>
      </c>
      <c r="M6" s="19">
        <v>389266.73</v>
      </c>
      <c r="N6" s="19">
        <v>8159905.0099999998</v>
      </c>
      <c r="O6" s="19">
        <v>67560.59</v>
      </c>
    </row>
    <row r="7" spans="1:16">
      <c r="A7" s="24" t="s">
        <v>26</v>
      </c>
      <c r="B7" s="19">
        <v>32309</v>
      </c>
      <c r="C7" s="19">
        <v>50346465.960000001</v>
      </c>
      <c r="D7" s="19">
        <v>50348464.530000001</v>
      </c>
      <c r="E7" s="19">
        <v>49254452.650000006</v>
      </c>
      <c r="F7" s="19">
        <v>1394018.02</v>
      </c>
      <c r="G7" s="19">
        <v>793.33999999999992</v>
      </c>
      <c r="H7" s="19">
        <v>80978.84</v>
      </c>
      <c r="I7" s="19">
        <v>502523.3</v>
      </c>
      <c r="J7" s="19">
        <v>46914452.289999999</v>
      </c>
      <c r="K7" s="19">
        <v>326910.5</v>
      </c>
      <c r="L7" s="19">
        <v>34776.36</v>
      </c>
      <c r="M7" s="19">
        <v>4526154.47</v>
      </c>
      <c r="N7" s="19">
        <v>8338621.1400000006</v>
      </c>
      <c r="O7" s="19">
        <v>319866.16000000003</v>
      </c>
    </row>
    <row r="8" spans="1:16">
      <c r="A8" s="24" t="s">
        <v>27</v>
      </c>
      <c r="B8" s="19">
        <v>70311</v>
      </c>
      <c r="C8" s="19">
        <v>177464051.63999999</v>
      </c>
      <c r="D8" s="19">
        <v>177468960.36000001</v>
      </c>
      <c r="E8" s="19">
        <v>158869703.37</v>
      </c>
      <c r="F8" s="19">
        <v>4332421</v>
      </c>
      <c r="G8" s="19">
        <v>1323.0500000000002</v>
      </c>
      <c r="H8" s="19">
        <v>407578.06</v>
      </c>
      <c r="I8" s="19">
        <v>1570128.71</v>
      </c>
      <c r="J8" s="19">
        <v>151598549.61000001</v>
      </c>
      <c r="K8" s="19">
        <v>807668.35</v>
      </c>
      <c r="L8" s="19">
        <v>152034.59</v>
      </c>
      <c r="M8" s="19">
        <v>24086886.190000001</v>
      </c>
      <c r="N8" s="19">
        <v>14898498.34</v>
      </c>
      <c r="O8" s="19">
        <v>884804.96</v>
      </c>
    </row>
    <row r="9" spans="1:16">
      <c r="A9" s="24" t="s">
        <v>28</v>
      </c>
      <c r="B9" s="19">
        <v>143442</v>
      </c>
      <c r="C9" s="19">
        <v>484924905.21000004</v>
      </c>
      <c r="D9" s="19">
        <v>484931177.03999996</v>
      </c>
      <c r="E9" s="19">
        <v>415921620.92000002</v>
      </c>
      <c r="F9" s="19">
        <v>10151093.699999999</v>
      </c>
      <c r="G9" s="19">
        <v>3552.1400000000003</v>
      </c>
      <c r="H9" s="19">
        <v>1182682.03</v>
      </c>
      <c r="I9" s="19">
        <v>4068841.87</v>
      </c>
      <c r="J9" s="19">
        <v>396267706.28999996</v>
      </c>
      <c r="K9" s="19">
        <v>3558778.5599999996</v>
      </c>
      <c r="L9" s="19">
        <v>688966.33</v>
      </c>
      <c r="M9" s="19">
        <v>76942532.629999995</v>
      </c>
      <c r="N9" s="19">
        <v>21090192.380000003</v>
      </c>
      <c r="O9" s="19">
        <v>2037078.78</v>
      </c>
    </row>
    <row r="10" spans="1:16">
      <c r="A10" s="24" t="s">
        <v>29</v>
      </c>
      <c r="B10" s="19">
        <v>264548</v>
      </c>
      <c r="C10" s="19">
        <v>1230501900.6600001</v>
      </c>
      <c r="D10" s="19">
        <v>1230519264.96</v>
      </c>
      <c r="E10" s="19">
        <v>1160171771.25</v>
      </c>
      <c r="F10" s="19">
        <v>18711307.199999999</v>
      </c>
      <c r="G10" s="19">
        <v>17280.8</v>
      </c>
      <c r="H10" s="19">
        <v>2357699.9699999997</v>
      </c>
      <c r="I10" s="19">
        <v>8216340.7300000004</v>
      </c>
      <c r="J10" s="19">
        <v>1124801988.6500001</v>
      </c>
      <c r="K10" s="19">
        <v>4306021.92</v>
      </c>
      <c r="L10" s="19">
        <v>1761131.98</v>
      </c>
      <c r="M10" s="19">
        <v>77722679.840000004</v>
      </c>
      <c r="N10" s="19">
        <v>18380825.599999998</v>
      </c>
      <c r="O10" s="19">
        <v>3186661.47</v>
      </c>
    </row>
    <row r="11" spans="1:16">
      <c r="A11" s="24" t="s">
        <v>30</v>
      </c>
      <c r="B11" s="19">
        <v>378535</v>
      </c>
      <c r="C11" s="19">
        <v>2085793424.47</v>
      </c>
      <c r="D11" s="19">
        <v>2085812018.8700001</v>
      </c>
      <c r="E11" s="19">
        <v>1958145694.48</v>
      </c>
      <c r="F11" s="19">
        <v>38002918.390000001</v>
      </c>
      <c r="G11" s="19">
        <v>10284.120000000001</v>
      </c>
      <c r="H11" s="19">
        <v>3919912.65</v>
      </c>
      <c r="I11" s="19">
        <v>18080341.510000002</v>
      </c>
      <c r="J11" s="19">
        <v>1886396440.5500002</v>
      </c>
      <c r="K11" s="19">
        <v>7068602.96</v>
      </c>
      <c r="L11" s="19">
        <v>4667194.3000000007</v>
      </c>
      <c r="M11" s="19">
        <v>136958437.06</v>
      </c>
      <c r="N11" s="19">
        <v>20288979.59</v>
      </c>
      <c r="O11" s="19">
        <v>7670067.7000000002</v>
      </c>
    </row>
    <row r="12" spans="1:16">
      <c r="A12" s="24" t="s">
        <v>31</v>
      </c>
      <c r="B12" s="19">
        <v>370270</v>
      </c>
      <c r="C12" s="19">
        <v>2403051838.3699999</v>
      </c>
      <c r="D12" s="19">
        <v>2403085567.9099998</v>
      </c>
      <c r="E12" s="19">
        <v>2286552489.6500001</v>
      </c>
      <c r="F12" s="19">
        <v>57495503.519999996</v>
      </c>
      <c r="G12" s="19">
        <v>14304.539999999999</v>
      </c>
      <c r="H12" s="19">
        <v>5915467.1200000001</v>
      </c>
      <c r="I12" s="19">
        <v>26552411.57</v>
      </c>
      <c r="J12" s="19">
        <v>2180462305.6700001</v>
      </c>
      <c r="K12" s="19">
        <v>7885807.25</v>
      </c>
      <c r="L12" s="19">
        <v>8226689.9800000004</v>
      </c>
      <c r="M12" s="19">
        <v>124976700.86</v>
      </c>
      <c r="N12" s="19">
        <v>17932852.190000001</v>
      </c>
      <c r="O12" s="19">
        <v>14084003.030000001</v>
      </c>
    </row>
    <row r="13" spans="1:16">
      <c r="A13" s="24" t="s">
        <v>32</v>
      </c>
      <c r="B13" s="19">
        <v>345317</v>
      </c>
      <c r="C13" s="19">
        <v>2579358847.1700001</v>
      </c>
      <c r="D13" s="19">
        <v>2579391299.5</v>
      </c>
      <c r="E13" s="19">
        <v>2460318419.5300002</v>
      </c>
      <c r="F13" s="19">
        <v>76389652.920000002</v>
      </c>
      <c r="G13" s="19">
        <v>46966.83</v>
      </c>
      <c r="H13" s="19">
        <v>8376000.5199999996</v>
      </c>
      <c r="I13" s="19">
        <v>32332967.030000001</v>
      </c>
      <c r="J13" s="19">
        <v>2322016024.5700002</v>
      </c>
      <c r="K13" s="19">
        <v>8477690.6699999999</v>
      </c>
      <c r="L13" s="19">
        <v>12679116.989999998</v>
      </c>
      <c r="M13" s="19">
        <v>126796259.70999999</v>
      </c>
      <c r="N13" s="19">
        <v>19194294.170000002</v>
      </c>
      <c r="O13" s="19">
        <v>20597471.890000001</v>
      </c>
    </row>
    <row r="14" spans="1:16">
      <c r="A14" s="24" t="s">
        <v>33</v>
      </c>
      <c r="B14" s="19">
        <v>325303</v>
      </c>
      <c r="C14" s="19">
        <v>2761653514.8800001</v>
      </c>
      <c r="D14" s="19">
        <v>2761701623.5699997</v>
      </c>
      <c r="E14" s="19">
        <v>2635895131.9300003</v>
      </c>
      <c r="F14" s="19">
        <v>99363612.280000001</v>
      </c>
      <c r="G14" s="19">
        <v>42617.49</v>
      </c>
      <c r="H14" s="19">
        <v>10981129.35</v>
      </c>
      <c r="I14" s="19">
        <v>41501042.57</v>
      </c>
      <c r="J14" s="19">
        <v>2455620649.9099998</v>
      </c>
      <c r="K14" s="19">
        <v>10126449.109999999</v>
      </c>
      <c r="L14" s="19">
        <v>18259631.219999999</v>
      </c>
      <c r="M14" s="19">
        <v>133673378.92</v>
      </c>
      <c r="N14" s="19">
        <v>17430178.02</v>
      </c>
      <c r="O14" s="19">
        <v>27092579.539999999</v>
      </c>
    </row>
    <row r="15" spans="1:16">
      <c r="A15" s="24" t="s">
        <v>34</v>
      </c>
      <c r="B15" s="19">
        <v>245382</v>
      </c>
      <c r="C15" s="19">
        <v>2328556893.6000004</v>
      </c>
      <c r="D15" s="19">
        <v>2328626649.9700003</v>
      </c>
      <c r="E15" s="19">
        <v>2253909549.3000002</v>
      </c>
      <c r="F15" s="19">
        <v>91048580.340000004</v>
      </c>
      <c r="G15" s="19">
        <v>52049.56</v>
      </c>
      <c r="H15" s="19">
        <v>12709031.700000001</v>
      </c>
      <c r="I15" s="19">
        <v>23077228.98</v>
      </c>
      <c r="J15" s="19">
        <v>2101646757.6299999</v>
      </c>
      <c r="K15" s="19">
        <v>9057550.6500000004</v>
      </c>
      <c r="L15" s="19">
        <v>16318350.439999999</v>
      </c>
      <c r="M15" s="19">
        <v>80981988.819999993</v>
      </c>
      <c r="N15" s="19">
        <v>13773026.82</v>
      </c>
      <c r="O15" s="19">
        <v>77804850.570000008</v>
      </c>
    </row>
    <row r="16" spans="1:16">
      <c r="A16" s="24" t="s">
        <v>35</v>
      </c>
      <c r="B16" s="19">
        <v>249924</v>
      </c>
      <c r="C16" s="19">
        <v>2620843386.96</v>
      </c>
      <c r="D16" s="19">
        <v>2620926815.6500001</v>
      </c>
      <c r="E16" s="19">
        <v>2566734586.5900002</v>
      </c>
      <c r="F16" s="19">
        <v>99640387.829999998</v>
      </c>
      <c r="G16" s="19">
        <v>42408.68</v>
      </c>
      <c r="H16" s="19">
        <v>14428192.859999999</v>
      </c>
      <c r="I16" s="19">
        <v>21472940.25</v>
      </c>
      <c r="J16" s="19">
        <v>2400737449.2399998</v>
      </c>
      <c r="K16" s="19">
        <v>12566928.83</v>
      </c>
      <c r="L16" s="19">
        <v>17846278.899999999</v>
      </c>
      <c r="M16" s="19">
        <v>59481370.549999997</v>
      </c>
      <c r="N16" s="19">
        <v>10141455.379999999</v>
      </c>
      <c r="O16" s="19">
        <v>111602096.03</v>
      </c>
    </row>
    <row r="17" spans="1:15">
      <c r="A17" s="24" t="s">
        <v>36</v>
      </c>
      <c r="B17" s="19">
        <v>233036</v>
      </c>
      <c r="C17" s="19">
        <v>2679586784.2200003</v>
      </c>
      <c r="D17" s="19">
        <v>2679711615.71</v>
      </c>
      <c r="E17" s="19">
        <v>2636752593.48</v>
      </c>
      <c r="F17" s="19">
        <v>110611157.66</v>
      </c>
      <c r="G17" s="19">
        <v>44805.7</v>
      </c>
      <c r="H17" s="19">
        <v>15920691</v>
      </c>
      <c r="I17" s="19">
        <v>17981591.219999999</v>
      </c>
      <c r="J17" s="19">
        <v>2462197549.9099998</v>
      </c>
      <c r="K17" s="19">
        <v>10263156.15</v>
      </c>
      <c r="L17" s="19">
        <v>19733641.84</v>
      </c>
      <c r="M17" s="19">
        <v>47444370.579999998</v>
      </c>
      <c r="N17" s="19">
        <v>10174242.449999999</v>
      </c>
      <c r="O17" s="19">
        <v>126273787.44</v>
      </c>
    </row>
    <row r="18" spans="1:15">
      <c r="A18" s="24" t="s">
        <v>37</v>
      </c>
      <c r="B18" s="19">
        <v>207213</v>
      </c>
      <c r="C18" s="19">
        <v>2589028000.79</v>
      </c>
      <c r="D18" s="19">
        <v>2589140227.25</v>
      </c>
      <c r="E18" s="19">
        <v>2559138164.5900002</v>
      </c>
      <c r="F18" s="19">
        <v>109047826.72999999</v>
      </c>
      <c r="G18" s="19">
        <v>100909.41</v>
      </c>
      <c r="H18" s="19">
        <v>14733638.32</v>
      </c>
      <c r="I18" s="19">
        <v>13490100.030000001</v>
      </c>
      <c r="J18" s="19">
        <v>2395666802.6500001</v>
      </c>
      <c r="K18" s="19">
        <v>9227231.2100000009</v>
      </c>
      <c r="L18" s="19">
        <v>16871656.240000002</v>
      </c>
      <c r="M18" s="19">
        <v>33796332.339999996</v>
      </c>
      <c r="N18" s="19">
        <v>6762539.8600000003</v>
      </c>
      <c r="O18" s="19">
        <v>137464068.74000001</v>
      </c>
    </row>
    <row r="19" spans="1:15">
      <c r="A19" s="24" t="s">
        <v>38</v>
      </c>
      <c r="B19" s="19">
        <v>199345</v>
      </c>
      <c r="C19" s="19">
        <v>2691031682.8499999</v>
      </c>
      <c r="D19" s="19">
        <v>2691177320.7600002</v>
      </c>
      <c r="E19" s="19">
        <v>2670580973.8499999</v>
      </c>
      <c r="F19" s="19">
        <v>111095985.33</v>
      </c>
      <c r="G19" s="19">
        <v>79641.72</v>
      </c>
      <c r="H19" s="19">
        <v>15165387.16</v>
      </c>
      <c r="I19" s="19">
        <v>10737957.98</v>
      </c>
      <c r="J19" s="19">
        <v>2510605302.3499999</v>
      </c>
      <c r="K19" s="19">
        <v>8922476.4100000001</v>
      </c>
      <c r="L19" s="19">
        <v>13974222.899999999</v>
      </c>
      <c r="M19" s="19">
        <v>23744504.18</v>
      </c>
      <c r="N19" s="19">
        <v>5835704.1100000003</v>
      </c>
      <c r="O19" s="19">
        <v>165945788.81</v>
      </c>
    </row>
    <row r="20" spans="1:15">
      <c r="A20" s="24" t="s">
        <v>39</v>
      </c>
      <c r="B20" s="19">
        <v>194661</v>
      </c>
      <c r="C20" s="19">
        <v>2821606371.5799999</v>
      </c>
      <c r="D20" s="19">
        <v>2821774222.3200002</v>
      </c>
      <c r="E20" s="19">
        <v>2806469422.52</v>
      </c>
      <c r="F20" s="19">
        <v>111431518.78</v>
      </c>
      <c r="G20" s="19">
        <v>77802.66</v>
      </c>
      <c r="H20" s="19">
        <v>14809879.66</v>
      </c>
      <c r="I20" s="19">
        <v>8932522.5700000003</v>
      </c>
      <c r="J20" s="19">
        <v>2650000529.4000001</v>
      </c>
      <c r="K20" s="19">
        <v>9648941.4600000009</v>
      </c>
      <c r="L20" s="19">
        <v>11568227.99</v>
      </c>
      <c r="M20" s="19">
        <v>17863251.68</v>
      </c>
      <c r="N20" s="19">
        <v>4569573.6899999995</v>
      </c>
      <c r="O20" s="19">
        <v>194505092.50999999</v>
      </c>
    </row>
    <row r="21" spans="1:15">
      <c r="A21" s="24" t="s">
        <v>40</v>
      </c>
      <c r="B21" s="19">
        <v>189031</v>
      </c>
      <c r="C21" s="19">
        <v>2929337535.5299997</v>
      </c>
      <c r="D21" s="19">
        <v>2929508103.52</v>
      </c>
      <c r="E21" s="19">
        <v>2918296406.98</v>
      </c>
      <c r="F21" s="19">
        <v>112024247.44</v>
      </c>
      <c r="G21" s="19">
        <v>53216.47</v>
      </c>
      <c r="H21" s="19">
        <v>14135665.9</v>
      </c>
      <c r="I21" s="19">
        <v>7824437.6000000006</v>
      </c>
      <c r="J21" s="19">
        <v>2764609820.9099998</v>
      </c>
      <c r="K21" s="19">
        <v>10445812.110000001</v>
      </c>
      <c r="L21" s="19">
        <v>9203206.5499999989</v>
      </c>
      <c r="M21" s="19">
        <v>13551934.389999999</v>
      </c>
      <c r="N21" s="19">
        <v>3995095.29</v>
      </c>
      <c r="O21" s="19">
        <v>219904179.31999999</v>
      </c>
    </row>
    <row r="22" spans="1:15">
      <c r="A22" s="24" t="s">
        <v>41</v>
      </c>
      <c r="B22" s="19">
        <v>179838</v>
      </c>
      <c r="C22" s="19">
        <v>2966785826.1400003</v>
      </c>
      <c r="D22" s="19">
        <v>2966997005.1900001</v>
      </c>
      <c r="E22" s="19">
        <v>2958613228.77</v>
      </c>
      <c r="F22" s="19">
        <v>112320028.24000001</v>
      </c>
      <c r="G22" s="19">
        <v>160475.22</v>
      </c>
      <c r="H22" s="19">
        <v>14534001.560000001</v>
      </c>
      <c r="I22" s="19">
        <v>6932951.8200000003</v>
      </c>
      <c r="J22" s="19">
        <v>2807794254.9099998</v>
      </c>
      <c r="K22" s="19">
        <v>10283344.530000001</v>
      </c>
      <c r="L22" s="19">
        <v>6588172.4900000002</v>
      </c>
      <c r="M22" s="19">
        <v>10279688.039999999</v>
      </c>
      <c r="N22" s="19">
        <v>3065552.0999999996</v>
      </c>
      <c r="O22" s="19">
        <v>244925192.29000002</v>
      </c>
    </row>
    <row r="23" spans="1:15">
      <c r="A23" s="24" t="s">
        <v>42</v>
      </c>
      <c r="B23" s="19">
        <v>166075</v>
      </c>
      <c r="C23" s="19">
        <v>2905012047.8600001</v>
      </c>
      <c r="D23" s="19">
        <v>2905220933.8600001</v>
      </c>
      <c r="E23" s="19">
        <v>2899060496.9099998</v>
      </c>
      <c r="F23" s="19">
        <v>113153883.75999999</v>
      </c>
      <c r="G23" s="19">
        <v>39829.300000000003</v>
      </c>
      <c r="H23" s="19">
        <v>13267445.560000001</v>
      </c>
      <c r="I23" s="19">
        <v>6356111.9500000002</v>
      </c>
      <c r="J23" s="19">
        <v>2749297247.7399998</v>
      </c>
      <c r="K23" s="19">
        <v>11349712.620000001</v>
      </c>
      <c r="L23" s="19">
        <v>5596265.9800000004</v>
      </c>
      <c r="M23" s="19">
        <v>8134166.4300000006</v>
      </c>
      <c r="N23" s="19">
        <v>2535530.35</v>
      </c>
      <c r="O23" s="19">
        <v>264702387.63999999</v>
      </c>
    </row>
    <row r="24" spans="1:15">
      <c r="A24" s="24" t="s">
        <v>43</v>
      </c>
      <c r="B24" s="19">
        <v>152937</v>
      </c>
      <c r="C24" s="19">
        <v>2828123612.7200003</v>
      </c>
      <c r="D24" s="19">
        <v>2828367375.2600002</v>
      </c>
      <c r="E24" s="19">
        <v>2823278679.5999999</v>
      </c>
      <c r="F24" s="19">
        <v>114384709.48</v>
      </c>
      <c r="G24" s="19">
        <v>106350.18</v>
      </c>
      <c r="H24" s="19">
        <v>13791601.039999999</v>
      </c>
      <c r="I24" s="19">
        <v>5068163.1900000004</v>
      </c>
      <c r="J24" s="19">
        <v>2674821004.4700003</v>
      </c>
      <c r="K24" s="19">
        <v>11253298.029999999</v>
      </c>
      <c r="L24" s="19">
        <v>3853553.21</v>
      </c>
      <c r="M24" s="19">
        <v>6753033.2799999993</v>
      </c>
      <c r="N24" s="19">
        <v>2921144.4</v>
      </c>
      <c r="O24" s="19">
        <v>279324359.33999997</v>
      </c>
    </row>
    <row r="25" spans="1:15">
      <c r="A25" s="24" t="s">
        <v>44</v>
      </c>
      <c r="B25" s="19">
        <v>142207</v>
      </c>
      <c r="C25" s="19">
        <v>2772321849.1900001</v>
      </c>
      <c r="D25" s="19">
        <v>2772503998.1900001</v>
      </c>
      <c r="E25" s="19">
        <v>2768421585.9200001</v>
      </c>
      <c r="F25" s="19">
        <v>115226482.69</v>
      </c>
      <c r="G25" s="19">
        <v>128814.76000000001</v>
      </c>
      <c r="H25" s="19">
        <v>13661517.75</v>
      </c>
      <c r="I25" s="19">
        <v>4761229.7299999995</v>
      </c>
      <c r="J25" s="19">
        <v>2618760373.04</v>
      </c>
      <c r="K25" s="19">
        <v>12615577.01</v>
      </c>
      <c r="L25" s="19">
        <v>3267590.9400000004</v>
      </c>
      <c r="M25" s="19">
        <v>5505705.5800000001</v>
      </c>
      <c r="N25" s="19">
        <v>1579504.4200000002</v>
      </c>
      <c r="O25" s="19">
        <v>294326478.75</v>
      </c>
    </row>
    <row r="26" spans="1:15">
      <c r="A26" s="24" t="s">
        <v>45</v>
      </c>
      <c r="B26" s="19">
        <v>231056</v>
      </c>
      <c r="C26" s="19">
        <v>4843589524.9200001</v>
      </c>
      <c r="D26" s="19">
        <v>4844012241.1800003</v>
      </c>
      <c r="E26" s="19">
        <v>4838170633.0900002</v>
      </c>
      <c r="F26" s="19">
        <v>220823137.46999997</v>
      </c>
      <c r="G26" s="19">
        <v>214930.07</v>
      </c>
      <c r="H26" s="19">
        <v>24812222.369999997</v>
      </c>
      <c r="I26" s="19">
        <v>7713384.7899999991</v>
      </c>
      <c r="J26" s="19">
        <v>4557585667.3100004</v>
      </c>
      <c r="K26" s="19">
        <v>22652508.48</v>
      </c>
      <c r="L26" s="19">
        <v>4368782.5999999996</v>
      </c>
      <c r="M26" s="19">
        <v>8226526.79</v>
      </c>
      <c r="N26" s="19">
        <v>3234329.25</v>
      </c>
      <c r="O26" s="19">
        <v>563239397.09000003</v>
      </c>
    </row>
    <row r="27" spans="1:15">
      <c r="A27" s="24" t="s">
        <v>46</v>
      </c>
      <c r="B27" s="19">
        <v>185182</v>
      </c>
      <c r="C27" s="19">
        <v>4253801219.9099998</v>
      </c>
      <c r="D27" s="19">
        <v>4254174720.8599997</v>
      </c>
      <c r="E27" s="19">
        <v>4250040044.9900002</v>
      </c>
      <c r="F27" s="19">
        <v>214189785.44</v>
      </c>
      <c r="G27" s="19">
        <v>113168.49</v>
      </c>
      <c r="H27" s="19">
        <v>23486561.530000001</v>
      </c>
      <c r="I27" s="19">
        <v>6394957.4799999995</v>
      </c>
      <c r="J27" s="19">
        <v>3979772714.1399999</v>
      </c>
      <c r="K27" s="19">
        <v>23770557.099999998</v>
      </c>
      <c r="L27" s="19">
        <v>2312300.8099999996</v>
      </c>
      <c r="M27" s="19">
        <v>5907158.2299999995</v>
      </c>
      <c r="N27" s="19">
        <v>2818573.13</v>
      </c>
      <c r="O27" s="19">
        <v>543443405.40999997</v>
      </c>
    </row>
    <row r="28" spans="1:15">
      <c r="A28" s="24" t="s">
        <v>47</v>
      </c>
      <c r="B28" s="19">
        <v>147456</v>
      </c>
      <c r="C28" s="19">
        <v>3680964960.7200003</v>
      </c>
      <c r="D28" s="19">
        <v>3681267895.4700003</v>
      </c>
      <c r="E28" s="19">
        <v>3678757293.4499998</v>
      </c>
      <c r="F28" s="19">
        <v>195578265.03999999</v>
      </c>
      <c r="G28" s="19">
        <v>179215.06</v>
      </c>
      <c r="H28" s="19">
        <v>23483624.150000002</v>
      </c>
      <c r="I28" s="19">
        <v>4935201.9000000004</v>
      </c>
      <c r="J28" s="19">
        <v>3429337214.8499999</v>
      </c>
      <c r="K28" s="19">
        <v>23821335.869999997</v>
      </c>
      <c r="L28" s="19">
        <v>1422436.58</v>
      </c>
      <c r="M28" s="19">
        <v>3995641.31</v>
      </c>
      <c r="N28" s="19">
        <v>1978253.37</v>
      </c>
      <c r="O28" s="19">
        <v>507461896.88999999</v>
      </c>
    </row>
    <row r="29" spans="1:15">
      <c r="A29" s="24" t="s">
        <v>48</v>
      </c>
      <c r="B29" s="19">
        <v>107111</v>
      </c>
      <c r="C29" s="19">
        <v>2886676889.3600001</v>
      </c>
      <c r="D29" s="19">
        <v>2886940148.7200003</v>
      </c>
      <c r="E29" s="19">
        <v>2885411490.5799999</v>
      </c>
      <c r="F29" s="19">
        <v>171687899.56999999</v>
      </c>
      <c r="G29" s="19">
        <v>214645.96000000002</v>
      </c>
      <c r="H29" s="19">
        <v>19714554.699999999</v>
      </c>
      <c r="I29" s="19">
        <v>3722071.42</v>
      </c>
      <c r="J29" s="19">
        <v>2665517633.1899996</v>
      </c>
      <c r="K29" s="19">
        <v>23327779.77</v>
      </c>
      <c r="L29" s="19">
        <v>1226905.97</v>
      </c>
      <c r="M29" s="19">
        <v>2712950.73</v>
      </c>
      <c r="N29" s="19">
        <v>1482451.51</v>
      </c>
      <c r="O29" s="19">
        <v>430770112.68999994</v>
      </c>
    </row>
    <row r="30" spans="1:15">
      <c r="A30" s="24" t="s">
        <v>49</v>
      </c>
      <c r="B30" s="19">
        <v>81198</v>
      </c>
      <c r="C30" s="19">
        <v>2350844984.0700002</v>
      </c>
      <c r="D30" s="19">
        <v>2351081711.9899998</v>
      </c>
      <c r="E30" s="19">
        <v>2350175228.1700001</v>
      </c>
      <c r="F30" s="19">
        <v>152536610.78</v>
      </c>
      <c r="G30" s="19">
        <v>187170.64</v>
      </c>
      <c r="H30" s="19">
        <v>18690511.600000001</v>
      </c>
      <c r="I30" s="19">
        <v>2887290.3</v>
      </c>
      <c r="J30" s="19">
        <v>2152519607.98</v>
      </c>
      <c r="K30" s="19">
        <v>22500991.539999999</v>
      </c>
      <c r="L30" s="19">
        <v>853045.33000000007</v>
      </c>
      <c r="M30" s="19">
        <v>1966698.47</v>
      </c>
      <c r="N30" s="19">
        <v>1119724.58</v>
      </c>
      <c r="O30" s="19">
        <v>381160148.36000001</v>
      </c>
    </row>
    <row r="31" spans="1:15">
      <c r="A31" s="24" t="s">
        <v>50</v>
      </c>
      <c r="B31" s="19">
        <v>91003</v>
      </c>
      <c r="C31" s="19">
        <v>2860824409.6100001</v>
      </c>
      <c r="D31" s="19">
        <v>2861097664.9699998</v>
      </c>
      <c r="E31" s="19">
        <v>2859863172.3099999</v>
      </c>
      <c r="F31" s="19">
        <v>190428507.22999999</v>
      </c>
      <c r="G31" s="19">
        <v>339557.13</v>
      </c>
      <c r="H31" s="19">
        <v>24935305.75</v>
      </c>
      <c r="I31" s="19">
        <v>2917863.3699999996</v>
      </c>
      <c r="J31" s="19">
        <v>2606936908.5300002</v>
      </c>
      <c r="K31" s="19">
        <v>33474050.919999998</v>
      </c>
      <c r="L31" s="19">
        <v>830979.38</v>
      </c>
      <c r="M31" s="19">
        <v>2395257.7800000003</v>
      </c>
      <c r="N31" s="19">
        <v>1411652.34</v>
      </c>
      <c r="O31" s="19">
        <v>503195466.95999998</v>
      </c>
    </row>
    <row r="32" spans="1:15">
      <c r="A32" s="24" t="s">
        <v>51</v>
      </c>
      <c r="B32" s="19">
        <v>63730</v>
      </c>
      <c r="C32" s="19">
        <v>2192639659.0799999</v>
      </c>
      <c r="D32" s="19">
        <v>2192876898.0599999</v>
      </c>
      <c r="E32" s="19">
        <v>2192293293.3200002</v>
      </c>
      <c r="F32" s="19">
        <v>158178347.28999999</v>
      </c>
      <c r="G32" s="19">
        <v>373881.22</v>
      </c>
      <c r="H32" s="19">
        <v>22186847.219999999</v>
      </c>
      <c r="I32" s="19">
        <v>2316937.91</v>
      </c>
      <c r="J32" s="19">
        <v>1976851671.6900001</v>
      </c>
      <c r="K32" s="19">
        <v>31742128.789999999</v>
      </c>
      <c r="L32" s="19">
        <v>643479.19999999995</v>
      </c>
      <c r="M32" s="19">
        <v>1564243.32</v>
      </c>
      <c r="N32" s="19">
        <v>1148568.75</v>
      </c>
      <c r="O32" s="19">
        <v>415493003.56999999</v>
      </c>
    </row>
    <row r="33" spans="1:15">
      <c r="A33" s="24" t="s">
        <v>52</v>
      </c>
      <c r="B33" s="19">
        <v>45229</v>
      </c>
      <c r="C33" s="19">
        <v>1692417885.5999999</v>
      </c>
      <c r="D33" s="19">
        <v>1692591161.8</v>
      </c>
      <c r="E33" s="19">
        <v>1692270244.72</v>
      </c>
      <c r="F33" s="19">
        <v>130972798.53</v>
      </c>
      <c r="G33" s="19">
        <v>352590.08000000002</v>
      </c>
      <c r="H33" s="19">
        <v>19017779.359999999</v>
      </c>
      <c r="I33" s="19">
        <v>1590162.6</v>
      </c>
      <c r="J33" s="19">
        <v>1506499935.98</v>
      </c>
      <c r="K33" s="19">
        <v>32971566.949999999</v>
      </c>
      <c r="L33" s="19">
        <v>865411.22</v>
      </c>
      <c r="M33" s="19">
        <v>965893.87</v>
      </c>
      <c r="N33" s="19">
        <v>872244.6399999999</v>
      </c>
      <c r="O33" s="19">
        <v>340172966.94</v>
      </c>
    </row>
    <row r="34" spans="1:15">
      <c r="A34" s="24" t="s">
        <v>53</v>
      </c>
      <c r="B34" s="19">
        <v>32765</v>
      </c>
      <c r="C34" s="19">
        <v>1324049466.4300001</v>
      </c>
      <c r="D34" s="19">
        <v>1324188788.6300001</v>
      </c>
      <c r="E34" s="19">
        <v>1323825329.73</v>
      </c>
      <c r="F34" s="19">
        <v>110577216.53</v>
      </c>
      <c r="G34" s="19">
        <v>212495.91999999998</v>
      </c>
      <c r="H34" s="19">
        <v>16827617.550000001</v>
      </c>
      <c r="I34" s="19">
        <v>1175050.4500000002</v>
      </c>
      <c r="J34" s="19">
        <v>1164107369.3899999</v>
      </c>
      <c r="K34" s="19">
        <v>30495440.579999998</v>
      </c>
      <c r="L34" s="19">
        <v>430139.31</v>
      </c>
      <c r="M34" s="19">
        <v>796434.77</v>
      </c>
      <c r="N34" s="19">
        <v>432975.87</v>
      </c>
      <c r="O34" s="19">
        <v>279726581.75</v>
      </c>
    </row>
    <row r="35" spans="1:15">
      <c r="A35" s="24" t="s">
        <v>54</v>
      </c>
      <c r="B35" s="19">
        <v>23604</v>
      </c>
      <c r="C35" s="19">
        <v>1025213284.8299999</v>
      </c>
      <c r="D35" s="19">
        <v>1025321491.37</v>
      </c>
      <c r="E35" s="19">
        <v>1025082583.36</v>
      </c>
      <c r="F35" s="19">
        <v>92292528.819999993</v>
      </c>
      <c r="G35" s="19">
        <v>288929.82</v>
      </c>
      <c r="H35" s="19">
        <v>14399916.939999999</v>
      </c>
      <c r="I35" s="19">
        <v>728571.2</v>
      </c>
      <c r="J35" s="19">
        <v>885766764.28999996</v>
      </c>
      <c r="K35" s="19">
        <v>30974376.330000002</v>
      </c>
      <c r="L35" s="19">
        <v>631495.96</v>
      </c>
      <c r="M35" s="19">
        <v>767815.92</v>
      </c>
      <c r="N35" s="19">
        <v>554280.92000000004</v>
      </c>
      <c r="O35" s="19">
        <v>227305612.60999998</v>
      </c>
    </row>
    <row r="36" spans="1:15">
      <c r="A36" s="24" t="s">
        <v>55</v>
      </c>
      <c r="B36" s="19">
        <v>28317</v>
      </c>
      <c r="C36" s="19">
        <v>1341483915.0900002</v>
      </c>
      <c r="D36" s="19">
        <v>1341618948.1299999</v>
      </c>
      <c r="E36" s="19">
        <v>1341337091.3400002</v>
      </c>
      <c r="F36" s="19">
        <v>120136251.21000001</v>
      </c>
      <c r="G36" s="19">
        <v>456247.57</v>
      </c>
      <c r="H36" s="19">
        <v>21524832.579999998</v>
      </c>
      <c r="I36" s="19">
        <v>894238.60000000009</v>
      </c>
      <c r="J36" s="19">
        <v>1148198396.97</v>
      </c>
      <c r="K36" s="19">
        <v>49034162.539999999</v>
      </c>
      <c r="L36" s="19">
        <v>1092961.8700000001</v>
      </c>
      <c r="M36" s="19">
        <v>953089.1100000001</v>
      </c>
      <c r="N36" s="19">
        <v>675573.82000000007</v>
      </c>
      <c r="O36" s="19">
        <v>313161419.92000002</v>
      </c>
    </row>
    <row r="37" spans="1:15">
      <c r="A37" s="24" t="s">
        <v>56</v>
      </c>
      <c r="B37" s="19">
        <v>19897</v>
      </c>
      <c r="C37" s="19">
        <v>1041962266.79</v>
      </c>
      <c r="D37" s="19">
        <v>1042077130.29</v>
      </c>
      <c r="E37" s="19">
        <v>1041989021.3599999</v>
      </c>
      <c r="F37" s="19">
        <v>92191156.159999996</v>
      </c>
      <c r="G37" s="19">
        <v>318887.89</v>
      </c>
      <c r="H37" s="19">
        <v>17689084.57</v>
      </c>
      <c r="I37" s="19">
        <v>728381.21</v>
      </c>
      <c r="J37" s="19">
        <v>886123068.17000008</v>
      </c>
      <c r="K37" s="19">
        <v>44111502.940000005</v>
      </c>
      <c r="L37" s="19">
        <v>826940.42</v>
      </c>
      <c r="M37" s="19">
        <v>521556.19</v>
      </c>
      <c r="N37" s="19">
        <v>500627.38</v>
      </c>
      <c r="O37" s="19">
        <v>256554792.42000002</v>
      </c>
    </row>
    <row r="38" spans="1:15">
      <c r="A38" s="24" t="s">
        <v>57</v>
      </c>
      <c r="B38" s="19">
        <v>14616</v>
      </c>
      <c r="C38" s="19">
        <v>838067087.08000004</v>
      </c>
      <c r="D38" s="19">
        <v>838154869.2700001</v>
      </c>
      <c r="E38" s="19">
        <v>838056246.8599999</v>
      </c>
      <c r="F38" s="19">
        <v>73807812.650000006</v>
      </c>
      <c r="G38" s="19">
        <v>207246.5</v>
      </c>
      <c r="H38" s="19">
        <v>13274849.27</v>
      </c>
      <c r="I38" s="19">
        <v>544246.25</v>
      </c>
      <c r="J38" s="19">
        <v>707420458.18000007</v>
      </c>
      <c r="K38" s="19">
        <v>42114132.620000005</v>
      </c>
      <c r="L38" s="19">
        <v>687501.39</v>
      </c>
      <c r="M38" s="19">
        <v>477195.19999999995</v>
      </c>
      <c r="N38" s="19">
        <v>378572.79</v>
      </c>
      <c r="O38" s="19">
        <v>214343911</v>
      </c>
    </row>
    <row r="39" spans="1:15">
      <c r="A39" s="24" t="s">
        <v>58</v>
      </c>
      <c r="B39" s="19">
        <v>9902</v>
      </c>
      <c r="C39" s="19">
        <v>617100553.94000006</v>
      </c>
      <c r="D39" s="19">
        <v>617165399.74000001</v>
      </c>
      <c r="E39" s="19">
        <v>617224537.95000005</v>
      </c>
      <c r="F39" s="19">
        <v>62385838.699999996</v>
      </c>
      <c r="G39" s="19">
        <v>210904.40999999997</v>
      </c>
      <c r="H39" s="19">
        <v>10869687.870000001</v>
      </c>
      <c r="I39" s="19">
        <v>348891.83999999997</v>
      </c>
      <c r="J39" s="19">
        <v>506303997.02999997</v>
      </c>
      <c r="K39" s="19">
        <v>36343020.140000001</v>
      </c>
      <c r="L39" s="19">
        <v>762197.96</v>
      </c>
      <c r="M39" s="19">
        <v>187610.66</v>
      </c>
      <c r="N39" s="19">
        <v>246748.87</v>
      </c>
      <c r="O39" s="19">
        <v>162239393.83999997</v>
      </c>
    </row>
    <row r="40" spans="1:15">
      <c r="A40" s="24" t="s">
        <v>59</v>
      </c>
      <c r="B40" s="19">
        <v>7144</v>
      </c>
      <c r="C40" s="19">
        <v>481404541.46999997</v>
      </c>
      <c r="D40" s="19">
        <v>481465514.17000002</v>
      </c>
      <c r="E40" s="19">
        <v>481106047.61000001</v>
      </c>
      <c r="F40" s="19">
        <v>52545623.159999996</v>
      </c>
      <c r="G40" s="19">
        <v>274314.95</v>
      </c>
      <c r="H40" s="19">
        <v>9609535.3599999994</v>
      </c>
      <c r="I40" s="19">
        <v>251681.34</v>
      </c>
      <c r="J40" s="19">
        <v>385729819.05000001</v>
      </c>
      <c r="K40" s="19">
        <v>32054890.02</v>
      </c>
      <c r="L40" s="19">
        <v>640183.73</v>
      </c>
      <c r="M40" s="19">
        <v>602692.93999999994</v>
      </c>
      <c r="N40" s="19">
        <v>272487.18</v>
      </c>
      <c r="O40" s="19">
        <v>129233466.77</v>
      </c>
    </row>
    <row r="41" spans="1:15">
      <c r="A41" s="24" t="s">
        <v>60</v>
      </c>
      <c r="B41" s="19">
        <v>5235</v>
      </c>
      <c r="C41" s="19">
        <v>378852733.77999997</v>
      </c>
      <c r="D41" s="19">
        <v>378876502.69</v>
      </c>
      <c r="E41" s="19">
        <v>378811921.02999997</v>
      </c>
      <c r="F41" s="19">
        <v>39178314.649999999</v>
      </c>
      <c r="G41" s="19">
        <v>42654.31</v>
      </c>
      <c r="H41" s="19">
        <v>8810453.3699999992</v>
      </c>
      <c r="I41" s="19">
        <v>243012.86</v>
      </c>
      <c r="J41" s="19">
        <v>301406800.99000001</v>
      </c>
      <c r="K41" s="19">
        <v>28509374.16</v>
      </c>
      <c r="L41" s="19">
        <v>621310.69000000006</v>
      </c>
      <c r="M41" s="19">
        <v>135138.82</v>
      </c>
      <c r="N41" s="19">
        <v>70557.16</v>
      </c>
      <c r="O41" s="19">
        <v>103392210.41</v>
      </c>
    </row>
    <row r="42" spans="1:15">
      <c r="A42" s="24" t="s">
        <v>61</v>
      </c>
      <c r="B42" s="19">
        <v>4320</v>
      </c>
      <c r="C42" s="19">
        <v>334484209.57000005</v>
      </c>
      <c r="D42" s="19">
        <v>334522358.63</v>
      </c>
      <c r="E42" s="19">
        <v>334553888.89999998</v>
      </c>
      <c r="F42" s="19">
        <v>34268456.780000001</v>
      </c>
      <c r="G42" s="19">
        <v>1269.01</v>
      </c>
      <c r="H42" s="19">
        <v>7668902.04</v>
      </c>
      <c r="I42" s="19">
        <v>146088.06</v>
      </c>
      <c r="J42" s="19">
        <v>262768537.72</v>
      </c>
      <c r="K42" s="19">
        <v>29222963.169999998</v>
      </c>
      <c r="L42" s="19">
        <v>477672.12</v>
      </c>
      <c r="M42" s="19">
        <v>101415.86</v>
      </c>
      <c r="N42" s="19">
        <v>132946.13</v>
      </c>
      <c r="O42" s="19">
        <v>92870813.109999999</v>
      </c>
    </row>
    <row r="43" spans="1:15">
      <c r="A43" s="24" t="s">
        <v>62</v>
      </c>
      <c r="B43" s="19">
        <v>3136</v>
      </c>
      <c r="C43" s="19">
        <v>258384857.64000002</v>
      </c>
      <c r="D43" s="19">
        <v>258398374.17000002</v>
      </c>
      <c r="E43" s="19">
        <v>258287558.66</v>
      </c>
      <c r="F43" s="19">
        <v>29172269.300000001</v>
      </c>
      <c r="G43" s="19">
        <v>131301.76000000001</v>
      </c>
      <c r="H43" s="19">
        <v>5516342.79</v>
      </c>
      <c r="I43" s="19">
        <v>116193.93</v>
      </c>
      <c r="J43" s="19">
        <v>200456829.53999999</v>
      </c>
      <c r="K43" s="19">
        <v>22434108.890000001</v>
      </c>
      <c r="L43" s="19">
        <v>460512.45</v>
      </c>
      <c r="M43" s="19">
        <v>216540.78</v>
      </c>
      <c r="N43" s="19">
        <v>105725.27</v>
      </c>
      <c r="O43" s="19">
        <v>71626775.370000005</v>
      </c>
    </row>
    <row r="44" spans="1:15">
      <c r="A44" s="24" t="s">
        <v>63</v>
      </c>
      <c r="B44" s="19">
        <v>2530</v>
      </c>
      <c r="C44" s="19">
        <v>221119039.34</v>
      </c>
      <c r="D44" s="19">
        <v>221144824.34</v>
      </c>
      <c r="E44" s="19">
        <v>221120645.5</v>
      </c>
      <c r="F44" s="19">
        <v>22979274.240000002</v>
      </c>
      <c r="G44" s="19">
        <v>4668.4399999999996</v>
      </c>
      <c r="H44" s="19">
        <v>5032029.1400000006</v>
      </c>
      <c r="I44" s="19">
        <v>145319.59000000003</v>
      </c>
      <c r="J44" s="19">
        <v>171391562.58000001</v>
      </c>
      <c r="K44" s="19">
        <v>21158455.109999999</v>
      </c>
      <c r="L44" s="19">
        <v>409336.4</v>
      </c>
      <c r="M44" s="19">
        <v>86432</v>
      </c>
      <c r="N44" s="19">
        <v>62253.16</v>
      </c>
      <c r="O44" s="19">
        <v>62075876.240000002</v>
      </c>
    </row>
    <row r="45" spans="1:15">
      <c r="A45" s="24" t="s">
        <v>64</v>
      </c>
      <c r="B45" s="19">
        <v>2067</v>
      </c>
      <c r="C45" s="19">
        <v>191000816.15000001</v>
      </c>
      <c r="D45" s="19">
        <v>191014571.66999999</v>
      </c>
      <c r="E45" s="19">
        <v>191067755.13999999</v>
      </c>
      <c r="F45" s="19">
        <v>21098138.289999999</v>
      </c>
      <c r="G45" s="19">
        <v>83916.76</v>
      </c>
      <c r="H45" s="19">
        <v>4690756.18</v>
      </c>
      <c r="I45" s="19">
        <v>59432.130000000005</v>
      </c>
      <c r="J45" s="19">
        <v>147000927.87</v>
      </c>
      <c r="K45" s="19">
        <v>17854005.809999999</v>
      </c>
      <c r="L45" s="19">
        <v>280578.10000000003</v>
      </c>
      <c r="M45" s="19">
        <v>42807.32</v>
      </c>
      <c r="N45" s="19">
        <v>95990.79</v>
      </c>
      <c r="O45" s="19">
        <v>54256263.439999998</v>
      </c>
    </row>
    <row r="46" spans="1:15">
      <c r="A46" s="24" t="s">
        <v>65</v>
      </c>
      <c r="B46" s="19">
        <v>1723</v>
      </c>
      <c r="C46" s="19">
        <v>168037072.67000002</v>
      </c>
      <c r="D46" s="19">
        <v>168055393.71000001</v>
      </c>
      <c r="E46" s="19">
        <v>167966653.69999999</v>
      </c>
      <c r="F46" s="19">
        <v>17834161.940000001</v>
      </c>
      <c r="G46" s="19">
        <v>126367.59999999999</v>
      </c>
      <c r="H46" s="19">
        <v>4602008.4400000004</v>
      </c>
      <c r="I46" s="19">
        <v>208527.98</v>
      </c>
      <c r="J46" s="19">
        <v>128131747.64</v>
      </c>
      <c r="K46" s="19">
        <v>16790198.260000002</v>
      </c>
      <c r="L46" s="19">
        <v>273641.84000000003</v>
      </c>
      <c r="M46" s="19">
        <v>219122.18</v>
      </c>
      <c r="N46" s="19">
        <v>1167410.08</v>
      </c>
      <c r="O46" s="19">
        <v>49244942.43</v>
      </c>
    </row>
    <row r="47" spans="1:15">
      <c r="A47" s="24" t="s">
        <v>67</v>
      </c>
      <c r="B47" s="19">
        <v>2445</v>
      </c>
      <c r="C47" s="19">
        <v>256077846.88999999</v>
      </c>
      <c r="D47" s="19">
        <v>256129545.90000001</v>
      </c>
      <c r="E47" s="19">
        <v>256013204.24000001</v>
      </c>
      <c r="F47" s="19">
        <v>28587602.919999998</v>
      </c>
      <c r="G47" s="19">
        <v>36071.160000000003</v>
      </c>
      <c r="H47" s="19">
        <v>7117329.6799999997</v>
      </c>
      <c r="I47" s="19">
        <v>72869.570000000007</v>
      </c>
      <c r="J47" s="19">
        <v>193088593.58000001</v>
      </c>
      <c r="K47" s="19">
        <v>26035297.289999999</v>
      </c>
      <c r="L47" s="19">
        <v>1075440.04</v>
      </c>
      <c r="M47" s="19">
        <v>200627.83000000002</v>
      </c>
      <c r="N47" s="19">
        <v>84286.17</v>
      </c>
      <c r="O47" s="19">
        <v>76628794.270000011</v>
      </c>
    </row>
    <row r="48" spans="1:15">
      <c r="A48" s="24" t="s">
        <v>68</v>
      </c>
      <c r="B48" s="19">
        <v>1645</v>
      </c>
      <c r="C48" s="19">
        <v>188545203.78</v>
      </c>
      <c r="D48" s="19">
        <v>188573188.47999999</v>
      </c>
      <c r="E48" s="19">
        <v>188385715.38999999</v>
      </c>
      <c r="F48" s="19">
        <v>19964754.599999998</v>
      </c>
      <c r="G48" s="19">
        <v>40356.86</v>
      </c>
      <c r="H48" s="19">
        <v>4484428.63</v>
      </c>
      <c r="I48" s="19">
        <v>75041.899999999994</v>
      </c>
      <c r="J48" s="19">
        <v>142754264.12</v>
      </c>
      <c r="K48" s="19">
        <v>20514142.039999999</v>
      </c>
      <c r="L48" s="19">
        <v>552727.24</v>
      </c>
      <c r="M48" s="19">
        <v>226685.81</v>
      </c>
      <c r="N48" s="19">
        <v>39212.720000000001</v>
      </c>
      <c r="O48" s="19">
        <v>59363407.129999995</v>
      </c>
    </row>
    <row r="49" spans="1:15">
      <c r="A49" s="24" t="s">
        <v>69</v>
      </c>
      <c r="B49" s="19">
        <v>1166</v>
      </c>
      <c r="C49" s="19">
        <v>145412980.05000001</v>
      </c>
      <c r="D49" s="19">
        <v>145419704.05000001</v>
      </c>
      <c r="E49" s="19">
        <v>145373811.94999999</v>
      </c>
      <c r="F49" s="19">
        <v>16806064.810000002</v>
      </c>
      <c r="G49" s="19">
        <v>92667.93</v>
      </c>
      <c r="H49" s="19">
        <v>3492397.85</v>
      </c>
      <c r="I49" s="19">
        <v>37822.11</v>
      </c>
      <c r="J49" s="19">
        <v>109349457.94999999</v>
      </c>
      <c r="K49" s="19">
        <v>14940371.710000001</v>
      </c>
      <c r="L49" s="19">
        <v>655029.59</v>
      </c>
      <c r="M49" s="19">
        <v>92329.62</v>
      </c>
      <c r="N49" s="19">
        <v>46437.52</v>
      </c>
      <c r="O49" s="19">
        <v>48937510.82</v>
      </c>
    </row>
    <row r="50" spans="1:15">
      <c r="A50" s="24" t="s">
        <v>70</v>
      </c>
      <c r="B50" s="19">
        <v>893</v>
      </c>
      <c r="C50" s="19">
        <v>120457992.86</v>
      </c>
      <c r="D50" s="19">
        <v>120464625.46000001</v>
      </c>
      <c r="E50" s="19">
        <v>120362220.89</v>
      </c>
      <c r="F50" s="19">
        <v>14425408.77</v>
      </c>
      <c r="G50" s="19">
        <v>6504.1900000000005</v>
      </c>
      <c r="H50" s="19">
        <v>3072450.91</v>
      </c>
      <c r="I50" s="19">
        <v>22290.109999999997</v>
      </c>
      <c r="J50" s="19">
        <v>88574509.459999993</v>
      </c>
      <c r="K50" s="19">
        <v>13096660.42</v>
      </c>
      <c r="L50" s="19">
        <v>1164397.03</v>
      </c>
      <c r="M50" s="19">
        <v>135518.84</v>
      </c>
      <c r="N50" s="19">
        <v>33114.270000000004</v>
      </c>
      <c r="O50" s="19">
        <v>42116344.909999996</v>
      </c>
    </row>
    <row r="51" spans="1:15">
      <c r="A51" s="24" t="s">
        <v>71</v>
      </c>
      <c r="B51" s="19">
        <v>672</v>
      </c>
      <c r="C51" s="19">
        <v>97347346.579999998</v>
      </c>
      <c r="D51" s="19">
        <v>97364777.060000002</v>
      </c>
      <c r="E51" s="19">
        <v>97462052.909999996</v>
      </c>
      <c r="F51" s="19">
        <v>12195294.110000001</v>
      </c>
      <c r="G51" s="19">
        <v>102556.21</v>
      </c>
      <c r="H51" s="19">
        <v>2603167.1500000004</v>
      </c>
      <c r="I51" s="19">
        <v>9326.76</v>
      </c>
      <c r="J51" s="19">
        <v>71287274.579999998</v>
      </c>
      <c r="K51" s="19">
        <v>10760765.93</v>
      </c>
      <c r="L51" s="19">
        <v>503668.17</v>
      </c>
      <c r="M51" s="19">
        <v>3458.79</v>
      </c>
      <c r="N51" s="19">
        <v>100734.64</v>
      </c>
      <c r="O51" s="19">
        <v>35231873.57</v>
      </c>
    </row>
    <row r="52" spans="1:15">
      <c r="A52" s="24" t="s">
        <v>72</v>
      </c>
      <c r="B52" s="19">
        <v>474</v>
      </c>
      <c r="C52" s="19">
        <v>73463599.359999999</v>
      </c>
      <c r="D52" s="19">
        <v>73469819.359999999</v>
      </c>
      <c r="E52" s="19">
        <v>73327876.100000009</v>
      </c>
      <c r="F52" s="19">
        <v>7903789.1200000001</v>
      </c>
      <c r="G52" s="19">
        <v>25512</v>
      </c>
      <c r="H52" s="19">
        <v>1850209.82</v>
      </c>
      <c r="I52" s="19">
        <v>4583.49</v>
      </c>
      <c r="J52" s="19">
        <v>52812865.399999999</v>
      </c>
      <c r="K52" s="19">
        <v>9925745.3800000008</v>
      </c>
      <c r="L52" s="19">
        <v>805170.8899999999</v>
      </c>
      <c r="M52" s="19">
        <v>147814.18</v>
      </c>
      <c r="N52" s="19">
        <v>5870.92</v>
      </c>
      <c r="O52" s="19">
        <v>26982810.100000001</v>
      </c>
    </row>
    <row r="53" spans="1:15">
      <c r="A53" s="24" t="s">
        <v>73</v>
      </c>
      <c r="B53" s="19">
        <v>406</v>
      </c>
      <c r="C53" s="19">
        <v>66848710.030000001</v>
      </c>
      <c r="D53" s="19">
        <v>66856260.030000001</v>
      </c>
      <c r="E53" s="19">
        <v>66928728.509999998</v>
      </c>
      <c r="F53" s="19">
        <v>8381133.0199999996</v>
      </c>
      <c r="G53" s="19">
        <v>22370.7</v>
      </c>
      <c r="H53" s="19">
        <v>1932521.94</v>
      </c>
      <c r="I53" s="19">
        <v>12228.960000000001</v>
      </c>
      <c r="J53" s="19">
        <v>47225763.930000007</v>
      </c>
      <c r="K53" s="19">
        <v>9236089.5600000005</v>
      </c>
      <c r="L53" s="19">
        <v>118620.4</v>
      </c>
      <c r="M53" s="19">
        <v>0</v>
      </c>
      <c r="N53" s="19">
        <v>72468.479999999996</v>
      </c>
      <c r="O53" s="19">
        <v>24964345.27</v>
      </c>
    </row>
    <row r="54" spans="1:15">
      <c r="A54" s="24" t="s">
        <v>74</v>
      </c>
      <c r="B54" s="19">
        <v>300</v>
      </c>
      <c r="C54" s="19">
        <v>52357524.190000005</v>
      </c>
      <c r="D54" s="19">
        <v>52362278.190000005</v>
      </c>
      <c r="E54" s="19">
        <v>52369768.149999999</v>
      </c>
      <c r="F54" s="19">
        <v>5517188.9699999997</v>
      </c>
      <c r="G54" s="19">
        <v>64257.21</v>
      </c>
      <c r="H54" s="19">
        <v>1466928.8</v>
      </c>
      <c r="I54" s="19">
        <v>7398.75</v>
      </c>
      <c r="J54" s="19">
        <v>40046173.950000003</v>
      </c>
      <c r="K54" s="19">
        <v>4870312.72</v>
      </c>
      <c r="L54" s="19">
        <v>397507.75</v>
      </c>
      <c r="M54" s="19">
        <v>0</v>
      </c>
      <c r="N54" s="19">
        <v>7489.9599999999991</v>
      </c>
      <c r="O54" s="19">
        <v>19733242.82</v>
      </c>
    </row>
    <row r="55" spans="1:15">
      <c r="A55" s="24" t="s">
        <v>75</v>
      </c>
      <c r="B55" s="19">
        <v>513</v>
      </c>
      <c r="C55" s="19">
        <v>96997255.209999993</v>
      </c>
      <c r="D55" s="19">
        <v>97004845.279999986</v>
      </c>
      <c r="E55" s="19">
        <v>96792472.049999997</v>
      </c>
      <c r="F55" s="19">
        <v>13382517.26</v>
      </c>
      <c r="G55" s="19">
        <v>97005.09</v>
      </c>
      <c r="H55" s="19">
        <v>3731205.73</v>
      </c>
      <c r="I55" s="19">
        <v>14471.4</v>
      </c>
      <c r="J55" s="19">
        <v>68832572.969999999</v>
      </c>
      <c r="K55" s="19">
        <v>9199131.7200000007</v>
      </c>
      <c r="L55" s="19">
        <v>1535567.88</v>
      </c>
      <c r="M55" s="19">
        <v>214165.97</v>
      </c>
      <c r="N55" s="19">
        <v>1792.74</v>
      </c>
      <c r="O55" s="19">
        <v>37249364.400000006</v>
      </c>
    </row>
    <row r="56" spans="1:15">
      <c r="A56" s="24" t="s">
        <v>76</v>
      </c>
      <c r="B56" s="19">
        <v>353</v>
      </c>
      <c r="C56" s="19">
        <v>73989755.409999996</v>
      </c>
      <c r="D56" s="19">
        <v>74010686.409999996</v>
      </c>
      <c r="E56" s="19">
        <v>74007936.270000011</v>
      </c>
      <c r="F56" s="19">
        <v>8146482.5999999996</v>
      </c>
      <c r="G56" s="19"/>
      <c r="H56" s="19">
        <v>3006094.48</v>
      </c>
      <c r="I56" s="19">
        <v>2442.96</v>
      </c>
      <c r="J56" s="19">
        <v>53089782.229999997</v>
      </c>
      <c r="K56" s="19">
        <v>8641415.8900000006</v>
      </c>
      <c r="L56" s="19">
        <v>1121718.1100000001</v>
      </c>
      <c r="M56" s="19">
        <v>7498.79</v>
      </c>
      <c r="N56" s="19">
        <v>4748.6499999999996</v>
      </c>
      <c r="O56" s="19">
        <v>28903578</v>
      </c>
    </row>
    <row r="57" spans="1:15">
      <c r="A57" s="24" t="s">
        <v>77</v>
      </c>
      <c r="B57" s="19">
        <v>356</v>
      </c>
      <c r="C57" s="19">
        <v>83281945.109999999</v>
      </c>
      <c r="D57" s="19">
        <v>83290513.909999996</v>
      </c>
      <c r="E57" s="19">
        <v>83076766.179999992</v>
      </c>
      <c r="F57" s="19">
        <v>9521138.6799999997</v>
      </c>
      <c r="G57" s="19">
        <v>111802.92</v>
      </c>
      <c r="H57" s="19">
        <v>2520350.5599999996</v>
      </c>
      <c r="I57" s="19">
        <v>5871.65</v>
      </c>
      <c r="J57" s="19">
        <v>61753848.869999997</v>
      </c>
      <c r="K57" s="19">
        <v>8878015.25</v>
      </c>
      <c r="L57" s="19">
        <v>285738.25</v>
      </c>
      <c r="M57" s="19">
        <v>240629.44</v>
      </c>
      <c r="N57" s="19">
        <v>26881.71</v>
      </c>
      <c r="O57" s="19">
        <v>33110771.969999999</v>
      </c>
    </row>
    <row r="58" spans="1:15">
      <c r="A58" s="24" t="s">
        <v>78</v>
      </c>
      <c r="B58" s="19">
        <v>216</v>
      </c>
      <c r="C58" s="19">
        <v>57143551.989999995</v>
      </c>
      <c r="D58" s="19">
        <v>57173140.989999995</v>
      </c>
      <c r="E58" s="19">
        <v>57183917.440000005</v>
      </c>
      <c r="F58" s="19">
        <v>6178984.4399999995</v>
      </c>
      <c r="G58" s="19">
        <v>4273.3900000000003</v>
      </c>
      <c r="H58" s="19">
        <v>1959521.33</v>
      </c>
      <c r="I58" s="19">
        <v>6012.44</v>
      </c>
      <c r="J58" s="19">
        <v>43259117.789999999</v>
      </c>
      <c r="K58" s="19">
        <v>4908314.72</v>
      </c>
      <c r="L58" s="19">
        <v>867693.33</v>
      </c>
      <c r="M58" s="19"/>
      <c r="N58" s="19">
        <v>10776.45</v>
      </c>
      <c r="O58" s="19">
        <v>23067217.459999997</v>
      </c>
    </row>
    <row r="59" spans="1:15">
      <c r="A59" s="24" t="s">
        <v>79</v>
      </c>
      <c r="B59" s="19">
        <v>152</v>
      </c>
      <c r="C59" s="19">
        <v>44684657.649999999</v>
      </c>
      <c r="D59" s="19">
        <v>44685057.649999999</v>
      </c>
      <c r="E59" s="19">
        <v>44448160.959999993</v>
      </c>
      <c r="F59" s="19">
        <v>4912306.59</v>
      </c>
      <c r="G59" s="19"/>
      <c r="H59" s="19">
        <v>1745683.3399999999</v>
      </c>
      <c r="I59" s="19">
        <v>935.03</v>
      </c>
      <c r="J59" s="19">
        <v>32521206.77</v>
      </c>
      <c r="K59" s="19">
        <v>4044481.62</v>
      </c>
      <c r="L59" s="19">
        <v>1223547.6100000001</v>
      </c>
      <c r="M59" s="19">
        <v>239467.55</v>
      </c>
      <c r="N59" s="19">
        <v>2570.86</v>
      </c>
      <c r="O59" s="19">
        <v>18272023.700000003</v>
      </c>
    </row>
    <row r="60" spans="1:15">
      <c r="A60" s="24" t="s">
        <v>80</v>
      </c>
      <c r="B60" s="19">
        <v>117</v>
      </c>
      <c r="C60" s="19">
        <v>38096544.140000001</v>
      </c>
      <c r="D60" s="19">
        <v>38096544.140000001</v>
      </c>
      <c r="E60" s="19">
        <v>38101707.530000001</v>
      </c>
      <c r="F60" s="19">
        <v>3507865.34</v>
      </c>
      <c r="G60" s="19">
        <v>3.63</v>
      </c>
      <c r="H60" s="19">
        <v>918316.06</v>
      </c>
      <c r="I60" s="19">
        <v>638.98</v>
      </c>
      <c r="J60" s="19">
        <v>30545067.399999999</v>
      </c>
      <c r="K60" s="19">
        <v>2766202.8200000003</v>
      </c>
      <c r="L60" s="19">
        <v>363613.3</v>
      </c>
      <c r="M60" s="19">
        <v>0</v>
      </c>
      <c r="N60" s="19">
        <v>5163.3900000000003</v>
      </c>
      <c r="O60" s="19">
        <v>15712519.100000001</v>
      </c>
    </row>
    <row r="61" spans="1:15">
      <c r="A61" s="24" t="s">
        <v>81</v>
      </c>
      <c r="B61" s="19">
        <v>83</v>
      </c>
      <c r="C61" s="19">
        <v>29461923.409999996</v>
      </c>
      <c r="D61" s="19">
        <v>29464213.409999996</v>
      </c>
      <c r="E61" s="19">
        <v>29150562.939999998</v>
      </c>
      <c r="F61" s="19">
        <v>2315351.35</v>
      </c>
      <c r="G61" s="19"/>
      <c r="H61" s="19">
        <v>284254.43</v>
      </c>
      <c r="I61" s="19">
        <v>990.92</v>
      </c>
      <c r="J61" s="19">
        <v>23314613.949999999</v>
      </c>
      <c r="K61" s="19">
        <v>2764508.12</v>
      </c>
      <c r="L61" s="19">
        <v>470844.17</v>
      </c>
      <c r="M61" s="19">
        <v>344310.83</v>
      </c>
      <c r="N61" s="19">
        <v>27677137.59</v>
      </c>
      <c r="O61" s="19">
        <v>12244493.23</v>
      </c>
    </row>
    <row r="62" spans="1:15">
      <c r="A62" s="24" t="s">
        <v>82</v>
      </c>
      <c r="B62" s="19">
        <v>67</v>
      </c>
      <c r="C62" s="19">
        <v>25680406.210000001</v>
      </c>
      <c r="D62" s="19">
        <v>25680406.210000001</v>
      </c>
      <c r="E62" s="19">
        <v>25680406.210000001</v>
      </c>
      <c r="F62" s="19">
        <v>1370247.58</v>
      </c>
      <c r="G62" s="19">
        <v>25399.99</v>
      </c>
      <c r="H62" s="19">
        <v>6400.69</v>
      </c>
      <c r="I62" s="19">
        <v>281.17</v>
      </c>
      <c r="J62" s="19">
        <v>20400616.390000001</v>
      </c>
      <c r="K62" s="19">
        <v>3812829.1300000004</v>
      </c>
      <c r="L62" s="19">
        <v>64631.26</v>
      </c>
      <c r="M62" s="19"/>
      <c r="N62" s="19">
        <v>0</v>
      </c>
      <c r="O62" s="19">
        <v>10716243.91</v>
      </c>
    </row>
    <row r="63" spans="1:15">
      <c r="A63" s="24" t="s">
        <v>83</v>
      </c>
      <c r="B63" s="19">
        <v>82</v>
      </c>
      <c r="C63" s="19">
        <v>34579719.539999999</v>
      </c>
      <c r="D63" s="19">
        <v>34579809.539999999</v>
      </c>
      <c r="E63" s="19">
        <v>34579809.539999999</v>
      </c>
      <c r="F63" s="19">
        <v>393312.27</v>
      </c>
      <c r="G63" s="19">
        <v>22800</v>
      </c>
      <c r="H63" s="19">
        <v>1454261.35</v>
      </c>
      <c r="I63" s="19">
        <v>488.52</v>
      </c>
      <c r="J63" s="19">
        <v>26733808.84</v>
      </c>
      <c r="K63" s="19">
        <v>4118436.06</v>
      </c>
      <c r="L63" s="19">
        <v>1856702.5</v>
      </c>
      <c r="M63" s="19"/>
      <c r="N63" s="19">
        <v>0</v>
      </c>
      <c r="O63" s="19">
        <v>14489733.57</v>
      </c>
    </row>
    <row r="64" spans="1:15">
      <c r="A64" s="24" t="s">
        <v>84</v>
      </c>
      <c r="B64" s="19">
        <v>38</v>
      </c>
      <c r="C64" s="19">
        <v>18060224.669999998</v>
      </c>
      <c r="D64" s="19">
        <v>18060374.669999998</v>
      </c>
      <c r="E64" s="19">
        <v>18060374.669999998</v>
      </c>
      <c r="F64" s="19">
        <v>1505518.29</v>
      </c>
      <c r="G64" s="19">
        <v>0</v>
      </c>
      <c r="H64" s="19">
        <v>1565400.22</v>
      </c>
      <c r="I64" s="19">
        <v>1463.81</v>
      </c>
      <c r="J64" s="19">
        <v>12158322.379999999</v>
      </c>
      <c r="K64" s="19">
        <v>1686540.6600000001</v>
      </c>
      <c r="L64" s="19">
        <v>1143129.31</v>
      </c>
      <c r="M64" s="19"/>
      <c r="N64" s="19"/>
      <c r="O64" s="19">
        <v>7675734.4300000006</v>
      </c>
    </row>
    <row r="65" spans="1:15">
      <c r="A65" s="24" t="s">
        <v>85</v>
      </c>
      <c r="B65" s="19">
        <v>31</v>
      </c>
      <c r="C65" s="19">
        <v>16147300.9</v>
      </c>
      <c r="D65" s="19">
        <v>16205372.59</v>
      </c>
      <c r="E65" s="19">
        <v>16206673.41</v>
      </c>
      <c r="F65" s="19">
        <v>145361.42000000001</v>
      </c>
      <c r="G65" s="19"/>
      <c r="H65" s="19">
        <v>526366.68000000005</v>
      </c>
      <c r="I65" s="19">
        <v>998.22</v>
      </c>
      <c r="J65" s="19">
        <v>14456975.35</v>
      </c>
      <c r="K65" s="19">
        <v>574095.80000000005</v>
      </c>
      <c r="L65" s="19">
        <v>502875.94</v>
      </c>
      <c r="M65" s="19">
        <v>0</v>
      </c>
      <c r="N65" s="19">
        <v>1300.82</v>
      </c>
      <c r="O65" s="19">
        <v>6865880.5999999996</v>
      </c>
    </row>
    <row r="66" spans="1:15">
      <c r="A66" s="24" t="s">
        <v>86</v>
      </c>
      <c r="B66" s="19">
        <v>15</v>
      </c>
      <c r="C66" s="19">
        <v>8750278.3900000006</v>
      </c>
      <c r="D66" s="19">
        <v>8750278.3900000006</v>
      </c>
      <c r="E66" s="19">
        <v>8750278.3900000006</v>
      </c>
      <c r="F66" s="19">
        <v>171447</v>
      </c>
      <c r="G66" s="19"/>
      <c r="H66" s="19">
        <v>0</v>
      </c>
      <c r="I66" s="19">
        <v>244.44</v>
      </c>
      <c r="J66" s="19">
        <v>7561416.04</v>
      </c>
      <c r="K66" s="19">
        <v>570502.09</v>
      </c>
      <c r="L66" s="19">
        <v>446668.82</v>
      </c>
      <c r="M66" s="19"/>
      <c r="N66" s="19"/>
      <c r="O66" s="19">
        <v>3749920.17</v>
      </c>
    </row>
    <row r="67" spans="1:15">
      <c r="A67" s="24" t="s">
        <v>87</v>
      </c>
      <c r="B67" s="19">
        <v>13</v>
      </c>
      <c r="C67" s="19">
        <v>8170526.2299999995</v>
      </c>
      <c r="D67" s="19">
        <v>8170526.2299999995</v>
      </c>
      <c r="E67" s="19">
        <v>8170526.2299999995</v>
      </c>
      <c r="F67" s="19">
        <v>1364119.03</v>
      </c>
      <c r="G67" s="19"/>
      <c r="H67" s="19">
        <v>491810</v>
      </c>
      <c r="I67" s="19">
        <v>823.2</v>
      </c>
      <c r="J67" s="19">
        <v>4285289.0199999996</v>
      </c>
      <c r="K67" s="19">
        <v>1409868.42</v>
      </c>
      <c r="L67" s="19">
        <v>618616.56000000006</v>
      </c>
      <c r="M67" s="19"/>
      <c r="N67" s="19"/>
      <c r="O67" s="19">
        <v>3549096.44</v>
      </c>
    </row>
    <row r="68" spans="1:15">
      <c r="A68" s="24" t="s">
        <v>88</v>
      </c>
      <c r="B68" s="19">
        <v>9</v>
      </c>
      <c r="C68" s="19">
        <v>6075094.0700000003</v>
      </c>
      <c r="D68" s="19">
        <v>6075094.0700000003</v>
      </c>
      <c r="E68" s="19">
        <v>6075094.0700000003</v>
      </c>
      <c r="F68" s="19">
        <v>755744.53</v>
      </c>
      <c r="G68" s="19">
        <v>176.87</v>
      </c>
      <c r="H68" s="19"/>
      <c r="I68" s="19"/>
      <c r="J68" s="19">
        <v>2190376.87</v>
      </c>
      <c r="K68" s="19">
        <v>2496193.7999999998</v>
      </c>
      <c r="L68" s="19">
        <v>632602</v>
      </c>
      <c r="M68" s="19"/>
      <c r="N68" s="19"/>
      <c r="O68" s="19">
        <v>2637085.5</v>
      </c>
    </row>
    <row r="69" spans="1:15">
      <c r="A69" s="24" t="s">
        <v>89</v>
      </c>
      <c r="B69" s="19">
        <v>18</v>
      </c>
      <c r="C69" s="19">
        <v>13342146.07</v>
      </c>
      <c r="D69" s="19">
        <v>13342146.07</v>
      </c>
      <c r="E69" s="19">
        <v>13342146.07</v>
      </c>
      <c r="F69" s="19">
        <v>1808405.73</v>
      </c>
      <c r="G69" s="19"/>
      <c r="H69" s="19">
        <v>0</v>
      </c>
      <c r="I69" s="19"/>
      <c r="J69" s="19">
        <v>9750156.8399999999</v>
      </c>
      <c r="K69" s="19">
        <v>1081658.56</v>
      </c>
      <c r="L69" s="19">
        <v>701924.94</v>
      </c>
      <c r="M69" s="19"/>
      <c r="N69" s="19"/>
      <c r="O69" s="19">
        <v>5833624.6899999995</v>
      </c>
    </row>
    <row r="70" spans="1:15">
      <c r="A70" s="24" t="s">
        <v>90</v>
      </c>
      <c r="B70" s="19">
        <v>11</v>
      </c>
      <c r="C70" s="19">
        <v>9191018.3300000001</v>
      </c>
      <c r="D70" s="19">
        <v>9191018.3300000001</v>
      </c>
      <c r="E70" s="19">
        <v>9191018.3300000001</v>
      </c>
      <c r="F70" s="19">
        <v>24485.56</v>
      </c>
      <c r="G70" s="19"/>
      <c r="H70" s="19"/>
      <c r="I70" s="19"/>
      <c r="J70" s="19">
        <v>8455012.3399999999</v>
      </c>
      <c r="K70" s="19">
        <v>694291.6</v>
      </c>
      <c r="L70" s="19">
        <v>17228.830000000002</v>
      </c>
      <c r="M70" s="19"/>
      <c r="N70" s="19">
        <v>0</v>
      </c>
      <c r="O70" s="19">
        <v>3986962.02</v>
      </c>
    </row>
    <row r="71" spans="1:15">
      <c r="A71" s="24" t="s">
        <v>91</v>
      </c>
      <c r="B71" s="19">
        <v>38</v>
      </c>
      <c r="C71" s="19">
        <v>53931612.740000002</v>
      </c>
      <c r="D71" s="19">
        <v>53933902.740000002</v>
      </c>
      <c r="E71" s="19">
        <v>53935402.740000002</v>
      </c>
      <c r="F71" s="19">
        <v>3682737.03</v>
      </c>
      <c r="G71" s="19">
        <v>4896380.9400000004</v>
      </c>
      <c r="H71" s="19"/>
      <c r="I71" s="19">
        <v>1381.07</v>
      </c>
      <c r="J71" s="19">
        <v>39236716.880000003</v>
      </c>
      <c r="K71" s="19">
        <v>3155079.06</v>
      </c>
      <c r="L71" s="19">
        <v>2963107.76</v>
      </c>
      <c r="M71" s="19"/>
      <c r="N71" s="19">
        <v>1500</v>
      </c>
      <c r="O71" s="19">
        <v>23892455.029999997</v>
      </c>
    </row>
    <row r="72" spans="1:15">
      <c r="A72" s="24" t="s">
        <v>14</v>
      </c>
      <c r="B72" s="19">
        <v>5222962</v>
      </c>
      <c r="C72" s="19">
        <v>76514618700.380051</v>
      </c>
      <c r="D72" s="19">
        <v>76519888743.010056</v>
      </c>
      <c r="E72" s="19">
        <v>75596941925.860046</v>
      </c>
      <c r="F72" s="19">
        <v>3884542318.1799998</v>
      </c>
      <c r="G72" s="19">
        <v>10906507.649999999</v>
      </c>
      <c r="H72" s="19">
        <v>551484161.82999957</v>
      </c>
      <c r="I72" s="19">
        <v>298216831.16000009</v>
      </c>
      <c r="J72" s="19">
        <v>69696327741.529999</v>
      </c>
      <c r="K72" s="19">
        <v>943950037.96999967</v>
      </c>
      <c r="L72" s="19">
        <v>211514327.53999999</v>
      </c>
      <c r="M72" s="19">
        <v>1048303372.1799999</v>
      </c>
      <c r="N72" s="19">
        <v>328856659.87999982</v>
      </c>
      <c r="O72" s="19">
        <v>8479601865.8900023</v>
      </c>
    </row>
  </sheetData>
  <mergeCells count="1">
    <mergeCell ref="C1:L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Φύλλο43"/>
  <dimension ref="A1:O72"/>
  <sheetViews>
    <sheetView topLeftCell="B1" zoomScale="85" zoomScaleNormal="85" workbookViewId="0">
      <selection activeCell="C1" sqref="C1:M2"/>
    </sheetView>
  </sheetViews>
  <sheetFormatPr defaultRowHeight="15"/>
  <cols>
    <col min="1" max="1" width="21.140625" bestFit="1" customWidth="1"/>
    <col min="2" max="2" width="17.28515625" bestFit="1" customWidth="1"/>
    <col min="3" max="3" width="15.28515625" bestFit="1" customWidth="1"/>
    <col min="4" max="4" width="18.85546875" bestFit="1" customWidth="1"/>
    <col min="5" max="5" width="15.28515625" bestFit="1" customWidth="1"/>
    <col min="6" max="6" width="16.7109375" bestFit="1" customWidth="1"/>
    <col min="7" max="7" width="13.5703125" bestFit="1" customWidth="1"/>
    <col min="8" max="8" width="17.28515625" bestFit="1" customWidth="1"/>
    <col min="9" max="9" width="15" bestFit="1" customWidth="1"/>
    <col min="10" max="10" width="10.42578125" bestFit="1" customWidth="1"/>
    <col min="11" max="11" width="15.42578125" bestFit="1" customWidth="1"/>
    <col min="12" max="12" width="17" bestFit="1" customWidth="1"/>
    <col min="13" max="15" width="14.28515625" bestFit="1" customWidth="1"/>
  </cols>
  <sheetData>
    <row r="1" spans="1:15">
      <c r="A1" s="95" t="s">
        <v>637</v>
      </c>
      <c r="B1" s="94" t="s">
        <v>779</v>
      </c>
      <c r="C1" s="142" t="s">
        <v>1094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6"/>
      <c r="O1" s="16"/>
    </row>
    <row r="2" spans="1:15">
      <c r="A2" s="16"/>
      <c r="B2" s="16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6"/>
      <c r="O2" s="16"/>
    </row>
    <row r="3" spans="1:15" s="7" customFormat="1" hidden="1">
      <c r="A3" s="95" t="s">
        <v>130</v>
      </c>
      <c r="B3" s="95" t="s">
        <v>130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s="8" customFormat="1" ht="60">
      <c r="A4" s="101" t="s">
        <v>1092</v>
      </c>
      <c r="B4" s="93" t="s">
        <v>228</v>
      </c>
      <c r="C4" s="93" t="s">
        <v>227</v>
      </c>
      <c r="D4" s="93" t="s">
        <v>1085</v>
      </c>
      <c r="E4" s="93" t="s">
        <v>229</v>
      </c>
      <c r="F4" s="93" t="s">
        <v>1095</v>
      </c>
      <c r="G4" s="93" t="s">
        <v>634</v>
      </c>
      <c r="H4" s="93" t="s">
        <v>1089</v>
      </c>
      <c r="I4" s="93" t="s">
        <v>632</v>
      </c>
      <c r="J4" s="93" t="s">
        <v>635</v>
      </c>
      <c r="K4" s="93" t="s">
        <v>633</v>
      </c>
      <c r="L4" s="93" t="s">
        <v>1091</v>
      </c>
      <c r="M4" s="93" t="s">
        <v>230</v>
      </c>
      <c r="N4" s="93" t="s">
        <v>231</v>
      </c>
      <c r="O4" s="93" t="s">
        <v>114</v>
      </c>
    </row>
    <row r="5" spans="1:15">
      <c r="A5" s="98" t="s">
        <v>66</v>
      </c>
      <c r="B5" s="94">
        <v>686774</v>
      </c>
      <c r="C5" s="94">
        <v>0</v>
      </c>
      <c r="D5" s="94">
        <v>0</v>
      </c>
      <c r="E5" s="94">
        <v>33508976.369999997</v>
      </c>
      <c r="F5" s="94">
        <v>28403166.130000003</v>
      </c>
      <c r="G5" s="94">
        <v>27916.559999999998</v>
      </c>
      <c r="H5" s="94">
        <v>473235.45</v>
      </c>
      <c r="I5" s="94">
        <v>2982848.99</v>
      </c>
      <c r="J5" s="94">
        <v>0</v>
      </c>
      <c r="K5" s="94">
        <v>1569940.67</v>
      </c>
      <c r="L5" s="94">
        <v>51868.57</v>
      </c>
      <c r="M5" s="94">
        <v>0</v>
      </c>
      <c r="N5" s="94">
        <v>568402074.29999995</v>
      </c>
      <c r="O5" s="94">
        <v>36821.550000000003</v>
      </c>
    </row>
    <row r="6" spans="1:15">
      <c r="A6" s="98" t="s">
        <v>25</v>
      </c>
      <c r="B6" s="94">
        <v>190818</v>
      </c>
      <c r="C6" s="94">
        <v>82277641.179999992</v>
      </c>
      <c r="D6" s="94">
        <v>82280844.950000003</v>
      </c>
      <c r="E6" s="94">
        <v>51392999.230000004</v>
      </c>
      <c r="F6" s="94">
        <v>21523559.130000003</v>
      </c>
      <c r="G6" s="94">
        <v>18688.099999999999</v>
      </c>
      <c r="H6" s="94">
        <v>3563111.84</v>
      </c>
      <c r="I6" s="94">
        <v>23349827.939999998</v>
      </c>
      <c r="J6" s="94">
        <v>0</v>
      </c>
      <c r="K6" s="94">
        <v>2815498.94</v>
      </c>
      <c r="L6" s="94">
        <v>122313.28</v>
      </c>
      <c r="M6" s="94">
        <v>36318366.490000002</v>
      </c>
      <c r="N6" s="94">
        <v>60751417.880000003</v>
      </c>
      <c r="O6" s="94">
        <v>769280.59000000008</v>
      </c>
    </row>
    <row r="7" spans="1:15">
      <c r="A7" s="98" t="s">
        <v>26</v>
      </c>
      <c r="B7" s="94">
        <v>139351</v>
      </c>
      <c r="C7" s="94">
        <v>209275149.67000002</v>
      </c>
      <c r="D7" s="94">
        <v>209281373.52000001</v>
      </c>
      <c r="E7" s="94">
        <v>100207419.64</v>
      </c>
      <c r="F7" s="94">
        <v>48235374.300000004</v>
      </c>
      <c r="G7" s="94">
        <v>17587.22</v>
      </c>
      <c r="H7" s="94">
        <v>13245839.65</v>
      </c>
      <c r="I7" s="94">
        <v>32512838.619999997</v>
      </c>
      <c r="J7" s="94">
        <v>0</v>
      </c>
      <c r="K7" s="94">
        <v>5712756.3599999994</v>
      </c>
      <c r="L7" s="94">
        <v>483023.49</v>
      </c>
      <c r="M7" s="94">
        <v>114066314.80000001</v>
      </c>
      <c r="N7" s="94">
        <v>61734432.629999995</v>
      </c>
      <c r="O7" s="94">
        <v>1758999.85</v>
      </c>
    </row>
    <row r="8" spans="1:15">
      <c r="A8" s="98" t="s">
        <v>27</v>
      </c>
      <c r="B8" s="94">
        <v>313502</v>
      </c>
      <c r="C8" s="94">
        <v>781267828.74000001</v>
      </c>
      <c r="D8" s="94">
        <v>781279613.15999997</v>
      </c>
      <c r="E8" s="94">
        <v>202836005.31999999</v>
      </c>
      <c r="F8" s="94">
        <v>103058242.55000001</v>
      </c>
      <c r="G8" s="94">
        <v>35319.19</v>
      </c>
      <c r="H8" s="94">
        <v>30717512.199999999</v>
      </c>
      <c r="I8" s="94">
        <v>57972516.25</v>
      </c>
      <c r="J8" s="94">
        <v>0</v>
      </c>
      <c r="K8" s="94">
        <v>9738271.5600000005</v>
      </c>
      <c r="L8" s="94">
        <v>1314143.57</v>
      </c>
      <c r="M8" s="94">
        <v>586317152.85000002</v>
      </c>
      <c r="N8" s="94">
        <v>143418189.98000002</v>
      </c>
      <c r="O8" s="94">
        <v>6558998.3900000006</v>
      </c>
    </row>
    <row r="9" spans="1:15">
      <c r="A9" s="98" t="s">
        <v>28</v>
      </c>
      <c r="B9" s="94">
        <v>333257</v>
      </c>
      <c r="C9" s="94">
        <v>1088195860.02</v>
      </c>
      <c r="D9" s="94">
        <v>1088208799.2</v>
      </c>
      <c r="E9" s="94">
        <v>405460280.25999999</v>
      </c>
      <c r="F9" s="94">
        <v>219810771.47999999</v>
      </c>
      <c r="G9" s="94">
        <v>95150.75</v>
      </c>
      <c r="H9" s="94">
        <v>58900108.43</v>
      </c>
      <c r="I9" s="94">
        <v>85540564.599999994</v>
      </c>
      <c r="J9" s="94">
        <v>0</v>
      </c>
      <c r="K9" s="94">
        <v>38629701.689999998</v>
      </c>
      <c r="L9" s="94">
        <v>2483983.31</v>
      </c>
      <c r="M9" s="94">
        <v>693070226.79999995</v>
      </c>
      <c r="N9" s="94">
        <v>223853559.81999999</v>
      </c>
      <c r="O9" s="94">
        <v>15495330.139999999</v>
      </c>
    </row>
    <row r="10" spans="1:15">
      <c r="A10" s="98" t="s">
        <v>29</v>
      </c>
      <c r="B10" s="94">
        <v>224642</v>
      </c>
      <c r="C10" s="94">
        <v>1017579177.02</v>
      </c>
      <c r="D10" s="94">
        <v>1017600963.0400001</v>
      </c>
      <c r="E10" s="94">
        <v>438921876.94</v>
      </c>
      <c r="F10" s="94">
        <v>195287194.18000001</v>
      </c>
      <c r="G10" s="94">
        <v>100352.07</v>
      </c>
      <c r="H10" s="94">
        <v>81299705.719999999</v>
      </c>
      <c r="I10" s="94">
        <v>116450613.78</v>
      </c>
      <c r="J10" s="94">
        <v>0</v>
      </c>
      <c r="K10" s="94">
        <v>41260096.759999998</v>
      </c>
      <c r="L10" s="94">
        <v>4523914.43</v>
      </c>
      <c r="M10" s="94">
        <v>589655789.93000007</v>
      </c>
      <c r="N10" s="94">
        <v>155611656.75</v>
      </c>
      <c r="O10" s="94">
        <v>8533487.8000000007</v>
      </c>
    </row>
    <row r="11" spans="1:15">
      <c r="A11" s="98" t="s">
        <v>30</v>
      </c>
      <c r="B11" s="94">
        <v>239428</v>
      </c>
      <c r="C11" s="94">
        <v>1300650582.01</v>
      </c>
      <c r="D11" s="94">
        <v>1300671321.26</v>
      </c>
      <c r="E11" s="94">
        <v>485910380.78000003</v>
      </c>
      <c r="F11" s="94">
        <v>203240433.80000001</v>
      </c>
      <c r="G11" s="94">
        <v>32538.25</v>
      </c>
      <c r="H11" s="94">
        <v>114570471.22</v>
      </c>
      <c r="I11" s="94">
        <v>105867241</v>
      </c>
      <c r="J11" s="94">
        <v>0</v>
      </c>
      <c r="K11" s="94">
        <v>55535863.899999999</v>
      </c>
      <c r="L11" s="94">
        <v>6663832.6100000003</v>
      </c>
      <c r="M11" s="94">
        <v>826598095.67000008</v>
      </c>
      <c r="N11" s="94">
        <v>188384394.01999998</v>
      </c>
      <c r="O11" s="94">
        <v>12694972.41</v>
      </c>
    </row>
    <row r="12" spans="1:15">
      <c r="A12" s="98" t="s">
        <v>31</v>
      </c>
      <c r="B12" s="94">
        <v>162464</v>
      </c>
      <c r="C12" s="94">
        <v>1052062793.25</v>
      </c>
      <c r="D12" s="94">
        <v>1052090928.1700001</v>
      </c>
      <c r="E12" s="94">
        <v>454045172.33999997</v>
      </c>
      <c r="F12" s="94">
        <v>187459262.83999997</v>
      </c>
      <c r="G12" s="94">
        <v>82304.88</v>
      </c>
      <c r="H12" s="94">
        <v>132911101.30000001</v>
      </c>
      <c r="I12" s="94">
        <v>81699311.960000008</v>
      </c>
      <c r="J12" s="94">
        <v>0</v>
      </c>
      <c r="K12" s="94">
        <v>43310663.729999997</v>
      </c>
      <c r="L12" s="94">
        <v>8582527.6300000008</v>
      </c>
      <c r="M12" s="94">
        <v>608143825.29999995</v>
      </c>
      <c r="N12" s="94">
        <v>157277731.55000001</v>
      </c>
      <c r="O12" s="94">
        <v>15519219.789999999</v>
      </c>
    </row>
    <row r="13" spans="1:15">
      <c r="A13" s="98" t="s">
        <v>32</v>
      </c>
      <c r="B13" s="94">
        <v>129287</v>
      </c>
      <c r="C13" s="94">
        <v>965832672.54999995</v>
      </c>
      <c r="D13" s="94">
        <v>965858951.76999998</v>
      </c>
      <c r="E13" s="94">
        <v>462759660.01999998</v>
      </c>
      <c r="F13" s="94">
        <v>178887513.16</v>
      </c>
      <c r="G13" s="94">
        <v>122995.59</v>
      </c>
      <c r="H13" s="94">
        <v>152248697.36000001</v>
      </c>
      <c r="I13" s="94">
        <v>73983201.409999996</v>
      </c>
      <c r="J13" s="94">
        <v>0</v>
      </c>
      <c r="K13" s="94">
        <v>46815971.359999999</v>
      </c>
      <c r="L13" s="94">
        <v>10701281.140000001</v>
      </c>
      <c r="M13" s="94">
        <v>512555124.90999997</v>
      </c>
      <c r="N13" s="94">
        <v>133141165</v>
      </c>
      <c r="O13" s="94">
        <v>16915187.84</v>
      </c>
    </row>
    <row r="14" spans="1:15">
      <c r="A14" s="98" t="s">
        <v>33</v>
      </c>
      <c r="B14" s="94">
        <v>110179</v>
      </c>
      <c r="C14" s="94">
        <v>934422583.01999998</v>
      </c>
      <c r="D14" s="94">
        <v>934454700.78999996</v>
      </c>
      <c r="E14" s="94">
        <v>482886848.33000004</v>
      </c>
      <c r="F14" s="94">
        <v>175893318.43000001</v>
      </c>
      <c r="G14" s="94">
        <v>90200.819999999992</v>
      </c>
      <c r="H14" s="94">
        <v>172640710.65000001</v>
      </c>
      <c r="I14" s="94">
        <v>68523764.689999998</v>
      </c>
      <c r="J14" s="94">
        <v>0</v>
      </c>
      <c r="K14" s="94">
        <v>51273046.899999999</v>
      </c>
      <c r="L14" s="94">
        <v>14465806.84</v>
      </c>
      <c r="M14" s="94">
        <v>460847980.10000002</v>
      </c>
      <c r="N14" s="94">
        <v>127515104.62</v>
      </c>
      <c r="O14" s="94">
        <v>17897792.310000002</v>
      </c>
    </row>
    <row r="15" spans="1:15">
      <c r="A15" s="98" t="s">
        <v>34</v>
      </c>
      <c r="B15" s="94">
        <v>82802</v>
      </c>
      <c r="C15" s="94">
        <v>783877206.96000004</v>
      </c>
      <c r="D15" s="94">
        <v>783901086.29000008</v>
      </c>
      <c r="E15" s="94">
        <v>462089764.74000001</v>
      </c>
      <c r="F15" s="94">
        <v>164428705.66</v>
      </c>
      <c r="G15" s="94">
        <v>114874.29</v>
      </c>
      <c r="H15" s="94">
        <v>179135953.06</v>
      </c>
      <c r="I15" s="94">
        <v>54228511.810000002</v>
      </c>
      <c r="J15" s="94">
        <v>0</v>
      </c>
      <c r="K15" s="94">
        <v>51419188.43</v>
      </c>
      <c r="L15" s="94">
        <v>12762531.489999998</v>
      </c>
      <c r="M15" s="94">
        <v>330282448.81</v>
      </c>
      <c r="N15" s="94">
        <v>105486100.39</v>
      </c>
      <c r="O15" s="94">
        <v>20224191.010000002</v>
      </c>
    </row>
    <row r="16" spans="1:15">
      <c r="A16" s="98" t="s">
        <v>35</v>
      </c>
      <c r="B16" s="94">
        <v>66259</v>
      </c>
      <c r="C16" s="94">
        <v>693900444.50999999</v>
      </c>
      <c r="D16" s="94">
        <v>693933251.5999999</v>
      </c>
      <c r="E16" s="94">
        <v>456085593.49000001</v>
      </c>
      <c r="F16" s="94">
        <v>150073155.06999999</v>
      </c>
      <c r="G16" s="94">
        <v>171068.34</v>
      </c>
      <c r="H16" s="94">
        <v>182231660.28</v>
      </c>
      <c r="I16" s="94">
        <v>43695032.369999997</v>
      </c>
      <c r="J16" s="94">
        <v>0</v>
      </c>
      <c r="K16" s="94">
        <v>65598424.700000003</v>
      </c>
      <c r="L16" s="94">
        <v>14316252.73</v>
      </c>
      <c r="M16" s="94">
        <v>245613777.30000001</v>
      </c>
      <c r="N16" s="94">
        <v>82744911.420000002</v>
      </c>
      <c r="O16" s="94">
        <v>20599472.09</v>
      </c>
    </row>
    <row r="17" spans="1:15">
      <c r="A17" s="98" t="s">
        <v>36</v>
      </c>
      <c r="B17" s="94">
        <v>56264</v>
      </c>
      <c r="C17" s="94">
        <v>646591931.64999998</v>
      </c>
      <c r="D17" s="94">
        <v>646614516.75999999</v>
      </c>
      <c r="E17" s="94">
        <v>447638889.26999998</v>
      </c>
      <c r="F17" s="94">
        <v>150180342.44999999</v>
      </c>
      <c r="G17" s="94">
        <v>84861.22</v>
      </c>
      <c r="H17" s="94">
        <v>193565552.98000002</v>
      </c>
      <c r="I17" s="94">
        <v>37679847.890000001</v>
      </c>
      <c r="J17" s="94">
        <v>0</v>
      </c>
      <c r="K17" s="94">
        <v>54586740.370000005</v>
      </c>
      <c r="L17" s="94">
        <v>11541544.359999999</v>
      </c>
      <c r="M17" s="94">
        <v>205541846.94999999</v>
      </c>
      <c r="N17" s="94">
        <v>71963292.700000003</v>
      </c>
      <c r="O17" s="94">
        <v>21444039.550000001</v>
      </c>
    </row>
    <row r="18" spans="1:15">
      <c r="A18" s="98" t="s">
        <v>37</v>
      </c>
      <c r="B18" s="94">
        <v>42784</v>
      </c>
      <c r="C18" s="94">
        <v>533874470.82000005</v>
      </c>
      <c r="D18" s="94">
        <v>533901404.25999999</v>
      </c>
      <c r="E18" s="94">
        <v>395143239.88</v>
      </c>
      <c r="F18" s="94">
        <v>123602873.38</v>
      </c>
      <c r="G18" s="94">
        <v>113358.88</v>
      </c>
      <c r="H18" s="94">
        <v>180735500.99000001</v>
      </c>
      <c r="I18" s="94">
        <v>25487382.649999999</v>
      </c>
      <c r="J18" s="94">
        <v>0</v>
      </c>
      <c r="K18" s="94">
        <v>53512128.899999999</v>
      </c>
      <c r="L18" s="94">
        <v>11691995.08</v>
      </c>
      <c r="M18" s="94">
        <v>144267198.44999999</v>
      </c>
      <c r="N18" s="94">
        <v>56083362.380000003</v>
      </c>
      <c r="O18" s="94">
        <v>20141727.140000001</v>
      </c>
    </row>
    <row r="19" spans="1:15">
      <c r="A19" s="98" t="s">
        <v>38</v>
      </c>
      <c r="B19" s="94">
        <v>35202</v>
      </c>
      <c r="C19" s="94">
        <v>474743214.00999999</v>
      </c>
      <c r="D19" s="94">
        <v>474763844.06999999</v>
      </c>
      <c r="E19" s="94">
        <v>374102487.40000004</v>
      </c>
      <c r="F19" s="94">
        <v>117532900.47</v>
      </c>
      <c r="G19" s="94">
        <v>146233.37</v>
      </c>
      <c r="H19" s="94">
        <v>175985961.24000001</v>
      </c>
      <c r="I19" s="94">
        <v>18560349.030000001</v>
      </c>
      <c r="J19" s="94">
        <v>0</v>
      </c>
      <c r="K19" s="94">
        <v>51409261.939999998</v>
      </c>
      <c r="L19" s="94">
        <v>10467781.35</v>
      </c>
      <c r="M19" s="94">
        <v>105194251.14</v>
      </c>
      <c r="N19" s="94">
        <v>41707497.949999996</v>
      </c>
      <c r="O19" s="94">
        <v>22048125.16</v>
      </c>
    </row>
    <row r="20" spans="1:15">
      <c r="A20" s="98" t="s">
        <v>39</v>
      </c>
      <c r="B20" s="94">
        <v>29381</v>
      </c>
      <c r="C20" s="94">
        <v>425604805.15999997</v>
      </c>
      <c r="D20" s="94">
        <v>425634519.44</v>
      </c>
      <c r="E20" s="94">
        <v>352504985.90999997</v>
      </c>
      <c r="F20" s="94">
        <v>103169433.58</v>
      </c>
      <c r="G20" s="94">
        <v>109629.42</v>
      </c>
      <c r="H20" s="94">
        <v>173270291.19</v>
      </c>
      <c r="I20" s="94">
        <v>14111293.59</v>
      </c>
      <c r="J20" s="94">
        <v>0</v>
      </c>
      <c r="K20" s="94">
        <v>54900165.199999996</v>
      </c>
      <c r="L20" s="94">
        <v>6944172.9299999997</v>
      </c>
      <c r="M20" s="94">
        <v>76419687.75999999</v>
      </c>
      <c r="N20" s="94">
        <v>31773426.640000001</v>
      </c>
      <c r="O20" s="94">
        <v>22584814.59</v>
      </c>
    </row>
    <row r="21" spans="1:15">
      <c r="A21" s="98" t="s">
        <v>40</v>
      </c>
      <c r="B21" s="94">
        <v>25408</v>
      </c>
      <c r="C21" s="94">
        <v>393365079.05999994</v>
      </c>
      <c r="D21" s="94">
        <v>393398797.13999999</v>
      </c>
      <c r="E21" s="94">
        <v>338850989.69999999</v>
      </c>
      <c r="F21" s="94">
        <v>98597827.950000003</v>
      </c>
      <c r="G21" s="94">
        <v>108777.15</v>
      </c>
      <c r="H21" s="94">
        <v>166219765.93000001</v>
      </c>
      <c r="I21" s="94">
        <v>11737838.049999999</v>
      </c>
      <c r="J21" s="94">
        <v>0</v>
      </c>
      <c r="K21" s="94">
        <v>56479236.600000001</v>
      </c>
      <c r="L21" s="94">
        <v>5707544.0199999996</v>
      </c>
      <c r="M21" s="94">
        <v>57426445.439999998</v>
      </c>
      <c r="N21" s="94">
        <v>24187246.530000001</v>
      </c>
      <c r="O21" s="94">
        <v>24077304.009999998</v>
      </c>
    </row>
    <row r="22" spans="1:15">
      <c r="A22" s="98" t="s">
        <v>41</v>
      </c>
      <c r="B22" s="94">
        <v>21478</v>
      </c>
      <c r="C22" s="94">
        <v>354123874.32999998</v>
      </c>
      <c r="D22" s="94">
        <v>354144305.38</v>
      </c>
      <c r="E22" s="94">
        <v>314165104.21999997</v>
      </c>
      <c r="F22" s="94">
        <v>89883708.769999996</v>
      </c>
      <c r="G22" s="94">
        <v>57316.07</v>
      </c>
      <c r="H22" s="94">
        <v>156480304.78</v>
      </c>
      <c r="I22" s="94">
        <v>8551400.209999999</v>
      </c>
      <c r="J22" s="94">
        <v>0</v>
      </c>
      <c r="K22" s="94">
        <v>54129276.310000002</v>
      </c>
      <c r="L22" s="94">
        <v>5063098.08</v>
      </c>
      <c r="M22" s="94">
        <v>42460909.530000001</v>
      </c>
      <c r="N22" s="94">
        <v>23458153.329999998</v>
      </c>
      <c r="O22" s="94">
        <v>24662347.440000001</v>
      </c>
    </row>
    <row r="23" spans="1:15">
      <c r="A23" s="98" t="s">
        <v>42</v>
      </c>
      <c r="B23" s="94">
        <v>18840</v>
      </c>
      <c r="C23" s="94">
        <v>329380203.23000002</v>
      </c>
      <c r="D23" s="94">
        <v>329398055.73000002</v>
      </c>
      <c r="E23" s="94">
        <v>298649829.26999998</v>
      </c>
      <c r="F23" s="94">
        <v>85655907.569999993</v>
      </c>
      <c r="G23" s="94">
        <v>90660.24</v>
      </c>
      <c r="H23" s="94">
        <v>146449939.31</v>
      </c>
      <c r="I23" s="94">
        <v>7730275.9900000002</v>
      </c>
      <c r="J23" s="94">
        <v>0</v>
      </c>
      <c r="K23" s="94">
        <v>55274168.329999998</v>
      </c>
      <c r="L23" s="94">
        <v>3448877.83</v>
      </c>
      <c r="M23" s="94">
        <v>32628531.440000001</v>
      </c>
      <c r="N23" s="94">
        <v>12841265.790000001</v>
      </c>
      <c r="O23" s="94">
        <v>26363417.789999999</v>
      </c>
    </row>
    <row r="24" spans="1:15">
      <c r="A24" s="98" t="s">
        <v>43</v>
      </c>
      <c r="B24" s="94">
        <v>16297</v>
      </c>
      <c r="C24" s="94">
        <v>301268673.27999997</v>
      </c>
      <c r="D24" s="94">
        <v>301293577.88</v>
      </c>
      <c r="E24" s="94">
        <v>278461132.90999997</v>
      </c>
      <c r="F24" s="94">
        <v>77643063.319999993</v>
      </c>
      <c r="G24" s="94">
        <v>94587.39</v>
      </c>
      <c r="H24" s="94">
        <v>136426799.31</v>
      </c>
      <c r="I24" s="94">
        <v>5556906.6000000006</v>
      </c>
      <c r="J24" s="94">
        <v>0</v>
      </c>
      <c r="K24" s="94">
        <v>55272394.939999998</v>
      </c>
      <c r="L24" s="94">
        <v>3467381.35</v>
      </c>
      <c r="M24" s="94">
        <v>24849925.359999999</v>
      </c>
      <c r="N24" s="94">
        <v>12830713.93</v>
      </c>
      <c r="O24" s="94">
        <v>26720120.989999998</v>
      </c>
    </row>
    <row r="25" spans="1:15">
      <c r="A25" s="98" t="s">
        <v>44</v>
      </c>
      <c r="B25" s="94">
        <v>14690</v>
      </c>
      <c r="C25" s="94">
        <v>286457428.26999998</v>
      </c>
      <c r="D25" s="94">
        <v>286478141.38</v>
      </c>
      <c r="E25" s="94">
        <v>269654356.89999998</v>
      </c>
      <c r="F25" s="94">
        <v>70928650.200000003</v>
      </c>
      <c r="G25" s="94">
        <v>94475.39</v>
      </c>
      <c r="H25" s="94">
        <v>133506729.94</v>
      </c>
      <c r="I25" s="94">
        <v>4941805.47</v>
      </c>
      <c r="J25" s="94">
        <v>0</v>
      </c>
      <c r="K25" s="94">
        <v>57598661.149999999</v>
      </c>
      <c r="L25" s="94">
        <v>2584034.75</v>
      </c>
      <c r="M25" s="94">
        <v>18118402.649999999</v>
      </c>
      <c r="N25" s="94">
        <v>8656369.870000001</v>
      </c>
      <c r="O25" s="94">
        <v>27640282.32</v>
      </c>
    </row>
    <row r="26" spans="1:15">
      <c r="A26" s="98" t="s">
        <v>45</v>
      </c>
      <c r="B26" s="94">
        <v>23276</v>
      </c>
      <c r="C26" s="94">
        <v>487922269.95999998</v>
      </c>
      <c r="D26" s="94">
        <v>487977299.74000001</v>
      </c>
      <c r="E26" s="94">
        <v>463853721.03000003</v>
      </c>
      <c r="F26" s="94">
        <v>128483225.94</v>
      </c>
      <c r="G26" s="94">
        <v>198992.83</v>
      </c>
      <c r="H26" s="94">
        <v>225746120.62</v>
      </c>
      <c r="I26" s="94">
        <v>7707810.1099999994</v>
      </c>
      <c r="J26" s="94">
        <v>0</v>
      </c>
      <c r="K26" s="94">
        <v>97982941.289999992</v>
      </c>
      <c r="L26" s="94">
        <v>3734630.2399999998</v>
      </c>
      <c r="M26" s="94">
        <v>26579700.439999998</v>
      </c>
      <c r="N26" s="94">
        <v>12085103.43</v>
      </c>
      <c r="O26" s="94">
        <v>52594192.829999998</v>
      </c>
    </row>
    <row r="27" spans="1:15">
      <c r="A27" s="98" t="s">
        <v>46</v>
      </c>
      <c r="B27" s="94">
        <v>19237</v>
      </c>
      <c r="C27" s="94">
        <v>441764107.10000002</v>
      </c>
      <c r="D27" s="94">
        <v>441803798.31999999</v>
      </c>
      <c r="E27" s="94">
        <v>424445916.62</v>
      </c>
      <c r="F27" s="94">
        <v>112624358.66</v>
      </c>
      <c r="G27" s="94">
        <v>128191.42000000001</v>
      </c>
      <c r="H27" s="94">
        <v>204993623.93000001</v>
      </c>
      <c r="I27" s="94">
        <v>5763377.8300000001</v>
      </c>
      <c r="J27" s="94">
        <v>0</v>
      </c>
      <c r="K27" s="94">
        <v>97430872.969999999</v>
      </c>
      <c r="L27" s="94">
        <v>3505491.81</v>
      </c>
      <c r="M27" s="94">
        <v>19005482.890000001</v>
      </c>
      <c r="N27" s="94">
        <v>10470125.390000001</v>
      </c>
      <c r="O27" s="94">
        <v>53027999.740000002</v>
      </c>
    </row>
    <row r="28" spans="1:15">
      <c r="A28" s="98" t="s">
        <v>47</v>
      </c>
      <c r="B28" s="94">
        <v>16029</v>
      </c>
      <c r="C28" s="94">
        <v>400225389.07999998</v>
      </c>
      <c r="D28" s="94">
        <v>400263683.21999997</v>
      </c>
      <c r="E28" s="94">
        <v>388523940.12</v>
      </c>
      <c r="F28" s="94">
        <v>97555676.88000001</v>
      </c>
      <c r="G28" s="94">
        <v>99590.87</v>
      </c>
      <c r="H28" s="94">
        <v>188822870.04000002</v>
      </c>
      <c r="I28" s="94">
        <v>5115858.4000000004</v>
      </c>
      <c r="J28" s="94">
        <v>0</v>
      </c>
      <c r="K28" s="94">
        <v>94245924.370000005</v>
      </c>
      <c r="L28" s="94">
        <v>2684019.5599999996</v>
      </c>
      <c r="M28" s="94">
        <v>13149511.369999999</v>
      </c>
      <c r="N28" s="94">
        <v>7059908.1400000006</v>
      </c>
      <c r="O28" s="94">
        <v>52041773.420000002</v>
      </c>
    </row>
    <row r="29" spans="1:15">
      <c r="A29" s="98" t="s">
        <v>48</v>
      </c>
      <c r="B29" s="94">
        <v>13538</v>
      </c>
      <c r="C29" s="94">
        <v>365120325.80000001</v>
      </c>
      <c r="D29" s="94">
        <v>365154934.60999995</v>
      </c>
      <c r="E29" s="94">
        <v>356635158.25</v>
      </c>
      <c r="F29" s="94">
        <v>89239079.739999995</v>
      </c>
      <c r="G29" s="94">
        <v>94437.95</v>
      </c>
      <c r="H29" s="94">
        <v>171892497.94</v>
      </c>
      <c r="I29" s="94">
        <v>3550013.98</v>
      </c>
      <c r="J29" s="94">
        <v>0</v>
      </c>
      <c r="K29" s="94">
        <v>89912881.679999992</v>
      </c>
      <c r="L29" s="94">
        <v>1946246.96</v>
      </c>
      <c r="M29" s="94">
        <v>9889296.6600000001</v>
      </c>
      <c r="N29" s="94">
        <v>6940942.0999999996</v>
      </c>
      <c r="O29" s="94">
        <v>51996264.410000004</v>
      </c>
    </row>
    <row r="30" spans="1:15">
      <c r="A30" s="98" t="s">
        <v>49</v>
      </c>
      <c r="B30" s="94">
        <v>11175</v>
      </c>
      <c r="C30" s="94">
        <v>323758604.21000004</v>
      </c>
      <c r="D30" s="94">
        <v>323788021.73000002</v>
      </c>
      <c r="E30" s="94">
        <v>317238719.65999997</v>
      </c>
      <c r="F30" s="94">
        <v>77015671.200000003</v>
      </c>
      <c r="G30" s="94">
        <v>221853.44</v>
      </c>
      <c r="H30" s="94">
        <v>151378085.53999999</v>
      </c>
      <c r="I30" s="94">
        <v>2579764.0699999998</v>
      </c>
      <c r="J30" s="94">
        <v>0</v>
      </c>
      <c r="K30" s="94">
        <v>83814604.61999999</v>
      </c>
      <c r="L30" s="94">
        <v>2228740.79</v>
      </c>
      <c r="M30" s="94">
        <v>7344549.2299999995</v>
      </c>
      <c r="N30" s="94">
        <v>3797669.79</v>
      </c>
      <c r="O30" s="94">
        <v>50698962.160000004</v>
      </c>
    </row>
    <row r="31" spans="1:15">
      <c r="A31" s="98" t="s">
        <v>50</v>
      </c>
      <c r="B31" s="94">
        <v>13507</v>
      </c>
      <c r="C31" s="94">
        <v>424659511.39999998</v>
      </c>
      <c r="D31" s="94">
        <v>424694754.15999997</v>
      </c>
      <c r="E31" s="94">
        <v>417653442.87</v>
      </c>
      <c r="F31" s="94">
        <v>102079515.88000001</v>
      </c>
      <c r="G31" s="94">
        <v>19788.120000000003</v>
      </c>
      <c r="H31" s="94">
        <v>196755126.42999998</v>
      </c>
      <c r="I31" s="94">
        <v>3311693.38</v>
      </c>
      <c r="J31" s="94">
        <v>0</v>
      </c>
      <c r="K31" s="94">
        <v>112715304.18000001</v>
      </c>
      <c r="L31" s="94">
        <v>2772014.88</v>
      </c>
      <c r="M31" s="94">
        <v>8159845.3599999994</v>
      </c>
      <c r="N31" s="94">
        <v>5011832.87</v>
      </c>
      <c r="O31" s="94">
        <v>73050676.879999995</v>
      </c>
    </row>
    <row r="32" spans="1:15">
      <c r="A32" s="98" t="s">
        <v>51</v>
      </c>
      <c r="B32" s="94">
        <v>10679</v>
      </c>
      <c r="C32" s="94">
        <v>367905225.85999995</v>
      </c>
      <c r="D32" s="94">
        <v>367943308.66999996</v>
      </c>
      <c r="E32" s="94">
        <v>363310515.94999999</v>
      </c>
      <c r="F32" s="94">
        <v>85836831.780000001</v>
      </c>
      <c r="G32" s="94">
        <v>147058.96000000002</v>
      </c>
      <c r="H32" s="94">
        <v>170418445.12</v>
      </c>
      <c r="I32" s="94">
        <v>2343283.89</v>
      </c>
      <c r="J32" s="94">
        <v>0</v>
      </c>
      <c r="K32" s="94">
        <v>102527608.34</v>
      </c>
      <c r="L32" s="94">
        <v>2037287.8599999999</v>
      </c>
      <c r="M32" s="94">
        <v>5664410.6800000006</v>
      </c>
      <c r="N32" s="94">
        <v>3166817</v>
      </c>
      <c r="O32" s="94">
        <v>69062652.269999996</v>
      </c>
    </row>
    <row r="33" spans="1:15">
      <c r="A33" s="98" t="s">
        <v>52</v>
      </c>
      <c r="B33" s="94">
        <v>8656</v>
      </c>
      <c r="C33" s="94">
        <v>324198608.25</v>
      </c>
      <c r="D33" s="94">
        <v>324231296.25</v>
      </c>
      <c r="E33" s="94">
        <v>321552939.33000004</v>
      </c>
      <c r="F33" s="94">
        <v>73564822.519999996</v>
      </c>
      <c r="G33" s="94">
        <v>52172.130000000005</v>
      </c>
      <c r="H33" s="94">
        <v>150080310.34999999</v>
      </c>
      <c r="I33" s="94">
        <v>1897560.28</v>
      </c>
      <c r="J33" s="94">
        <v>0</v>
      </c>
      <c r="K33" s="94">
        <v>93924332.269999996</v>
      </c>
      <c r="L33" s="94">
        <v>2033741.7799999998</v>
      </c>
      <c r="M33" s="94">
        <v>3633808.58</v>
      </c>
      <c r="N33" s="94">
        <v>1995827.64</v>
      </c>
      <c r="O33" s="94">
        <v>65168722.07</v>
      </c>
    </row>
    <row r="34" spans="1:15">
      <c r="A34" s="98" t="s">
        <v>53</v>
      </c>
      <c r="B34" s="94">
        <v>7040</v>
      </c>
      <c r="C34" s="94">
        <v>284711910.31</v>
      </c>
      <c r="D34" s="94">
        <v>284735077.31</v>
      </c>
      <c r="E34" s="94">
        <v>282351160.38999999</v>
      </c>
      <c r="F34" s="94">
        <v>63454152.510000005</v>
      </c>
      <c r="G34" s="94">
        <v>94216.65</v>
      </c>
      <c r="H34" s="94">
        <v>127256941.76000001</v>
      </c>
      <c r="I34" s="94">
        <v>1845872.91</v>
      </c>
      <c r="J34" s="94">
        <v>0</v>
      </c>
      <c r="K34" s="94">
        <v>88029260.420000002</v>
      </c>
      <c r="L34" s="94">
        <v>1670716.14</v>
      </c>
      <c r="M34" s="94">
        <v>2842742.19</v>
      </c>
      <c r="N34" s="94">
        <v>986406.91</v>
      </c>
      <c r="O34" s="94">
        <v>60581642.57</v>
      </c>
    </row>
    <row r="35" spans="1:15">
      <c r="A35" s="98" t="s">
        <v>54</v>
      </c>
      <c r="B35" s="94">
        <v>5815</v>
      </c>
      <c r="C35" s="94">
        <v>252645874.17000002</v>
      </c>
      <c r="D35" s="94">
        <v>252677889.92000002</v>
      </c>
      <c r="E35" s="94">
        <v>251212817.87</v>
      </c>
      <c r="F35" s="94">
        <v>55674547.030000001</v>
      </c>
      <c r="G35" s="94">
        <v>911.4</v>
      </c>
      <c r="H35" s="94">
        <v>115515834.15000001</v>
      </c>
      <c r="I35" s="94">
        <v>1107228.73</v>
      </c>
      <c r="J35" s="94">
        <v>0</v>
      </c>
      <c r="K35" s="94">
        <v>77248985.200000003</v>
      </c>
      <c r="L35" s="94">
        <v>1665311.36</v>
      </c>
      <c r="M35" s="94">
        <v>1884251.33</v>
      </c>
      <c r="N35" s="94">
        <v>971866.25</v>
      </c>
      <c r="O35" s="94">
        <v>56594279.060000002</v>
      </c>
    </row>
    <row r="36" spans="1:15">
      <c r="A36" s="98" t="s">
        <v>55</v>
      </c>
      <c r="B36" s="94">
        <v>7737</v>
      </c>
      <c r="C36" s="94">
        <v>366783131.19000006</v>
      </c>
      <c r="D36" s="94">
        <v>366837925.00999999</v>
      </c>
      <c r="E36" s="94">
        <v>365165228.15999997</v>
      </c>
      <c r="F36" s="94">
        <v>77605768.370000005</v>
      </c>
      <c r="G36" s="94">
        <v>88879.329999999987</v>
      </c>
      <c r="H36" s="94">
        <v>164358198.19</v>
      </c>
      <c r="I36" s="94">
        <v>1510696.0699999998</v>
      </c>
      <c r="J36" s="94">
        <v>0</v>
      </c>
      <c r="K36" s="94">
        <v>119915369.92</v>
      </c>
      <c r="L36" s="94">
        <v>1686316.28</v>
      </c>
      <c r="M36" s="94">
        <v>2281168.4</v>
      </c>
      <c r="N36" s="94">
        <v>995890.63</v>
      </c>
      <c r="O36" s="94">
        <v>86978336.479999989</v>
      </c>
    </row>
    <row r="37" spans="1:15">
      <c r="A37" s="98" t="s">
        <v>56</v>
      </c>
      <c r="B37" s="94">
        <v>5710</v>
      </c>
      <c r="C37" s="94">
        <v>299134702.06</v>
      </c>
      <c r="D37" s="94">
        <v>299171331.96000004</v>
      </c>
      <c r="E37" s="94">
        <v>297811644.66999996</v>
      </c>
      <c r="F37" s="94">
        <v>63755357.289999999</v>
      </c>
      <c r="G37" s="94">
        <v>68138.14</v>
      </c>
      <c r="H37" s="94">
        <v>133223507.75</v>
      </c>
      <c r="I37" s="94">
        <v>700978.32</v>
      </c>
      <c r="J37" s="94">
        <v>0</v>
      </c>
      <c r="K37" s="94">
        <v>98106657.75999999</v>
      </c>
      <c r="L37" s="94">
        <v>1957005.41</v>
      </c>
      <c r="M37" s="94">
        <v>1947116</v>
      </c>
      <c r="N37" s="94">
        <v>900503.07</v>
      </c>
      <c r="O37" s="94">
        <v>75238074.480000004</v>
      </c>
    </row>
    <row r="38" spans="1:15">
      <c r="A38" s="98" t="s">
        <v>57</v>
      </c>
      <c r="B38" s="94">
        <v>4603</v>
      </c>
      <c r="C38" s="94">
        <v>264113009.90000001</v>
      </c>
      <c r="D38" s="94">
        <v>264164509.50999999</v>
      </c>
      <c r="E38" s="94">
        <v>263338249.21000001</v>
      </c>
      <c r="F38" s="94">
        <v>54799731.039999999</v>
      </c>
      <c r="G38" s="94">
        <v>1323.04</v>
      </c>
      <c r="H38" s="94">
        <v>114991764.61</v>
      </c>
      <c r="I38" s="94">
        <v>1156014.0800000001</v>
      </c>
      <c r="J38" s="94">
        <v>0</v>
      </c>
      <c r="K38" s="94">
        <v>90448704.539999992</v>
      </c>
      <c r="L38" s="94">
        <v>1940711.9</v>
      </c>
      <c r="M38" s="94">
        <v>1368950.13</v>
      </c>
      <c r="N38" s="94">
        <v>6994787.6400000006</v>
      </c>
      <c r="O38" s="94">
        <v>69490015.799999997</v>
      </c>
    </row>
    <row r="39" spans="1:15">
      <c r="A39" s="98" t="s">
        <v>58</v>
      </c>
      <c r="B39" s="94">
        <v>3401</v>
      </c>
      <c r="C39" s="94">
        <v>212352157.78</v>
      </c>
      <c r="D39" s="94">
        <v>212373491.78</v>
      </c>
      <c r="E39" s="94">
        <v>212113263.25</v>
      </c>
      <c r="F39" s="94">
        <v>43471087.299999997</v>
      </c>
      <c r="G39" s="94">
        <v>64995.21</v>
      </c>
      <c r="H39" s="94">
        <v>92812424.239999995</v>
      </c>
      <c r="I39" s="94">
        <v>793438.31</v>
      </c>
      <c r="J39" s="94">
        <v>0</v>
      </c>
      <c r="K39" s="94">
        <v>73620678.5</v>
      </c>
      <c r="L39" s="94">
        <v>1350639.69</v>
      </c>
      <c r="M39" s="94">
        <v>692280.27999999991</v>
      </c>
      <c r="N39" s="94">
        <v>678069.81</v>
      </c>
      <c r="O39" s="94">
        <v>58123602.07</v>
      </c>
    </row>
    <row r="40" spans="1:15">
      <c r="A40" s="98" t="s">
        <v>59</v>
      </c>
      <c r="B40" s="94">
        <v>2787</v>
      </c>
      <c r="C40" s="94">
        <v>187849005.28</v>
      </c>
      <c r="D40" s="94">
        <v>187884954.06</v>
      </c>
      <c r="E40" s="94">
        <v>187272904.93000001</v>
      </c>
      <c r="F40" s="94">
        <v>38591357.789999999</v>
      </c>
      <c r="G40" s="94">
        <v>330.75</v>
      </c>
      <c r="H40" s="94">
        <v>82322824.200000003</v>
      </c>
      <c r="I40" s="94">
        <v>486968.72000000003</v>
      </c>
      <c r="J40" s="94">
        <v>0</v>
      </c>
      <c r="K40" s="94">
        <v>64814715.740000002</v>
      </c>
      <c r="L40" s="94">
        <v>1056707.73</v>
      </c>
      <c r="M40" s="94">
        <v>859197.06</v>
      </c>
      <c r="N40" s="94">
        <v>320225.42000000004</v>
      </c>
      <c r="O40" s="94">
        <v>53201706.109999999</v>
      </c>
    </row>
    <row r="41" spans="1:15">
      <c r="A41" s="98" t="s">
        <v>60</v>
      </c>
      <c r="B41" s="94">
        <v>2218</v>
      </c>
      <c r="C41" s="94">
        <v>160588674.5</v>
      </c>
      <c r="D41" s="94">
        <v>160607240.84999999</v>
      </c>
      <c r="E41" s="94">
        <v>160516998.80000001</v>
      </c>
      <c r="F41" s="94">
        <v>31796698.990000002</v>
      </c>
      <c r="G41" s="94">
        <v>0</v>
      </c>
      <c r="H41" s="94">
        <v>69784533.679999992</v>
      </c>
      <c r="I41" s="94">
        <v>249359.82</v>
      </c>
      <c r="J41" s="94">
        <v>0</v>
      </c>
      <c r="K41" s="94">
        <v>57283100.490000002</v>
      </c>
      <c r="L41" s="94">
        <v>1403305.82</v>
      </c>
      <c r="M41" s="94">
        <v>494456.53</v>
      </c>
      <c r="N41" s="94">
        <v>487420.48</v>
      </c>
      <c r="O41" s="94">
        <v>46803362</v>
      </c>
    </row>
    <row r="42" spans="1:15">
      <c r="A42" s="98" t="s">
        <v>61</v>
      </c>
      <c r="B42" s="94">
        <v>1706</v>
      </c>
      <c r="C42" s="94">
        <v>132025020.22</v>
      </c>
      <c r="D42" s="94">
        <v>132036087.22</v>
      </c>
      <c r="E42" s="94">
        <v>131910411.90000001</v>
      </c>
      <c r="F42" s="94">
        <v>25994606.739999998</v>
      </c>
      <c r="G42" s="94">
        <v>2058.64</v>
      </c>
      <c r="H42" s="94">
        <v>57101945.239999995</v>
      </c>
      <c r="I42" s="94">
        <v>248416.46</v>
      </c>
      <c r="J42" s="94">
        <v>0</v>
      </c>
      <c r="K42" s="94">
        <v>47665072.740000002</v>
      </c>
      <c r="L42" s="94">
        <v>898312.08</v>
      </c>
      <c r="M42" s="94">
        <v>233921</v>
      </c>
      <c r="N42" s="94">
        <v>108245.68000000001</v>
      </c>
      <c r="O42" s="94">
        <v>39381037.140000001</v>
      </c>
    </row>
    <row r="43" spans="1:15">
      <c r="A43" s="98" t="s">
        <v>62</v>
      </c>
      <c r="B43" s="94">
        <v>1457</v>
      </c>
      <c r="C43" s="94">
        <v>120146054.8</v>
      </c>
      <c r="D43" s="94">
        <v>120151373.45</v>
      </c>
      <c r="E43" s="94">
        <v>120058836.55000001</v>
      </c>
      <c r="F43" s="94">
        <v>22685653.039999999</v>
      </c>
      <c r="G43" s="94"/>
      <c r="H43" s="94">
        <v>52629807.660000004</v>
      </c>
      <c r="I43" s="94">
        <v>197449.00999999998</v>
      </c>
      <c r="J43" s="94">
        <v>0</v>
      </c>
      <c r="K43" s="94">
        <v>43736359.850000001</v>
      </c>
      <c r="L43" s="94">
        <v>809566.99</v>
      </c>
      <c r="M43" s="94">
        <v>244049.38999999998</v>
      </c>
      <c r="N43" s="94">
        <v>153307.51999999999</v>
      </c>
      <c r="O43" s="94">
        <v>36623802.509999998</v>
      </c>
    </row>
    <row r="44" spans="1:15">
      <c r="A44" s="98" t="s">
        <v>63</v>
      </c>
      <c r="B44" s="94">
        <v>1193</v>
      </c>
      <c r="C44" s="94">
        <v>104360490.14</v>
      </c>
      <c r="D44" s="94">
        <v>104377859.03</v>
      </c>
      <c r="E44" s="94">
        <v>104194519.75</v>
      </c>
      <c r="F44" s="94">
        <v>20455119.609999999</v>
      </c>
      <c r="G44" s="94"/>
      <c r="H44" s="94">
        <v>47046440.359999999</v>
      </c>
      <c r="I44" s="94">
        <v>295891.19</v>
      </c>
      <c r="J44" s="94">
        <v>0</v>
      </c>
      <c r="K44" s="94">
        <v>36165214.100000001</v>
      </c>
      <c r="L44" s="94">
        <v>231854.49</v>
      </c>
      <c r="M44" s="94">
        <v>351323.23</v>
      </c>
      <c r="N44" s="94">
        <v>167983.95</v>
      </c>
      <c r="O44" s="94">
        <v>32426103.52</v>
      </c>
    </row>
    <row r="45" spans="1:15">
      <c r="A45" s="98" t="s">
        <v>64</v>
      </c>
      <c r="B45" s="94">
        <v>1017</v>
      </c>
      <c r="C45" s="94">
        <v>93993450.74000001</v>
      </c>
      <c r="D45" s="94">
        <v>94010500.439999998</v>
      </c>
      <c r="E45" s="94">
        <v>93936025.680000007</v>
      </c>
      <c r="F45" s="94">
        <v>19530677.57</v>
      </c>
      <c r="G45" s="94"/>
      <c r="H45" s="94">
        <v>41073865.490000002</v>
      </c>
      <c r="I45" s="94">
        <v>213368.24</v>
      </c>
      <c r="J45" s="94">
        <v>0</v>
      </c>
      <c r="K45" s="94">
        <v>32751625.990000002</v>
      </c>
      <c r="L45" s="94">
        <v>366488.39</v>
      </c>
      <c r="M45" s="94">
        <v>111706.27</v>
      </c>
      <c r="N45" s="94">
        <v>37231.51</v>
      </c>
      <c r="O45" s="94">
        <v>29734705.84</v>
      </c>
    </row>
    <row r="46" spans="1:15">
      <c r="A46" s="98" t="s">
        <v>65</v>
      </c>
      <c r="B46" s="94">
        <v>925</v>
      </c>
      <c r="C46" s="94">
        <v>90316167</v>
      </c>
      <c r="D46" s="94">
        <v>90322717.5</v>
      </c>
      <c r="E46" s="94">
        <v>90286737.719999999</v>
      </c>
      <c r="F46" s="94">
        <v>15520225.49</v>
      </c>
      <c r="G46" s="94">
        <v>3621.57</v>
      </c>
      <c r="H46" s="94">
        <v>41294288.390000001</v>
      </c>
      <c r="I46" s="94">
        <v>154588.01</v>
      </c>
      <c r="J46" s="94">
        <v>0</v>
      </c>
      <c r="K46" s="94">
        <v>32483233.18</v>
      </c>
      <c r="L46" s="94">
        <v>830781.08</v>
      </c>
      <c r="M46" s="94">
        <v>95012.12</v>
      </c>
      <c r="N46" s="94">
        <v>59032.34</v>
      </c>
      <c r="O46" s="94">
        <v>28884316.990000002</v>
      </c>
    </row>
    <row r="47" spans="1:15">
      <c r="A47" s="98" t="s">
        <v>67</v>
      </c>
      <c r="B47" s="94">
        <v>1300</v>
      </c>
      <c r="C47" s="94">
        <v>136381740.28</v>
      </c>
      <c r="D47" s="94">
        <v>136409483.11000001</v>
      </c>
      <c r="E47" s="94">
        <v>136405450.22</v>
      </c>
      <c r="F47" s="94">
        <v>27143231.890000001</v>
      </c>
      <c r="G47" s="94">
        <v>100000</v>
      </c>
      <c r="H47" s="94">
        <v>63494591.240000002</v>
      </c>
      <c r="I47" s="94">
        <v>92386.61</v>
      </c>
      <c r="J47" s="94">
        <v>0</v>
      </c>
      <c r="K47" s="94">
        <v>44943590.07</v>
      </c>
      <c r="L47" s="94">
        <v>631650.41</v>
      </c>
      <c r="M47" s="94">
        <v>297596.49</v>
      </c>
      <c r="N47" s="94">
        <v>375277.58</v>
      </c>
      <c r="O47" s="94">
        <v>44916758.030000001</v>
      </c>
    </row>
    <row r="48" spans="1:15">
      <c r="A48" s="98" t="s">
        <v>68</v>
      </c>
      <c r="B48" s="94">
        <v>870</v>
      </c>
      <c r="C48" s="94">
        <v>99860987.370000005</v>
      </c>
      <c r="D48" s="94">
        <v>99877255.450000003</v>
      </c>
      <c r="E48" s="94">
        <v>99905289.140000001</v>
      </c>
      <c r="F48" s="94">
        <v>20716579.329999998</v>
      </c>
      <c r="G48" s="94">
        <v>8187.18</v>
      </c>
      <c r="H48" s="94">
        <v>42303869.140000001</v>
      </c>
      <c r="I48" s="94">
        <v>157324.57</v>
      </c>
      <c r="J48" s="94">
        <v>0</v>
      </c>
      <c r="K48" s="94">
        <v>35497892.350000001</v>
      </c>
      <c r="L48" s="94">
        <v>1221436.57</v>
      </c>
      <c r="M48" s="94">
        <v>150203.32999999999</v>
      </c>
      <c r="N48" s="94">
        <v>178237.02</v>
      </c>
      <c r="O48" s="94">
        <v>33993064.329999998</v>
      </c>
    </row>
    <row r="49" spans="1:15">
      <c r="A49" s="98" t="s">
        <v>69</v>
      </c>
      <c r="B49" s="94">
        <v>631</v>
      </c>
      <c r="C49" s="94">
        <v>78674935.329999998</v>
      </c>
      <c r="D49" s="94">
        <v>78679542.329999998</v>
      </c>
      <c r="E49" s="94">
        <v>78626354.820000008</v>
      </c>
      <c r="F49" s="94">
        <v>16809067.52</v>
      </c>
      <c r="G49" s="94">
        <v>3469.15</v>
      </c>
      <c r="H49" s="94">
        <v>31124768.189999998</v>
      </c>
      <c r="I49" s="94">
        <v>34984.86</v>
      </c>
      <c r="J49" s="94">
        <v>0</v>
      </c>
      <c r="K49" s="94">
        <v>29158175.109999999</v>
      </c>
      <c r="L49" s="94">
        <v>1495889.99</v>
      </c>
      <c r="M49" s="94">
        <v>128078.84</v>
      </c>
      <c r="N49" s="94">
        <v>74891.33</v>
      </c>
      <c r="O49" s="94">
        <v>27477556.98</v>
      </c>
    </row>
    <row r="50" spans="1:15">
      <c r="A50" s="98" t="s">
        <v>70</v>
      </c>
      <c r="B50" s="94">
        <v>546</v>
      </c>
      <c r="C50" s="94">
        <v>73528102.859999999</v>
      </c>
      <c r="D50" s="94">
        <v>73531085.710000008</v>
      </c>
      <c r="E50" s="94">
        <v>73551167.989999995</v>
      </c>
      <c r="F50" s="94">
        <v>14983313.23</v>
      </c>
      <c r="G50" s="94">
        <v>1966.55</v>
      </c>
      <c r="H50" s="94">
        <v>27804900.32</v>
      </c>
      <c r="I50" s="94">
        <v>113372.24</v>
      </c>
      <c r="J50" s="94">
        <v>0</v>
      </c>
      <c r="K50" s="94">
        <v>29796284.350000001</v>
      </c>
      <c r="L50" s="94">
        <v>851331.3</v>
      </c>
      <c r="M50" s="94">
        <v>0</v>
      </c>
      <c r="N50" s="94">
        <v>20082.280000000002</v>
      </c>
      <c r="O50" s="94">
        <v>26271790.43</v>
      </c>
    </row>
    <row r="51" spans="1:15">
      <c r="A51" s="98" t="s">
        <v>71</v>
      </c>
      <c r="B51" s="94">
        <v>422</v>
      </c>
      <c r="C51" s="94">
        <v>61127239.340000004</v>
      </c>
      <c r="D51" s="94">
        <v>61135338.340000004</v>
      </c>
      <c r="E51" s="94">
        <v>61174181.740000002</v>
      </c>
      <c r="F51" s="94">
        <v>12722546.74</v>
      </c>
      <c r="G51" s="94"/>
      <c r="H51" s="94">
        <v>27783821.649999999</v>
      </c>
      <c r="I51" s="94">
        <v>286425.3</v>
      </c>
      <c r="J51" s="94">
        <v>0</v>
      </c>
      <c r="K51" s="94">
        <v>19394377.109999999</v>
      </c>
      <c r="L51" s="94">
        <v>987010.94</v>
      </c>
      <c r="M51" s="94">
        <v>60502.840000000004</v>
      </c>
      <c r="N51" s="94">
        <v>99346.240000000005</v>
      </c>
      <c r="O51" s="94">
        <v>22260770.219999999</v>
      </c>
    </row>
    <row r="52" spans="1:15">
      <c r="A52" s="98" t="s">
        <v>72</v>
      </c>
      <c r="B52" s="94">
        <v>321</v>
      </c>
      <c r="C52" s="94">
        <v>49718232.490000002</v>
      </c>
      <c r="D52" s="94">
        <v>49723456.789999999</v>
      </c>
      <c r="E52" s="94">
        <v>49627606.719999999</v>
      </c>
      <c r="F52" s="94">
        <v>11472184.559999999</v>
      </c>
      <c r="G52" s="94">
        <v>3302.93</v>
      </c>
      <c r="H52" s="94">
        <v>21566688.91</v>
      </c>
      <c r="I52" s="94">
        <v>19144.21</v>
      </c>
      <c r="J52" s="94">
        <v>0</v>
      </c>
      <c r="K52" s="94">
        <v>15935256.880000001</v>
      </c>
      <c r="L52" s="94">
        <v>631029.23</v>
      </c>
      <c r="M52" s="94">
        <v>150770.98000000001</v>
      </c>
      <c r="N52" s="94">
        <v>54920.91</v>
      </c>
      <c r="O52" s="94">
        <v>18445498.800000001</v>
      </c>
    </row>
    <row r="53" spans="1:15">
      <c r="A53" s="98" t="s">
        <v>73</v>
      </c>
      <c r="B53" s="94">
        <v>257</v>
      </c>
      <c r="C53" s="94">
        <v>42374997.670000002</v>
      </c>
      <c r="D53" s="94">
        <v>42394810.609999999</v>
      </c>
      <c r="E53" s="94">
        <v>42444246.010000005</v>
      </c>
      <c r="F53" s="94">
        <v>9049278.6999999993</v>
      </c>
      <c r="G53" s="94">
        <v>201637.03</v>
      </c>
      <c r="H53" s="94">
        <v>15848354.49</v>
      </c>
      <c r="I53" s="94">
        <v>5521.93</v>
      </c>
      <c r="J53" s="94">
        <v>0</v>
      </c>
      <c r="K53" s="94">
        <v>16350158.98</v>
      </c>
      <c r="L53" s="94">
        <v>989294.88</v>
      </c>
      <c r="M53" s="94">
        <v>0</v>
      </c>
      <c r="N53" s="94">
        <v>49435.4</v>
      </c>
      <c r="O53" s="94">
        <v>15896372.549999999</v>
      </c>
    </row>
    <row r="54" spans="1:15">
      <c r="A54" s="98" t="s">
        <v>74</v>
      </c>
      <c r="B54" s="94">
        <v>212</v>
      </c>
      <c r="C54" s="94">
        <v>37032423.369999997</v>
      </c>
      <c r="D54" s="94">
        <v>37037423.369999997</v>
      </c>
      <c r="E54" s="94">
        <v>37000714.660000004</v>
      </c>
      <c r="F54" s="94">
        <v>9468233.1899999995</v>
      </c>
      <c r="G54" s="94"/>
      <c r="H54" s="94">
        <v>15297267.489999998</v>
      </c>
      <c r="I54" s="94">
        <v>7558.57</v>
      </c>
      <c r="J54" s="94">
        <v>0</v>
      </c>
      <c r="K54" s="94">
        <v>11537429.539999999</v>
      </c>
      <c r="L54" s="94">
        <v>690225.87</v>
      </c>
      <c r="M54" s="94">
        <v>92022.29</v>
      </c>
      <c r="N54" s="94">
        <v>55313.579999999994</v>
      </c>
      <c r="O54" s="94">
        <v>14115883.369999999</v>
      </c>
    </row>
    <row r="55" spans="1:15">
      <c r="A55" s="98" t="s">
        <v>75</v>
      </c>
      <c r="B55" s="94">
        <v>328</v>
      </c>
      <c r="C55" s="94">
        <v>62015254.859999999</v>
      </c>
      <c r="D55" s="94">
        <v>62016394.859999999</v>
      </c>
      <c r="E55" s="94">
        <v>62064327.609999999</v>
      </c>
      <c r="F55" s="94">
        <v>10997110.439999999</v>
      </c>
      <c r="G55" s="94">
        <v>31536.47</v>
      </c>
      <c r="H55" s="94">
        <v>25449755.309999999</v>
      </c>
      <c r="I55" s="94">
        <v>13380.93</v>
      </c>
      <c r="J55" s="94">
        <v>0</v>
      </c>
      <c r="K55" s="94">
        <v>23470214.149999999</v>
      </c>
      <c r="L55" s="94">
        <v>2102330.31</v>
      </c>
      <c r="M55" s="94">
        <v>0</v>
      </c>
      <c r="N55" s="94">
        <v>47932.75</v>
      </c>
      <c r="O55" s="94">
        <v>23855907.359999999</v>
      </c>
    </row>
    <row r="56" spans="1:15">
      <c r="A56" s="98" t="s">
        <v>76</v>
      </c>
      <c r="B56" s="94">
        <v>207</v>
      </c>
      <c r="C56" s="94">
        <v>43143459.769999996</v>
      </c>
      <c r="D56" s="94">
        <v>43147108.670000002</v>
      </c>
      <c r="E56" s="94">
        <v>43168932.799999997</v>
      </c>
      <c r="F56" s="94">
        <v>11346949.109999999</v>
      </c>
      <c r="G56" s="94"/>
      <c r="H56" s="94">
        <v>17992688.77</v>
      </c>
      <c r="I56" s="94">
        <v>8124.65</v>
      </c>
      <c r="J56" s="94">
        <v>0</v>
      </c>
      <c r="K56" s="94">
        <v>12171135.550000001</v>
      </c>
      <c r="L56" s="94">
        <v>1650034.72</v>
      </c>
      <c r="M56" s="94">
        <v>1707.38</v>
      </c>
      <c r="N56" s="94">
        <v>23531.51</v>
      </c>
      <c r="O56" s="94">
        <v>16981756.149999999</v>
      </c>
    </row>
    <row r="57" spans="1:15">
      <c r="A57" s="98" t="s">
        <v>77</v>
      </c>
      <c r="B57" s="94">
        <v>226</v>
      </c>
      <c r="C57" s="94">
        <v>52682161.189999998</v>
      </c>
      <c r="D57" s="94">
        <v>52707403.359999999</v>
      </c>
      <c r="E57" s="94">
        <v>52461765.190000005</v>
      </c>
      <c r="F57" s="94">
        <v>12680574.17</v>
      </c>
      <c r="G57" s="94">
        <v>26.57</v>
      </c>
      <c r="H57" s="94">
        <v>20128014.259999998</v>
      </c>
      <c r="I57" s="94">
        <v>18893.09</v>
      </c>
      <c r="J57" s="94">
        <v>0</v>
      </c>
      <c r="K57" s="94">
        <v>17541433.949999999</v>
      </c>
      <c r="L57" s="94">
        <v>2092823.15</v>
      </c>
      <c r="M57" s="94">
        <v>247744</v>
      </c>
      <c r="N57" s="94">
        <v>2105.83</v>
      </c>
      <c r="O57" s="94">
        <v>21040058.539999999</v>
      </c>
    </row>
    <row r="58" spans="1:15">
      <c r="A58" s="98" t="s">
        <v>78</v>
      </c>
      <c r="B58" s="94">
        <v>138</v>
      </c>
      <c r="C58" s="94">
        <v>36458328.649999999</v>
      </c>
      <c r="D58" s="94">
        <v>36459708.649999999</v>
      </c>
      <c r="E58" s="94">
        <v>36499971.689999998</v>
      </c>
      <c r="F58" s="94">
        <v>8079311.4700000007</v>
      </c>
      <c r="G58" s="94"/>
      <c r="H58" s="94">
        <v>15162295.18</v>
      </c>
      <c r="I58" s="94">
        <v>3857.89</v>
      </c>
      <c r="J58" s="94">
        <v>0</v>
      </c>
      <c r="K58" s="94">
        <v>11488508.220000001</v>
      </c>
      <c r="L58" s="94">
        <v>1765998.93</v>
      </c>
      <c r="M58" s="94"/>
      <c r="N58" s="94">
        <v>40263.040000000001</v>
      </c>
      <c r="O58" s="94">
        <v>14823479.379999999</v>
      </c>
    </row>
    <row r="59" spans="1:15">
      <c r="A59" s="98" t="s">
        <v>79</v>
      </c>
      <c r="B59" s="94">
        <v>99</v>
      </c>
      <c r="C59" s="94">
        <v>29185814.52</v>
      </c>
      <c r="D59" s="94">
        <v>29220165.600000001</v>
      </c>
      <c r="E59" s="94">
        <v>29113383.490000002</v>
      </c>
      <c r="F59" s="94">
        <v>5553926.04</v>
      </c>
      <c r="G59" s="94"/>
      <c r="H59" s="94">
        <v>10430889.810000001</v>
      </c>
      <c r="I59" s="94">
        <v>12748.31</v>
      </c>
      <c r="J59" s="94">
        <v>0</v>
      </c>
      <c r="K59" s="94">
        <v>10812949.09</v>
      </c>
      <c r="L59" s="94">
        <v>2302870.2400000002</v>
      </c>
      <c r="M59" s="94">
        <v>106782.11</v>
      </c>
      <c r="N59" s="94">
        <v>0</v>
      </c>
      <c r="O59" s="94">
        <v>11954293.199999999</v>
      </c>
    </row>
    <row r="60" spans="1:15">
      <c r="A60" s="98" t="s">
        <v>80</v>
      </c>
      <c r="B60" s="94">
        <v>62</v>
      </c>
      <c r="C60" s="94">
        <v>20101254.199999999</v>
      </c>
      <c r="D60" s="94">
        <v>20102644.199999999</v>
      </c>
      <c r="E60" s="94">
        <v>20102644.199999999</v>
      </c>
      <c r="F60" s="94">
        <v>6143733.7600000007</v>
      </c>
      <c r="G60" s="94"/>
      <c r="H60" s="94">
        <v>4728134.45</v>
      </c>
      <c r="I60" s="94">
        <v>1800.59</v>
      </c>
      <c r="J60" s="94">
        <v>0</v>
      </c>
      <c r="K60" s="94">
        <v>7635002.8199999994</v>
      </c>
      <c r="L60" s="94">
        <v>1593972.58</v>
      </c>
      <c r="M60" s="94"/>
      <c r="N60" s="94">
        <v>0</v>
      </c>
      <c r="O60" s="94">
        <v>8393402.6600000001</v>
      </c>
    </row>
    <row r="61" spans="1:15">
      <c r="A61" s="98" t="s">
        <v>81</v>
      </c>
      <c r="B61" s="94">
        <v>49</v>
      </c>
      <c r="C61" s="94">
        <v>17483276.120000001</v>
      </c>
      <c r="D61" s="94">
        <v>17523276.120000001</v>
      </c>
      <c r="E61" s="94">
        <v>17581659.16</v>
      </c>
      <c r="F61" s="94">
        <v>4620267.07</v>
      </c>
      <c r="G61" s="94"/>
      <c r="H61" s="94">
        <v>6875957.3100000005</v>
      </c>
      <c r="I61" s="94">
        <v>6706.2000000000007</v>
      </c>
      <c r="J61" s="94">
        <v>0</v>
      </c>
      <c r="K61" s="94">
        <v>5367636.3100000005</v>
      </c>
      <c r="L61" s="94">
        <v>711092.27</v>
      </c>
      <c r="M61" s="94"/>
      <c r="N61" s="94">
        <v>58383.040000000001</v>
      </c>
      <c r="O61" s="94">
        <v>7359433.3399999999</v>
      </c>
    </row>
    <row r="62" spans="1:15">
      <c r="A62" s="98" t="s">
        <v>82</v>
      </c>
      <c r="B62" s="94">
        <v>37</v>
      </c>
      <c r="C62" s="94">
        <v>14244661.67</v>
      </c>
      <c r="D62" s="94">
        <v>14245661.67</v>
      </c>
      <c r="E62" s="94">
        <v>14245661.67</v>
      </c>
      <c r="F62" s="94">
        <v>3398891.1799999997</v>
      </c>
      <c r="G62" s="94"/>
      <c r="H62" s="94">
        <v>5014096.43</v>
      </c>
      <c r="I62" s="94">
        <v>467.18</v>
      </c>
      <c r="J62" s="94">
        <v>0</v>
      </c>
      <c r="K62" s="94">
        <v>4672409.18</v>
      </c>
      <c r="L62" s="94">
        <v>1159797.7</v>
      </c>
      <c r="M62" s="94"/>
      <c r="N62" s="94"/>
      <c r="O62" s="94">
        <v>6019182.9900000002</v>
      </c>
    </row>
    <row r="63" spans="1:15">
      <c r="A63" s="98" t="s">
        <v>83</v>
      </c>
      <c r="B63" s="94">
        <v>41</v>
      </c>
      <c r="C63" s="94">
        <v>17502555.879999999</v>
      </c>
      <c r="D63" s="94">
        <v>17502655.879999999</v>
      </c>
      <c r="E63" s="94">
        <v>17831906.030000001</v>
      </c>
      <c r="F63" s="94">
        <v>5144715.3099999996</v>
      </c>
      <c r="G63" s="94"/>
      <c r="H63" s="94">
        <v>2835078.84</v>
      </c>
      <c r="I63" s="94">
        <v>626.82000000000005</v>
      </c>
      <c r="J63" s="94">
        <v>0</v>
      </c>
      <c r="K63" s="94">
        <v>7702709.6899999995</v>
      </c>
      <c r="L63" s="94">
        <v>2148775.37</v>
      </c>
      <c r="M63" s="94"/>
      <c r="N63" s="94">
        <v>329250.15000000002</v>
      </c>
      <c r="O63" s="94">
        <v>7474162.5300000003</v>
      </c>
    </row>
    <row r="64" spans="1:15">
      <c r="A64" s="98" t="s">
        <v>84</v>
      </c>
      <c r="B64" s="94">
        <v>19</v>
      </c>
      <c r="C64" s="94">
        <v>8979747.3900000006</v>
      </c>
      <c r="D64" s="94">
        <v>8979747.3900000006</v>
      </c>
      <c r="E64" s="94">
        <v>8979747.3900000006</v>
      </c>
      <c r="F64" s="94">
        <v>2630462.9699999997</v>
      </c>
      <c r="G64" s="94"/>
      <c r="H64" s="94">
        <v>2984384.9</v>
      </c>
      <c r="I64" s="94">
        <v>1054.3900000000001</v>
      </c>
      <c r="J64" s="94">
        <v>0</v>
      </c>
      <c r="K64" s="94">
        <v>1964402.4500000002</v>
      </c>
      <c r="L64" s="94">
        <v>1399442.6800000002</v>
      </c>
      <c r="M64" s="94"/>
      <c r="N64" s="94">
        <v>0</v>
      </c>
      <c r="O64" s="94">
        <v>3877161.1</v>
      </c>
    </row>
    <row r="65" spans="1:15">
      <c r="A65" s="98" t="s">
        <v>85</v>
      </c>
      <c r="B65" s="94">
        <v>10</v>
      </c>
      <c r="C65" s="94">
        <v>5270338.74</v>
      </c>
      <c r="D65" s="94">
        <v>5270338.74</v>
      </c>
      <c r="E65" s="94">
        <v>5270338.74</v>
      </c>
      <c r="F65" s="94">
        <v>1292032.69</v>
      </c>
      <c r="G65" s="94"/>
      <c r="H65" s="94">
        <v>1890454.81</v>
      </c>
      <c r="I65" s="94">
        <v>10.46</v>
      </c>
      <c r="J65" s="94"/>
      <c r="K65" s="94">
        <v>1572660.03</v>
      </c>
      <c r="L65" s="94">
        <v>515180.75</v>
      </c>
      <c r="M65" s="94"/>
      <c r="N65" s="94"/>
      <c r="O65" s="94">
        <v>2275460.5099999998</v>
      </c>
    </row>
    <row r="66" spans="1:15">
      <c r="A66" s="98" t="s">
        <v>86</v>
      </c>
      <c r="B66" s="94">
        <v>13</v>
      </c>
      <c r="C66" s="94">
        <v>7397507.790000001</v>
      </c>
      <c r="D66" s="94">
        <v>7397507.790000001</v>
      </c>
      <c r="E66" s="94">
        <v>7397507.790000001</v>
      </c>
      <c r="F66" s="94">
        <v>1231221.6000000001</v>
      </c>
      <c r="G66" s="94"/>
      <c r="H66" s="94">
        <v>1701762.4100000001</v>
      </c>
      <c r="I66" s="94">
        <v>100.96</v>
      </c>
      <c r="J66" s="94">
        <v>0</v>
      </c>
      <c r="K66" s="94">
        <v>3911643.23</v>
      </c>
      <c r="L66" s="94">
        <v>552779.59</v>
      </c>
      <c r="M66" s="94"/>
      <c r="N66" s="94">
        <v>0</v>
      </c>
      <c r="O66" s="94">
        <v>3195949.92</v>
      </c>
    </row>
    <row r="67" spans="1:15">
      <c r="A67" s="98" t="s">
        <v>87</v>
      </c>
      <c r="B67" s="94">
        <v>6</v>
      </c>
      <c r="C67" s="94">
        <v>3711834.5700000003</v>
      </c>
      <c r="D67" s="94">
        <v>3780701.8499999996</v>
      </c>
      <c r="E67" s="94">
        <v>3780701.8499999996</v>
      </c>
      <c r="F67" s="94">
        <v>1326956.49</v>
      </c>
      <c r="G67" s="94"/>
      <c r="H67" s="94">
        <v>636320.46</v>
      </c>
      <c r="I67" s="94">
        <v>18792.150000000001</v>
      </c>
      <c r="J67" s="94">
        <v>0</v>
      </c>
      <c r="K67" s="94">
        <v>1798632.75</v>
      </c>
      <c r="L67" s="94"/>
      <c r="M67" s="94"/>
      <c r="N67" s="94"/>
      <c r="O67" s="94">
        <v>1624047.8399999999</v>
      </c>
    </row>
    <row r="68" spans="1:15">
      <c r="A68" s="98" t="s">
        <v>88</v>
      </c>
      <c r="B68" s="94">
        <v>9</v>
      </c>
      <c r="C68" s="94">
        <v>6016212.3799999999</v>
      </c>
      <c r="D68" s="94">
        <v>6016212.3799999999</v>
      </c>
      <c r="E68" s="94">
        <v>6016212.3799999999</v>
      </c>
      <c r="F68" s="94">
        <v>736827.52</v>
      </c>
      <c r="G68" s="94"/>
      <c r="H68" s="94">
        <v>2614708.69</v>
      </c>
      <c r="I68" s="94"/>
      <c r="J68" s="94">
        <v>0</v>
      </c>
      <c r="K68" s="94">
        <v>2025991.17</v>
      </c>
      <c r="L68" s="94">
        <v>638685</v>
      </c>
      <c r="M68" s="94"/>
      <c r="N68" s="94"/>
      <c r="O68" s="94">
        <v>2605936.56</v>
      </c>
    </row>
    <row r="69" spans="1:15">
      <c r="A69" s="98" t="s">
        <v>89</v>
      </c>
      <c r="B69" s="94">
        <v>12</v>
      </c>
      <c r="C69" s="94">
        <v>8880187.8499999996</v>
      </c>
      <c r="D69" s="94">
        <v>8880187.8499999996</v>
      </c>
      <c r="E69" s="94">
        <v>8880187.8499999996</v>
      </c>
      <c r="F69" s="94">
        <v>1591430.3800000001</v>
      </c>
      <c r="G69" s="94"/>
      <c r="H69" s="94">
        <v>1454339.29</v>
      </c>
      <c r="I69" s="94">
        <v>2404.94</v>
      </c>
      <c r="J69" s="94">
        <v>0</v>
      </c>
      <c r="K69" s="94">
        <v>4396768.2799999993</v>
      </c>
      <c r="L69" s="94">
        <v>1435244.96</v>
      </c>
      <c r="M69" s="94"/>
      <c r="N69" s="94"/>
      <c r="O69" s="94">
        <v>3860320</v>
      </c>
    </row>
    <row r="70" spans="1:15">
      <c r="A70" s="98" t="s">
        <v>90</v>
      </c>
      <c r="B70" s="94">
        <v>7</v>
      </c>
      <c r="C70" s="94">
        <v>5909188.7599999998</v>
      </c>
      <c r="D70" s="94">
        <v>5909188.7599999998</v>
      </c>
      <c r="E70" s="94">
        <v>5909188.7599999998</v>
      </c>
      <c r="F70" s="94">
        <v>1683951</v>
      </c>
      <c r="G70" s="94"/>
      <c r="H70" s="94">
        <v>1711779.56</v>
      </c>
      <c r="I70" s="94">
        <v>280.5</v>
      </c>
      <c r="J70" s="94">
        <v>0</v>
      </c>
      <c r="K70" s="94">
        <v>819967.45</v>
      </c>
      <c r="L70" s="94">
        <v>1693210.25</v>
      </c>
      <c r="M70" s="94"/>
      <c r="N70" s="94"/>
      <c r="O70" s="94">
        <v>2620163.35</v>
      </c>
    </row>
    <row r="71" spans="1:15">
      <c r="A71" s="98" t="s">
        <v>91</v>
      </c>
      <c r="B71" s="94">
        <v>9</v>
      </c>
      <c r="C71" s="94">
        <v>12555125.010000002</v>
      </c>
      <c r="D71" s="94">
        <v>12555125.010000002</v>
      </c>
      <c r="E71" s="94">
        <v>12688570.640000001</v>
      </c>
      <c r="F71" s="94">
        <v>5209354.3100000005</v>
      </c>
      <c r="G71" s="94"/>
      <c r="H71" s="94">
        <v>677772.42</v>
      </c>
      <c r="I71" s="94"/>
      <c r="J71" s="94">
        <v>0</v>
      </c>
      <c r="K71" s="94">
        <v>4160232.35</v>
      </c>
      <c r="L71" s="94">
        <v>2641211.56</v>
      </c>
      <c r="M71" s="94"/>
      <c r="N71" s="94">
        <v>133445.63</v>
      </c>
      <c r="O71" s="94">
        <v>5694040.9800000004</v>
      </c>
    </row>
    <row r="72" spans="1:15">
      <c r="A72" s="98" t="s">
        <v>14</v>
      </c>
      <c r="B72" s="94">
        <v>3106644</v>
      </c>
      <c r="C72" s="94">
        <v>19289560876.549999</v>
      </c>
      <c r="D72" s="94">
        <v>19290899475.019989</v>
      </c>
      <c r="E72" s="94">
        <v>13649386864.170006</v>
      </c>
      <c r="F72" s="94">
        <v>4099261720.4600015</v>
      </c>
      <c r="G72" s="94">
        <v>3445581.52</v>
      </c>
      <c r="H72" s="94">
        <v>5551591102.8499994</v>
      </c>
      <c r="I72" s="94">
        <v>923198972.06000018</v>
      </c>
      <c r="J72" s="94">
        <v>0</v>
      </c>
      <c r="K72" s="94">
        <v>2865790367.9499993</v>
      </c>
      <c r="L72" s="94">
        <v>206099119.33000004</v>
      </c>
      <c r="M72" s="94">
        <v>5818444489.0799961</v>
      </c>
      <c r="N72" s="94">
        <v>2356753681.3400006</v>
      </c>
      <c r="O72" s="94">
        <v>1841420612.2299991</v>
      </c>
    </row>
  </sheetData>
  <mergeCells count="1">
    <mergeCell ref="C1:M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Φύλλο21"/>
  <dimension ref="A1:DT150"/>
  <sheetViews>
    <sheetView zoomScale="70" zoomScaleNormal="70" workbookViewId="0">
      <selection activeCell="N7" sqref="N7:N60"/>
    </sheetView>
  </sheetViews>
  <sheetFormatPr defaultColWidth="19.28515625" defaultRowHeight="15"/>
  <cols>
    <col min="1" max="1" width="20.140625" customWidth="1"/>
    <col min="2" max="2" width="20.28515625" customWidth="1"/>
    <col min="3" max="3" width="14.5703125" bestFit="1" customWidth="1"/>
    <col min="4" max="4" width="36.7109375" customWidth="1"/>
    <col min="5" max="5" width="14.5703125" bestFit="1" customWidth="1"/>
    <col min="6" max="6" width="25.5703125" bestFit="1" customWidth="1"/>
    <col min="7" max="7" width="14.5703125" customWidth="1"/>
    <col min="8" max="8" width="20.28515625" customWidth="1"/>
    <col min="9" max="9" width="14.5703125" customWidth="1"/>
    <col min="10" max="10" width="28.140625" bestFit="1" customWidth="1"/>
    <col min="11" max="11" width="14.5703125" bestFit="1" customWidth="1"/>
    <col min="12" max="12" width="20.28515625" customWidth="1"/>
    <col min="13" max="13" width="14.5703125" bestFit="1" customWidth="1"/>
    <col min="14" max="14" width="20.28515625" customWidth="1"/>
    <col min="15" max="15" width="17.85546875" customWidth="1"/>
    <col min="16" max="16" width="35.85546875" customWidth="1"/>
    <col min="17" max="17" width="37.140625" customWidth="1"/>
    <col min="18" max="18" width="28.5703125" customWidth="1"/>
    <col min="19" max="19" width="23.85546875" customWidth="1"/>
    <col min="20" max="20" width="13.85546875" customWidth="1"/>
    <col min="21" max="21" width="14" customWidth="1"/>
    <col min="22" max="22" width="13.85546875" customWidth="1"/>
    <col min="23" max="23" width="18" customWidth="1"/>
    <col min="24" max="24" width="14.85546875" customWidth="1"/>
    <col min="25" max="25" width="12.42578125" customWidth="1"/>
    <col min="26" max="26" width="15.42578125" customWidth="1"/>
    <col min="27" max="27" width="14.85546875" customWidth="1"/>
    <col min="28" max="28" width="12.42578125" customWidth="1"/>
    <col min="29" max="29" width="17.28515625" customWidth="1"/>
    <col min="30" max="30" width="14.85546875" customWidth="1"/>
    <col min="31" max="31" width="12.42578125" customWidth="1"/>
    <col min="32" max="32" width="18.5703125" customWidth="1"/>
    <col min="33" max="33" width="14.85546875" customWidth="1"/>
    <col min="34" max="34" width="12.42578125" customWidth="1"/>
    <col min="35" max="36" width="14.85546875" customWidth="1"/>
    <col min="37" max="37" width="12.42578125" customWidth="1"/>
    <col min="38" max="38" width="18.85546875" customWidth="1"/>
    <col min="39" max="39" width="14.85546875" customWidth="1"/>
    <col min="40" max="40" width="12.42578125" customWidth="1"/>
    <col min="41" max="41" width="16.5703125" customWidth="1"/>
    <col min="42" max="42" width="14.85546875" customWidth="1"/>
    <col min="43" max="43" width="12.42578125" customWidth="1"/>
    <col min="44" max="44" width="15.42578125" customWidth="1"/>
    <col min="45" max="45" width="14.85546875" customWidth="1"/>
    <col min="46" max="46" width="12.42578125" customWidth="1"/>
    <col min="47" max="47" width="11.5703125" customWidth="1"/>
    <col min="48" max="48" width="14.85546875" customWidth="1"/>
    <col min="49" max="49" width="12.42578125" customWidth="1"/>
    <col min="50" max="50" width="10.85546875" customWidth="1"/>
    <col min="51" max="51" width="14.85546875" customWidth="1"/>
    <col min="52" max="52" width="12.42578125" customWidth="1"/>
    <col min="53" max="53" width="13.140625" customWidth="1"/>
    <col min="54" max="54" width="14.85546875" customWidth="1"/>
    <col min="55" max="55" width="12.42578125" customWidth="1"/>
    <col min="56" max="56" width="12.85546875" customWidth="1"/>
    <col min="57" max="57" width="14.85546875" customWidth="1"/>
    <col min="58" max="58" width="12.42578125" customWidth="1"/>
    <col min="59" max="59" width="16.28515625" customWidth="1"/>
    <col min="60" max="60" width="14.85546875" customWidth="1"/>
    <col min="61" max="61" width="12.42578125" customWidth="1"/>
    <col min="62" max="62" width="16.28515625" customWidth="1"/>
    <col min="63" max="63" width="14.85546875" customWidth="1"/>
    <col min="64" max="64" width="12.42578125" customWidth="1"/>
    <col min="65" max="65" width="10.85546875" customWidth="1"/>
    <col min="66" max="66" width="14.85546875" customWidth="1"/>
    <col min="67" max="67" width="12.42578125" customWidth="1"/>
    <col min="68" max="68" width="14.140625" customWidth="1"/>
    <col min="69" max="69" width="14.85546875" customWidth="1"/>
    <col min="70" max="70" width="12.42578125" customWidth="1"/>
    <col min="71" max="71" width="14" customWidth="1"/>
    <col min="72" max="72" width="14.85546875" customWidth="1"/>
    <col min="73" max="73" width="12.42578125" customWidth="1"/>
    <col min="74" max="74" width="11.140625" customWidth="1"/>
    <col min="75" max="75" width="14.85546875" customWidth="1"/>
    <col min="76" max="76" width="12.42578125" customWidth="1"/>
    <col min="77" max="77" width="16.85546875" customWidth="1"/>
    <col min="78" max="78" width="14.85546875" customWidth="1"/>
    <col min="79" max="79" width="12.42578125" customWidth="1"/>
    <col min="80" max="80" width="19.140625" customWidth="1"/>
    <col min="81" max="81" width="14.85546875" customWidth="1"/>
    <col min="82" max="82" width="12.42578125" customWidth="1"/>
    <col min="83" max="83" width="13.85546875" customWidth="1"/>
    <col min="84" max="84" width="14.85546875" customWidth="1"/>
    <col min="85" max="85" width="12.42578125" customWidth="1"/>
    <col min="86" max="86" width="14.28515625" customWidth="1"/>
    <col min="87" max="87" width="14.85546875" customWidth="1"/>
    <col min="88" max="88" width="12.42578125" customWidth="1"/>
    <col min="89" max="89" width="16.42578125" customWidth="1"/>
    <col min="90" max="90" width="14.85546875" customWidth="1"/>
    <col min="91" max="91" width="12.42578125" customWidth="1"/>
    <col min="92" max="92" width="14.28515625" customWidth="1"/>
    <col min="93" max="93" width="14.85546875" customWidth="1"/>
    <col min="94" max="94" width="12.42578125" customWidth="1"/>
    <col min="95" max="95" width="13.85546875" customWidth="1"/>
    <col min="96" max="96" width="14.85546875" customWidth="1"/>
    <col min="97" max="97" width="12.42578125" customWidth="1"/>
    <col min="98" max="98" width="19" customWidth="1"/>
    <col min="99" max="99" width="14.85546875" customWidth="1"/>
    <col min="100" max="100" width="12.42578125" customWidth="1"/>
    <col min="101" max="101" width="17.5703125" customWidth="1"/>
    <col min="102" max="102" width="14.85546875" customWidth="1"/>
    <col min="103" max="103" width="12.42578125" customWidth="1"/>
    <col min="104" max="105" width="14.85546875" customWidth="1"/>
    <col min="106" max="106" width="12.42578125" customWidth="1"/>
    <col min="107" max="107" width="18.5703125" customWidth="1"/>
    <col min="108" max="108" width="14.85546875" customWidth="1"/>
    <col min="109" max="109" width="12.42578125" customWidth="1"/>
    <col min="110" max="110" width="17.5703125" customWidth="1"/>
    <col min="111" max="111" width="14.85546875" customWidth="1"/>
    <col min="112" max="112" width="12.42578125" customWidth="1"/>
    <col min="113" max="113" width="19.140625" customWidth="1"/>
    <col min="114" max="114" width="14.85546875" customWidth="1"/>
    <col min="115" max="115" width="12.42578125" customWidth="1"/>
    <col min="116" max="116" width="12.7109375" customWidth="1"/>
    <col min="117" max="117" width="14.85546875" customWidth="1"/>
    <col min="118" max="118" width="12.42578125" customWidth="1"/>
    <col min="119" max="119" width="17.7109375" customWidth="1"/>
    <col min="120" max="120" width="14.85546875" customWidth="1"/>
    <col min="121" max="121" width="12.42578125" customWidth="1"/>
    <col min="122" max="122" width="17" customWidth="1"/>
    <col min="123" max="123" width="14.85546875" customWidth="1"/>
    <col min="124" max="124" width="12.42578125" customWidth="1"/>
  </cols>
  <sheetData>
    <row r="1" spans="1:124">
      <c r="A1" s="25" t="s">
        <v>637</v>
      </c>
      <c r="B1" s="19" t="s">
        <v>779</v>
      </c>
    </row>
    <row r="2" spans="1:124" s="9" customFormat="1" hidden="1">
      <c r="A2" s="25" t="s">
        <v>23</v>
      </c>
      <c r="B2" s="19" t="s">
        <v>24</v>
      </c>
      <c r="C2"/>
      <c r="D2"/>
      <c r="E2"/>
      <c r="F2"/>
      <c r="G2"/>
      <c r="H2"/>
      <c r="I2"/>
      <c r="J2"/>
      <c r="K2"/>
      <c r="L2"/>
      <c r="M2"/>
    </row>
    <row r="3" spans="1:124" s="7" customForma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</row>
    <row r="4" spans="1:124" s="8" customFormat="1" ht="46.5" hidden="1" customHeight="1">
      <c r="A4" s="25" t="s">
        <v>130</v>
      </c>
      <c r="B4" s="25" t="s">
        <v>130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91"/>
      <c r="O4" s="91"/>
    </row>
    <row r="5" spans="1:124" s="8" customFormat="1" ht="46.5" customHeight="1">
      <c r="A5" s="19"/>
      <c r="B5" s="52" t="s">
        <v>99</v>
      </c>
      <c r="C5" s="52"/>
      <c r="D5" s="52" t="s">
        <v>101</v>
      </c>
      <c r="E5" s="52"/>
      <c r="F5" s="52" t="s">
        <v>1021</v>
      </c>
      <c r="G5" s="52"/>
      <c r="H5" s="52" t="s">
        <v>102</v>
      </c>
      <c r="I5" s="52"/>
      <c r="J5" s="52" t="s">
        <v>100</v>
      </c>
      <c r="K5" s="52"/>
      <c r="L5" s="52" t="s">
        <v>103</v>
      </c>
      <c r="M5" s="52"/>
      <c r="N5" s="143" t="s">
        <v>695</v>
      </c>
      <c r="O5" s="143"/>
    </row>
    <row r="6" spans="1:124" s="8" customFormat="1" ht="46.5" customHeight="1">
      <c r="A6" s="25" t="s">
        <v>694</v>
      </c>
      <c r="B6" s="52" t="s">
        <v>1041</v>
      </c>
      <c r="C6" s="52" t="s">
        <v>1098</v>
      </c>
      <c r="D6" s="52" t="s">
        <v>1041</v>
      </c>
      <c r="E6" s="52" t="s">
        <v>1098</v>
      </c>
      <c r="F6" s="52" t="s">
        <v>1041</v>
      </c>
      <c r="G6" s="52" t="s">
        <v>1098</v>
      </c>
      <c r="H6" s="52" t="s">
        <v>1041</v>
      </c>
      <c r="I6" s="52" t="s">
        <v>1098</v>
      </c>
      <c r="J6" s="52" t="s">
        <v>1041</v>
      </c>
      <c r="K6" s="52" t="s">
        <v>1098</v>
      </c>
      <c r="L6" s="52" t="s">
        <v>1041</v>
      </c>
      <c r="M6" s="52" t="s">
        <v>1098</v>
      </c>
      <c r="N6" s="91" t="s">
        <v>112</v>
      </c>
      <c r="O6" s="91" t="s">
        <v>132</v>
      </c>
    </row>
    <row r="7" spans="1:124">
      <c r="A7" s="24" t="s">
        <v>640</v>
      </c>
      <c r="B7" s="19">
        <v>240688</v>
      </c>
      <c r="C7" s="19">
        <v>1651575854.28</v>
      </c>
      <c r="D7" s="19">
        <v>151468</v>
      </c>
      <c r="E7" s="19">
        <v>3218901163.8000002</v>
      </c>
      <c r="F7" s="19">
        <v>17663</v>
      </c>
      <c r="G7" s="19">
        <v>304500008.20999998</v>
      </c>
      <c r="H7" s="19">
        <v>564997</v>
      </c>
      <c r="I7" s="19">
        <v>12402280594.48</v>
      </c>
      <c r="J7" s="19">
        <v>120957</v>
      </c>
      <c r="K7" s="19">
        <v>3990568782.9400001</v>
      </c>
      <c r="L7" s="19">
        <v>464648</v>
      </c>
      <c r="M7" s="19">
        <v>8944810982.6399994</v>
      </c>
      <c r="N7" s="19">
        <f>SUM(B7,D7,F7,H7,J7,L7)</f>
        <v>1560421</v>
      </c>
      <c r="O7" s="19">
        <f>SUM(C7,E7,G7,I7,K7,M7)</f>
        <v>30512637386.349998</v>
      </c>
    </row>
    <row r="8" spans="1:124">
      <c r="A8" s="24" t="s">
        <v>642</v>
      </c>
      <c r="B8" s="19">
        <v>28953</v>
      </c>
      <c r="C8" s="19">
        <v>177666341.40000001</v>
      </c>
      <c r="D8" s="19">
        <v>24953</v>
      </c>
      <c r="E8" s="19">
        <v>493846358.38</v>
      </c>
      <c r="F8" s="19">
        <v>5853</v>
      </c>
      <c r="G8" s="19">
        <v>95849588.319999993</v>
      </c>
      <c r="H8" s="19">
        <v>81716</v>
      </c>
      <c r="I8" s="19">
        <v>1709257177.3</v>
      </c>
      <c r="J8" s="19">
        <v>11137</v>
      </c>
      <c r="K8" s="19">
        <v>350410554.24000001</v>
      </c>
      <c r="L8" s="19">
        <v>54798</v>
      </c>
      <c r="M8" s="19">
        <v>978484504.01999998</v>
      </c>
      <c r="N8" s="19">
        <f t="shared" ref="N8:N61" si="0">SUM(B8,D8,F8,H8,J8,L8)</f>
        <v>207410</v>
      </c>
      <c r="O8" s="19">
        <f t="shared" ref="O8:O61" si="1">SUM(C8,E8,G8,I8,K8,M8)</f>
        <v>3805514523.6599994</v>
      </c>
    </row>
    <row r="9" spans="1:124">
      <c r="A9" s="24" t="s">
        <v>650</v>
      </c>
      <c r="B9" s="19">
        <v>12330</v>
      </c>
      <c r="C9" s="19">
        <v>41706792.920000002</v>
      </c>
      <c r="D9" s="19">
        <v>10579</v>
      </c>
      <c r="E9" s="19">
        <v>181092485.97999999</v>
      </c>
      <c r="F9" s="19">
        <v>2798</v>
      </c>
      <c r="G9" s="19">
        <v>36870198.859999999</v>
      </c>
      <c r="H9" s="19">
        <v>36467</v>
      </c>
      <c r="I9" s="19">
        <v>623180141.25</v>
      </c>
      <c r="J9" s="19">
        <v>3118</v>
      </c>
      <c r="K9" s="19">
        <v>71227422.280000001</v>
      </c>
      <c r="L9" s="19">
        <v>23659</v>
      </c>
      <c r="M9" s="19">
        <v>345313130.66000003</v>
      </c>
      <c r="N9" s="19">
        <f t="shared" si="0"/>
        <v>88951</v>
      </c>
      <c r="O9" s="19">
        <f t="shared" si="1"/>
        <v>1299390171.95</v>
      </c>
    </row>
    <row r="10" spans="1:124">
      <c r="A10" s="24" t="s">
        <v>679</v>
      </c>
      <c r="B10" s="19">
        <v>40039</v>
      </c>
      <c r="C10" s="19">
        <v>141377417.38999999</v>
      </c>
      <c r="D10" s="19">
        <v>32127</v>
      </c>
      <c r="E10" s="19">
        <v>574656296.94000006</v>
      </c>
      <c r="F10" s="19">
        <v>3830</v>
      </c>
      <c r="G10" s="19">
        <v>53846433.340000004</v>
      </c>
      <c r="H10" s="19">
        <v>110909</v>
      </c>
      <c r="I10" s="19">
        <v>2119019082.74</v>
      </c>
      <c r="J10" s="19">
        <v>13650</v>
      </c>
      <c r="K10" s="19">
        <v>358256351.79000002</v>
      </c>
      <c r="L10" s="19">
        <v>101320</v>
      </c>
      <c r="M10" s="19">
        <v>1599534585.3199999</v>
      </c>
      <c r="N10" s="19">
        <f t="shared" si="0"/>
        <v>301875</v>
      </c>
      <c r="O10" s="19">
        <f t="shared" si="1"/>
        <v>4846690167.5199995</v>
      </c>
    </row>
    <row r="11" spans="1:124">
      <c r="A11" s="24" t="s">
        <v>660</v>
      </c>
      <c r="B11" s="19">
        <v>94566</v>
      </c>
      <c r="C11" s="19">
        <v>381996104.67000002</v>
      </c>
      <c r="D11" s="19">
        <v>66786</v>
      </c>
      <c r="E11" s="19">
        <v>1135214398.6400001</v>
      </c>
      <c r="F11" s="19">
        <v>13434</v>
      </c>
      <c r="G11" s="19">
        <v>157677700.47999999</v>
      </c>
      <c r="H11" s="19">
        <v>179872</v>
      </c>
      <c r="I11" s="19">
        <v>3244477179.5799999</v>
      </c>
      <c r="J11" s="19">
        <v>37695</v>
      </c>
      <c r="K11" s="19">
        <v>989874036.96000004</v>
      </c>
      <c r="L11" s="19">
        <v>174152</v>
      </c>
      <c r="M11" s="19">
        <v>2782578820.04</v>
      </c>
      <c r="N11" s="19">
        <f t="shared" si="0"/>
        <v>566505</v>
      </c>
      <c r="O11" s="19">
        <f t="shared" si="1"/>
        <v>8691818240.3699989</v>
      </c>
    </row>
    <row r="12" spans="1:124">
      <c r="A12" s="24" t="s">
        <v>641</v>
      </c>
      <c r="B12" s="19">
        <v>11865</v>
      </c>
      <c r="C12" s="19">
        <v>23292695.32</v>
      </c>
      <c r="D12" s="19">
        <v>11843</v>
      </c>
      <c r="E12" s="19">
        <v>158471872.72999999</v>
      </c>
      <c r="F12" s="19">
        <v>17589</v>
      </c>
      <c r="G12" s="19">
        <v>134422993.22999999</v>
      </c>
      <c r="H12" s="19">
        <v>25396</v>
      </c>
      <c r="I12" s="19">
        <v>410318283.99000001</v>
      </c>
      <c r="J12" s="19">
        <v>3814</v>
      </c>
      <c r="K12" s="19">
        <v>87088380.5</v>
      </c>
      <c r="L12" s="19">
        <v>37336</v>
      </c>
      <c r="M12" s="19">
        <v>466895154.45999998</v>
      </c>
      <c r="N12" s="19">
        <f t="shared" si="0"/>
        <v>107843</v>
      </c>
      <c r="O12" s="19">
        <f t="shared" si="1"/>
        <v>1280489380.23</v>
      </c>
    </row>
    <row r="13" spans="1:124">
      <c r="A13" s="24" t="s">
        <v>643</v>
      </c>
      <c r="B13" s="19">
        <v>5940</v>
      </c>
      <c r="C13" s="19">
        <v>18404325.079999998</v>
      </c>
      <c r="D13" s="19">
        <v>7298</v>
      </c>
      <c r="E13" s="19">
        <v>113687002.01000001</v>
      </c>
      <c r="F13" s="19">
        <v>7537</v>
      </c>
      <c r="G13" s="19">
        <v>73500312.879999995</v>
      </c>
      <c r="H13" s="19">
        <v>15078</v>
      </c>
      <c r="I13" s="19">
        <v>216338900.53</v>
      </c>
      <c r="J13" s="19">
        <v>2028</v>
      </c>
      <c r="K13" s="19">
        <v>48183936.060000002</v>
      </c>
      <c r="L13" s="19">
        <v>15646</v>
      </c>
      <c r="M13" s="19">
        <v>215890741.81</v>
      </c>
      <c r="N13" s="19">
        <f t="shared" si="0"/>
        <v>53527</v>
      </c>
      <c r="O13" s="19">
        <f t="shared" si="1"/>
        <v>686005218.37</v>
      </c>
    </row>
    <row r="14" spans="1:124">
      <c r="A14" s="24" t="s">
        <v>644</v>
      </c>
      <c r="B14" s="19">
        <v>4975</v>
      </c>
      <c r="C14" s="19">
        <v>21906980.559999999</v>
      </c>
      <c r="D14" s="19">
        <v>5406</v>
      </c>
      <c r="E14" s="19">
        <v>92131218.879999995</v>
      </c>
      <c r="F14" s="19">
        <v>4952</v>
      </c>
      <c r="G14" s="19">
        <v>52036301.880000003</v>
      </c>
      <c r="H14" s="19">
        <v>11229</v>
      </c>
      <c r="I14" s="19">
        <v>208304453.31</v>
      </c>
      <c r="J14" s="19">
        <v>1793</v>
      </c>
      <c r="K14" s="19">
        <v>43987241.700000003</v>
      </c>
      <c r="L14" s="19">
        <v>14924</v>
      </c>
      <c r="M14" s="19">
        <v>217085540.81999999</v>
      </c>
      <c r="N14" s="19">
        <f t="shared" si="0"/>
        <v>43279</v>
      </c>
      <c r="O14" s="19">
        <f t="shared" si="1"/>
        <v>635451737.14999998</v>
      </c>
    </row>
    <row r="15" spans="1:124">
      <c r="A15" s="24" t="s">
        <v>645</v>
      </c>
      <c r="B15" s="19">
        <v>2923</v>
      </c>
      <c r="C15" s="19">
        <v>7142652.3700000001</v>
      </c>
      <c r="D15" s="19">
        <v>3577</v>
      </c>
      <c r="E15" s="19">
        <v>53017193.299999997</v>
      </c>
      <c r="F15" s="19">
        <v>4308</v>
      </c>
      <c r="G15" s="19">
        <v>41483851.899999999</v>
      </c>
      <c r="H15" s="19">
        <v>9449</v>
      </c>
      <c r="I15" s="19">
        <v>154703644.72999999</v>
      </c>
      <c r="J15" s="19">
        <v>1475</v>
      </c>
      <c r="K15" s="19">
        <v>34408504.460000001</v>
      </c>
      <c r="L15" s="19">
        <v>13339</v>
      </c>
      <c r="M15" s="19">
        <v>182943189.43000001</v>
      </c>
      <c r="N15" s="19">
        <f t="shared" si="0"/>
        <v>35071</v>
      </c>
      <c r="O15" s="19">
        <f t="shared" si="1"/>
        <v>473699036.19</v>
      </c>
    </row>
    <row r="16" spans="1:124">
      <c r="A16" s="24" t="s">
        <v>646</v>
      </c>
      <c r="B16" s="19">
        <v>20451</v>
      </c>
      <c r="C16" s="19">
        <v>78292387.540000007</v>
      </c>
      <c r="D16" s="19">
        <v>17824</v>
      </c>
      <c r="E16" s="19">
        <v>286966033.63</v>
      </c>
      <c r="F16" s="19">
        <v>10871</v>
      </c>
      <c r="G16" s="19">
        <v>104852391.2</v>
      </c>
      <c r="H16" s="19">
        <v>47998</v>
      </c>
      <c r="I16" s="19">
        <v>858321223</v>
      </c>
      <c r="J16" s="19">
        <v>9058</v>
      </c>
      <c r="K16" s="19">
        <v>235055861.58000001</v>
      </c>
      <c r="L16" s="19">
        <v>48578</v>
      </c>
      <c r="M16" s="19">
        <v>765928383.53999996</v>
      </c>
      <c r="N16" s="19">
        <f t="shared" si="0"/>
        <v>154780</v>
      </c>
      <c r="O16" s="19">
        <f t="shared" si="1"/>
        <v>2329416280.4899998</v>
      </c>
    </row>
    <row r="17" spans="1:15">
      <c r="A17" s="24" t="s">
        <v>647</v>
      </c>
      <c r="B17" s="19">
        <v>5682</v>
      </c>
      <c r="C17" s="19">
        <v>15822070.23</v>
      </c>
      <c r="D17" s="19">
        <v>6651</v>
      </c>
      <c r="E17" s="19">
        <v>106498064.12</v>
      </c>
      <c r="F17" s="19">
        <v>6925</v>
      </c>
      <c r="G17" s="19">
        <v>87104474.310000002</v>
      </c>
      <c r="H17" s="19">
        <v>20394</v>
      </c>
      <c r="I17" s="19">
        <v>340725456.57999998</v>
      </c>
      <c r="J17" s="19">
        <v>1902</v>
      </c>
      <c r="K17" s="19">
        <v>45283177.420000002</v>
      </c>
      <c r="L17" s="19">
        <v>18668</v>
      </c>
      <c r="M17" s="19">
        <v>256962676.66</v>
      </c>
      <c r="N17" s="19">
        <f t="shared" si="0"/>
        <v>60222</v>
      </c>
      <c r="O17" s="19">
        <f t="shared" si="1"/>
        <v>852395919.31999993</v>
      </c>
    </row>
    <row r="18" spans="1:15">
      <c r="A18" s="24" t="s">
        <v>648</v>
      </c>
      <c r="B18" s="19">
        <v>2204</v>
      </c>
      <c r="C18" s="19">
        <v>7011810.5599999996</v>
      </c>
      <c r="D18" s="19">
        <v>1698</v>
      </c>
      <c r="E18" s="19">
        <v>24387947.559999999</v>
      </c>
      <c r="F18" s="19">
        <v>1589</v>
      </c>
      <c r="G18" s="19">
        <v>14548539.52</v>
      </c>
      <c r="H18" s="19">
        <v>3873</v>
      </c>
      <c r="I18" s="19">
        <v>61384979.780000001</v>
      </c>
      <c r="J18" s="19">
        <v>661</v>
      </c>
      <c r="K18" s="19">
        <v>14378905.050000001</v>
      </c>
      <c r="L18" s="19">
        <v>6360</v>
      </c>
      <c r="M18" s="19">
        <v>81936888.629999995</v>
      </c>
      <c r="N18" s="19">
        <f t="shared" si="0"/>
        <v>16385</v>
      </c>
      <c r="O18" s="19">
        <f t="shared" si="1"/>
        <v>203649071.09999999</v>
      </c>
    </row>
    <row r="19" spans="1:15">
      <c r="A19" s="24" t="s">
        <v>649</v>
      </c>
      <c r="B19" s="19">
        <v>7395</v>
      </c>
      <c r="C19" s="19">
        <v>24688493.41</v>
      </c>
      <c r="D19" s="19">
        <v>5986</v>
      </c>
      <c r="E19" s="19">
        <v>82252025.370000005</v>
      </c>
      <c r="F19" s="19">
        <v>3647</v>
      </c>
      <c r="G19" s="19">
        <v>33866345.960000001</v>
      </c>
      <c r="H19" s="19">
        <v>12882</v>
      </c>
      <c r="I19" s="19">
        <v>214835342.83000001</v>
      </c>
      <c r="J19" s="19">
        <v>2182</v>
      </c>
      <c r="K19" s="19">
        <v>47891969.189999998</v>
      </c>
      <c r="L19" s="19">
        <v>19443</v>
      </c>
      <c r="M19" s="19">
        <v>260551118.90000001</v>
      </c>
      <c r="N19" s="19">
        <f t="shared" si="0"/>
        <v>51535</v>
      </c>
      <c r="O19" s="19">
        <f t="shared" si="1"/>
        <v>664085295.66000009</v>
      </c>
    </row>
    <row r="20" spans="1:15">
      <c r="A20" s="24" t="s">
        <v>651</v>
      </c>
      <c r="B20" s="19">
        <v>16013</v>
      </c>
      <c r="C20" s="19">
        <v>61613629.82</v>
      </c>
      <c r="D20" s="19">
        <v>16147</v>
      </c>
      <c r="E20" s="19">
        <v>280829153.91000003</v>
      </c>
      <c r="F20" s="19">
        <v>4860</v>
      </c>
      <c r="G20" s="19">
        <v>52911779.600000001</v>
      </c>
      <c r="H20" s="19">
        <v>39786</v>
      </c>
      <c r="I20" s="19">
        <v>580920043.83000004</v>
      </c>
      <c r="J20" s="19">
        <v>3283</v>
      </c>
      <c r="K20" s="19">
        <v>95451652.280000001</v>
      </c>
      <c r="L20" s="19">
        <v>22293</v>
      </c>
      <c r="M20" s="19">
        <v>338762187.19</v>
      </c>
      <c r="N20" s="19">
        <f t="shared" si="0"/>
        <v>102382</v>
      </c>
      <c r="O20" s="19">
        <f t="shared" si="1"/>
        <v>1410488446.6300001</v>
      </c>
    </row>
    <row r="21" spans="1:15">
      <c r="A21" s="24" t="s">
        <v>652</v>
      </c>
      <c r="B21" s="19">
        <v>10907</v>
      </c>
      <c r="C21" s="19">
        <v>40851405.369999997</v>
      </c>
      <c r="D21" s="19">
        <v>7149</v>
      </c>
      <c r="E21" s="19">
        <v>116786687.18000001</v>
      </c>
      <c r="F21" s="19">
        <v>6640</v>
      </c>
      <c r="G21" s="19">
        <v>64571259.689999998</v>
      </c>
      <c r="H21" s="19">
        <v>19808</v>
      </c>
      <c r="I21" s="19">
        <v>370524410.06</v>
      </c>
      <c r="J21" s="19">
        <v>2885</v>
      </c>
      <c r="K21" s="19">
        <v>73462544.579999998</v>
      </c>
      <c r="L21" s="19">
        <v>26106</v>
      </c>
      <c r="M21" s="19">
        <v>351152381.85000002</v>
      </c>
      <c r="N21" s="19">
        <f t="shared" si="0"/>
        <v>73495</v>
      </c>
      <c r="O21" s="19">
        <f t="shared" si="1"/>
        <v>1017348688.73</v>
      </c>
    </row>
    <row r="22" spans="1:15">
      <c r="A22" s="24" t="s">
        <v>653</v>
      </c>
      <c r="B22" s="19">
        <v>12210</v>
      </c>
      <c r="C22" s="19">
        <v>37707108.420000002</v>
      </c>
      <c r="D22" s="19">
        <v>14433</v>
      </c>
      <c r="E22" s="19">
        <v>227427492.52000001</v>
      </c>
      <c r="F22" s="19">
        <v>10032</v>
      </c>
      <c r="G22" s="19">
        <v>115955091.29000001</v>
      </c>
      <c r="H22" s="19">
        <v>31707</v>
      </c>
      <c r="I22" s="19">
        <v>553895489.48000002</v>
      </c>
      <c r="J22" s="19">
        <v>4140</v>
      </c>
      <c r="K22" s="19">
        <v>100675972.81999999</v>
      </c>
      <c r="L22" s="19">
        <v>35605</v>
      </c>
      <c r="M22" s="19">
        <v>547245326.97000003</v>
      </c>
      <c r="N22" s="19">
        <f t="shared" si="0"/>
        <v>108127</v>
      </c>
      <c r="O22" s="19">
        <f t="shared" si="1"/>
        <v>1582906481.5</v>
      </c>
    </row>
    <row r="23" spans="1:15">
      <c r="A23" s="24" t="s">
        <v>654</v>
      </c>
      <c r="B23" s="19">
        <v>770</v>
      </c>
      <c r="C23" s="19">
        <v>1944500.11</v>
      </c>
      <c r="D23" s="19">
        <v>1034</v>
      </c>
      <c r="E23" s="19">
        <v>15162527.42</v>
      </c>
      <c r="F23" s="19">
        <v>1345</v>
      </c>
      <c r="G23" s="19">
        <v>9863084.75</v>
      </c>
      <c r="H23" s="19">
        <v>1749</v>
      </c>
      <c r="I23" s="19">
        <v>30767631.600000001</v>
      </c>
      <c r="J23" s="19">
        <v>335</v>
      </c>
      <c r="K23" s="19">
        <v>6690157.9299999997</v>
      </c>
      <c r="L23" s="19">
        <v>2933</v>
      </c>
      <c r="M23" s="19">
        <v>35735676.649999999</v>
      </c>
      <c r="N23" s="19">
        <f t="shared" si="0"/>
        <v>8166</v>
      </c>
      <c r="O23" s="19">
        <f t="shared" si="1"/>
        <v>100163578.46000001</v>
      </c>
    </row>
    <row r="24" spans="1:15">
      <c r="A24" s="24" t="s">
        <v>655</v>
      </c>
      <c r="B24" s="19">
        <v>2730</v>
      </c>
      <c r="C24" s="19">
        <v>8169939.9400000004</v>
      </c>
      <c r="D24" s="19">
        <v>3955</v>
      </c>
      <c r="E24" s="19">
        <v>52666628.200000003</v>
      </c>
      <c r="F24" s="19">
        <v>2273</v>
      </c>
      <c r="G24" s="19">
        <v>15440668.84</v>
      </c>
      <c r="H24" s="19">
        <v>6570</v>
      </c>
      <c r="I24" s="19">
        <v>78153537.159999996</v>
      </c>
      <c r="J24" s="19">
        <v>886</v>
      </c>
      <c r="K24" s="19">
        <v>19230943</v>
      </c>
      <c r="L24" s="19">
        <v>5060</v>
      </c>
      <c r="M24" s="19">
        <v>69580201.920000002</v>
      </c>
      <c r="N24" s="19">
        <f t="shared" si="0"/>
        <v>21474</v>
      </c>
      <c r="O24" s="19">
        <f t="shared" si="1"/>
        <v>243241919.06</v>
      </c>
    </row>
    <row r="25" spans="1:15">
      <c r="A25" s="24" t="s">
        <v>656</v>
      </c>
      <c r="B25" s="19">
        <v>6606</v>
      </c>
      <c r="C25" s="19">
        <v>14307135.33</v>
      </c>
      <c r="D25" s="19">
        <v>8115</v>
      </c>
      <c r="E25" s="19">
        <v>112431673.94</v>
      </c>
      <c r="F25" s="19">
        <v>11936</v>
      </c>
      <c r="G25" s="19">
        <v>96450704.819999993</v>
      </c>
      <c r="H25" s="19">
        <v>16695</v>
      </c>
      <c r="I25" s="19">
        <v>244667444.28</v>
      </c>
      <c r="J25" s="19">
        <v>2442</v>
      </c>
      <c r="K25" s="19">
        <v>53721595.380000003</v>
      </c>
      <c r="L25" s="19">
        <v>24546</v>
      </c>
      <c r="M25" s="19">
        <v>319409367.80000001</v>
      </c>
      <c r="N25" s="19">
        <f t="shared" si="0"/>
        <v>70340</v>
      </c>
      <c r="O25" s="19">
        <f t="shared" si="1"/>
        <v>840987921.54999995</v>
      </c>
    </row>
    <row r="26" spans="1:15">
      <c r="A26" s="24" t="s">
        <v>657</v>
      </c>
      <c r="B26" s="19">
        <v>10049</v>
      </c>
      <c r="C26" s="19">
        <v>24700718.239999998</v>
      </c>
      <c r="D26" s="19">
        <v>7796</v>
      </c>
      <c r="E26" s="19">
        <v>108180973.20999999</v>
      </c>
      <c r="F26" s="19">
        <v>7769</v>
      </c>
      <c r="G26" s="19">
        <v>71058335.019999996</v>
      </c>
      <c r="H26" s="19">
        <v>22286</v>
      </c>
      <c r="I26" s="19">
        <v>313532209.58999997</v>
      </c>
      <c r="J26" s="19">
        <v>2784</v>
      </c>
      <c r="K26" s="19">
        <v>59927390.640000001</v>
      </c>
      <c r="L26" s="19">
        <v>26194</v>
      </c>
      <c r="M26" s="19">
        <v>341691944.24000001</v>
      </c>
      <c r="N26" s="19">
        <f t="shared" si="0"/>
        <v>76878</v>
      </c>
      <c r="O26" s="19">
        <f t="shared" si="1"/>
        <v>919091570.93999994</v>
      </c>
    </row>
    <row r="27" spans="1:15">
      <c r="A27" s="24" t="s">
        <v>658</v>
      </c>
      <c r="B27" s="19">
        <v>14140</v>
      </c>
      <c r="C27" s="19">
        <v>50748746.25</v>
      </c>
      <c r="D27" s="19">
        <v>18415</v>
      </c>
      <c r="E27" s="19">
        <v>277414510.16000003</v>
      </c>
      <c r="F27" s="19">
        <v>18929</v>
      </c>
      <c r="G27" s="19">
        <v>192709694.15000001</v>
      </c>
      <c r="H27" s="19">
        <v>47359</v>
      </c>
      <c r="I27" s="19">
        <v>766373742.05999994</v>
      </c>
      <c r="J27" s="19">
        <v>7522</v>
      </c>
      <c r="K27" s="19">
        <v>198790813.05000001</v>
      </c>
      <c r="L27" s="19">
        <v>38875</v>
      </c>
      <c r="M27" s="19">
        <v>590698538.23000002</v>
      </c>
      <c r="N27" s="19">
        <f t="shared" si="0"/>
        <v>145240</v>
      </c>
      <c r="O27" s="19">
        <f t="shared" si="1"/>
        <v>2076736043.8999999</v>
      </c>
    </row>
    <row r="28" spans="1:15">
      <c r="A28" s="24" t="s">
        <v>659</v>
      </c>
      <c r="B28" s="19">
        <v>3524</v>
      </c>
      <c r="C28" s="19">
        <v>12195649.720000001</v>
      </c>
      <c r="D28" s="19">
        <v>3368</v>
      </c>
      <c r="E28" s="19">
        <v>48432210.719999999</v>
      </c>
      <c r="F28" s="19">
        <v>3193</v>
      </c>
      <c r="G28" s="19">
        <v>26203475.690000001</v>
      </c>
      <c r="H28" s="19">
        <v>5667</v>
      </c>
      <c r="I28" s="19">
        <v>89520786.230000004</v>
      </c>
      <c r="J28" s="19">
        <v>826</v>
      </c>
      <c r="K28" s="19">
        <v>20001492.5</v>
      </c>
      <c r="L28" s="19">
        <v>6444</v>
      </c>
      <c r="M28" s="19">
        <v>85216714.870000005</v>
      </c>
      <c r="N28" s="19">
        <f t="shared" si="0"/>
        <v>23022</v>
      </c>
      <c r="O28" s="19">
        <f t="shared" si="1"/>
        <v>281570329.73000002</v>
      </c>
    </row>
    <row r="29" spans="1:15">
      <c r="A29" s="24" t="s">
        <v>661</v>
      </c>
      <c r="B29" s="19">
        <v>11409</v>
      </c>
      <c r="C29" s="19">
        <v>46501907.049999997</v>
      </c>
      <c r="D29" s="19">
        <v>9821</v>
      </c>
      <c r="E29" s="19">
        <v>160449719.72999999</v>
      </c>
      <c r="F29" s="19">
        <v>4772</v>
      </c>
      <c r="G29" s="19">
        <v>50097308.579999998</v>
      </c>
      <c r="H29" s="19">
        <v>24297</v>
      </c>
      <c r="I29" s="19">
        <v>428167593.89999998</v>
      </c>
      <c r="J29" s="19">
        <v>5413</v>
      </c>
      <c r="K29" s="19">
        <v>147549936.37</v>
      </c>
      <c r="L29" s="19">
        <v>27360</v>
      </c>
      <c r="M29" s="19">
        <v>423840076.19</v>
      </c>
      <c r="N29" s="19">
        <f t="shared" si="0"/>
        <v>83072</v>
      </c>
      <c r="O29" s="19">
        <f t="shared" si="1"/>
        <v>1256606541.8199999</v>
      </c>
    </row>
    <row r="30" spans="1:15">
      <c r="A30" s="24" t="s">
        <v>662</v>
      </c>
      <c r="B30" s="19">
        <v>10911</v>
      </c>
      <c r="C30" s="19">
        <v>32185881.789999999</v>
      </c>
      <c r="D30" s="19">
        <v>9522</v>
      </c>
      <c r="E30" s="19">
        <v>145485870.87</v>
      </c>
      <c r="F30" s="19">
        <v>5826</v>
      </c>
      <c r="G30" s="19">
        <v>54470442.259999998</v>
      </c>
      <c r="H30" s="19">
        <v>19935</v>
      </c>
      <c r="I30" s="19">
        <v>316258922.06</v>
      </c>
      <c r="J30" s="19">
        <v>3090</v>
      </c>
      <c r="K30" s="19">
        <v>78289732.120000005</v>
      </c>
      <c r="L30" s="19">
        <v>26254</v>
      </c>
      <c r="M30" s="19">
        <v>362949178.33999997</v>
      </c>
      <c r="N30" s="19">
        <f t="shared" si="0"/>
        <v>75538</v>
      </c>
      <c r="O30" s="19">
        <f t="shared" si="1"/>
        <v>989640027.44000006</v>
      </c>
    </row>
    <row r="31" spans="1:15">
      <c r="A31" s="24" t="s">
        <v>663</v>
      </c>
      <c r="B31" s="19">
        <v>6039</v>
      </c>
      <c r="C31" s="19">
        <v>12741144.42</v>
      </c>
      <c r="D31" s="19">
        <v>5642</v>
      </c>
      <c r="E31" s="19">
        <v>78779599.920000002</v>
      </c>
      <c r="F31" s="19">
        <v>7968</v>
      </c>
      <c r="G31" s="19">
        <v>66812711.469999999</v>
      </c>
      <c r="H31" s="19">
        <v>14048</v>
      </c>
      <c r="I31" s="19">
        <v>227880943.80000001</v>
      </c>
      <c r="J31" s="19">
        <v>2417</v>
      </c>
      <c r="K31" s="19">
        <v>55291409.909999996</v>
      </c>
      <c r="L31" s="19">
        <v>22299</v>
      </c>
      <c r="M31" s="19">
        <v>288347698.74000001</v>
      </c>
      <c r="N31" s="19">
        <f t="shared" si="0"/>
        <v>58413</v>
      </c>
      <c r="O31" s="19">
        <f t="shared" si="1"/>
        <v>729853508.25999999</v>
      </c>
    </row>
    <row r="32" spans="1:15">
      <c r="A32" s="24" t="s">
        <v>664</v>
      </c>
      <c r="B32" s="19">
        <v>4669</v>
      </c>
      <c r="C32" s="19">
        <v>17042780.899999999</v>
      </c>
      <c r="D32" s="19">
        <v>3804</v>
      </c>
      <c r="E32" s="19">
        <v>55410955.969999999</v>
      </c>
      <c r="F32" s="19">
        <v>2779</v>
      </c>
      <c r="G32" s="19">
        <v>21331327.550000001</v>
      </c>
      <c r="H32" s="19">
        <v>6838</v>
      </c>
      <c r="I32" s="19">
        <v>105192569.61</v>
      </c>
      <c r="J32" s="19">
        <v>1085</v>
      </c>
      <c r="K32" s="19">
        <v>23036450.780000001</v>
      </c>
      <c r="L32" s="19">
        <v>8093</v>
      </c>
      <c r="M32" s="19">
        <v>96083243.219999999</v>
      </c>
      <c r="N32" s="19">
        <f t="shared" si="0"/>
        <v>27268</v>
      </c>
      <c r="O32" s="19">
        <f t="shared" si="1"/>
        <v>318097328.02999997</v>
      </c>
    </row>
    <row r="33" spans="1:15">
      <c r="A33" s="24" t="s">
        <v>665</v>
      </c>
      <c r="B33" s="19">
        <v>9949</v>
      </c>
      <c r="C33" s="19">
        <v>35712262.5</v>
      </c>
      <c r="D33" s="19">
        <v>10128</v>
      </c>
      <c r="E33" s="19">
        <v>142328247.43000001</v>
      </c>
      <c r="F33" s="19">
        <v>3127</v>
      </c>
      <c r="G33" s="19">
        <v>28761612.579999998</v>
      </c>
      <c r="H33" s="19">
        <v>17911</v>
      </c>
      <c r="I33" s="19">
        <v>249897989.41999999</v>
      </c>
      <c r="J33" s="19">
        <v>2342</v>
      </c>
      <c r="K33" s="19">
        <v>57514728.899999999</v>
      </c>
      <c r="L33" s="19">
        <v>17155</v>
      </c>
      <c r="M33" s="19">
        <v>240711816.81999999</v>
      </c>
      <c r="N33" s="19">
        <f t="shared" si="0"/>
        <v>60612</v>
      </c>
      <c r="O33" s="19">
        <f t="shared" si="1"/>
        <v>754926657.64999986</v>
      </c>
    </row>
    <row r="34" spans="1:15">
      <c r="A34" s="24" t="s">
        <v>666</v>
      </c>
      <c r="B34" s="19">
        <v>3776</v>
      </c>
      <c r="C34" s="19">
        <v>13067468.01</v>
      </c>
      <c r="D34" s="19">
        <v>3445</v>
      </c>
      <c r="E34" s="19">
        <v>53733589.170000002</v>
      </c>
      <c r="F34" s="19">
        <v>2160</v>
      </c>
      <c r="G34" s="19">
        <v>20304236.829999998</v>
      </c>
      <c r="H34" s="19">
        <v>5792</v>
      </c>
      <c r="I34" s="19">
        <v>85176154.420000002</v>
      </c>
      <c r="J34" s="19">
        <v>902</v>
      </c>
      <c r="K34" s="19">
        <v>21168331.289999999</v>
      </c>
      <c r="L34" s="19">
        <v>6127</v>
      </c>
      <c r="M34" s="19">
        <v>86448190.969999999</v>
      </c>
      <c r="N34" s="19">
        <f t="shared" si="0"/>
        <v>22202</v>
      </c>
      <c r="O34" s="19">
        <f t="shared" si="1"/>
        <v>279897970.69</v>
      </c>
    </row>
    <row r="35" spans="1:15">
      <c r="A35" s="24" t="s">
        <v>667</v>
      </c>
      <c r="B35" s="19">
        <v>6401</v>
      </c>
      <c r="C35" s="19">
        <v>17811849.43</v>
      </c>
      <c r="D35" s="19">
        <v>4109</v>
      </c>
      <c r="E35" s="19">
        <v>56414349.240000002</v>
      </c>
      <c r="F35" s="19">
        <v>4059</v>
      </c>
      <c r="G35" s="19">
        <v>35374723.869999997</v>
      </c>
      <c r="H35" s="19">
        <v>9780</v>
      </c>
      <c r="I35" s="19">
        <v>162848617.18000001</v>
      </c>
      <c r="J35" s="19">
        <v>2089</v>
      </c>
      <c r="K35" s="19">
        <v>32566666.140000001</v>
      </c>
      <c r="L35" s="19">
        <v>15830</v>
      </c>
      <c r="M35" s="19">
        <v>196277684.02000001</v>
      </c>
      <c r="N35" s="19">
        <f t="shared" si="0"/>
        <v>42268</v>
      </c>
      <c r="O35" s="19">
        <f t="shared" si="1"/>
        <v>501293889.88</v>
      </c>
    </row>
    <row r="36" spans="1:15">
      <c r="A36" s="24" t="s">
        <v>668</v>
      </c>
      <c r="B36" s="19">
        <v>8534</v>
      </c>
      <c r="C36" s="19">
        <v>25825192.609999999</v>
      </c>
      <c r="D36" s="19">
        <v>8918</v>
      </c>
      <c r="E36" s="19">
        <v>147107043.28</v>
      </c>
      <c r="F36" s="19">
        <v>5183</v>
      </c>
      <c r="G36" s="19">
        <v>66828004.640000001</v>
      </c>
      <c r="H36" s="19">
        <v>23958</v>
      </c>
      <c r="I36" s="19">
        <v>481387242.5</v>
      </c>
      <c r="J36" s="19">
        <v>3704</v>
      </c>
      <c r="K36" s="19">
        <v>86411456.519999996</v>
      </c>
      <c r="L36" s="19">
        <v>27013</v>
      </c>
      <c r="M36" s="19">
        <v>429931549.88999999</v>
      </c>
      <c r="N36" s="19">
        <f t="shared" si="0"/>
        <v>77310</v>
      </c>
      <c r="O36" s="19">
        <f t="shared" si="1"/>
        <v>1237490489.4400001</v>
      </c>
    </row>
    <row r="37" spans="1:15">
      <c r="A37" s="24" t="s">
        <v>669</v>
      </c>
      <c r="B37" s="19">
        <v>8897</v>
      </c>
      <c r="C37" s="19">
        <v>32126557.949999999</v>
      </c>
      <c r="D37" s="19">
        <v>9108</v>
      </c>
      <c r="E37" s="19">
        <v>137358981.09999999</v>
      </c>
      <c r="F37" s="19">
        <v>9223</v>
      </c>
      <c r="G37" s="19">
        <v>92347774.069999993</v>
      </c>
      <c r="H37" s="19">
        <v>21309</v>
      </c>
      <c r="I37" s="19">
        <v>374434981.06</v>
      </c>
      <c r="J37" s="19">
        <v>3097</v>
      </c>
      <c r="K37" s="19">
        <v>73831113.780000001</v>
      </c>
      <c r="L37" s="19">
        <v>23583</v>
      </c>
      <c r="M37" s="19">
        <v>341247814.22000003</v>
      </c>
      <c r="N37" s="19">
        <f t="shared" si="0"/>
        <v>75217</v>
      </c>
      <c r="O37" s="19">
        <f t="shared" si="1"/>
        <v>1051347222.1799999</v>
      </c>
    </row>
    <row r="38" spans="1:15">
      <c r="A38" s="24" t="s">
        <v>670</v>
      </c>
      <c r="B38" s="19">
        <v>8505</v>
      </c>
      <c r="C38" s="19">
        <v>43519994.619999997</v>
      </c>
      <c r="D38" s="19">
        <v>13993</v>
      </c>
      <c r="E38" s="19">
        <v>276184791.22000003</v>
      </c>
      <c r="F38" s="19">
        <v>4511</v>
      </c>
      <c r="G38" s="19">
        <v>50824033.579999998</v>
      </c>
      <c r="H38" s="19">
        <v>20467</v>
      </c>
      <c r="I38" s="19">
        <v>277657792.49000001</v>
      </c>
      <c r="J38" s="19">
        <v>2766</v>
      </c>
      <c r="K38" s="19">
        <v>67506088.390000001</v>
      </c>
      <c r="L38" s="19">
        <v>17191</v>
      </c>
      <c r="M38" s="19">
        <v>254994571.69999999</v>
      </c>
      <c r="N38" s="19">
        <f t="shared" si="0"/>
        <v>67433</v>
      </c>
      <c r="O38" s="19">
        <f t="shared" si="1"/>
        <v>970687272</v>
      </c>
    </row>
    <row r="39" spans="1:15">
      <c r="A39" s="24" t="s">
        <v>671</v>
      </c>
      <c r="B39" s="19">
        <v>6496</v>
      </c>
      <c r="C39" s="19">
        <v>14618719.98</v>
      </c>
      <c r="D39" s="19">
        <v>5546</v>
      </c>
      <c r="E39" s="19">
        <v>85732200.049999997</v>
      </c>
      <c r="F39" s="19">
        <v>8895</v>
      </c>
      <c r="G39" s="19">
        <v>67980537.629999995</v>
      </c>
      <c r="H39" s="19">
        <v>8932</v>
      </c>
      <c r="I39" s="19">
        <v>133072250.73</v>
      </c>
      <c r="J39" s="19">
        <v>1727</v>
      </c>
      <c r="K39" s="19">
        <v>37107801.759999998</v>
      </c>
      <c r="L39" s="19">
        <v>15313</v>
      </c>
      <c r="M39" s="19">
        <v>190429928.15000001</v>
      </c>
      <c r="N39" s="19">
        <f t="shared" si="0"/>
        <v>46909</v>
      </c>
      <c r="O39" s="19">
        <f t="shared" si="1"/>
        <v>528941438.29999995</v>
      </c>
    </row>
    <row r="40" spans="1:15">
      <c r="A40" s="24" t="s">
        <v>672</v>
      </c>
      <c r="B40" s="19">
        <v>15622</v>
      </c>
      <c r="C40" s="19">
        <v>50422609.229999997</v>
      </c>
      <c r="D40" s="19">
        <v>15205</v>
      </c>
      <c r="E40" s="19">
        <v>242475121.09999999</v>
      </c>
      <c r="F40" s="19">
        <v>14622</v>
      </c>
      <c r="G40" s="19">
        <v>146655780.78999999</v>
      </c>
      <c r="H40" s="19">
        <v>39706</v>
      </c>
      <c r="I40" s="19">
        <v>701962148.70000005</v>
      </c>
      <c r="J40" s="19">
        <v>10224</v>
      </c>
      <c r="K40" s="19">
        <v>190295134.49000001</v>
      </c>
      <c r="L40" s="19">
        <v>47634</v>
      </c>
      <c r="M40" s="19">
        <v>675459675.84000003</v>
      </c>
      <c r="N40" s="19">
        <f t="shared" si="0"/>
        <v>143013</v>
      </c>
      <c r="O40" s="19">
        <f t="shared" si="1"/>
        <v>2007270470.1500001</v>
      </c>
    </row>
    <row r="41" spans="1:15">
      <c r="A41" s="24" t="s">
        <v>673</v>
      </c>
      <c r="B41" s="19">
        <v>3460</v>
      </c>
      <c r="C41" s="19">
        <v>7552311.8600000003</v>
      </c>
      <c r="D41" s="19">
        <v>4923</v>
      </c>
      <c r="E41" s="19">
        <v>75004536.530000001</v>
      </c>
      <c r="F41" s="19">
        <v>6076</v>
      </c>
      <c r="G41" s="19">
        <v>60382383.829999998</v>
      </c>
      <c r="H41" s="19">
        <v>11340</v>
      </c>
      <c r="I41" s="19">
        <v>168119547.47999999</v>
      </c>
      <c r="J41" s="19">
        <v>1257</v>
      </c>
      <c r="K41" s="19">
        <v>30576727.25</v>
      </c>
      <c r="L41" s="19">
        <v>11590</v>
      </c>
      <c r="M41" s="19">
        <v>180624323.06</v>
      </c>
      <c r="N41" s="19">
        <f t="shared" si="0"/>
        <v>38646</v>
      </c>
      <c r="O41" s="19">
        <f t="shared" si="1"/>
        <v>522259830.00999999</v>
      </c>
    </row>
    <row r="42" spans="1:15">
      <c r="A42" s="24" t="s">
        <v>674</v>
      </c>
      <c r="B42" s="19">
        <v>5828</v>
      </c>
      <c r="C42" s="19">
        <v>19590998.359999999</v>
      </c>
      <c r="D42" s="19">
        <v>6648</v>
      </c>
      <c r="E42" s="19">
        <v>107086049.14</v>
      </c>
      <c r="F42" s="19">
        <v>8588</v>
      </c>
      <c r="G42" s="19">
        <v>81285998.370000005</v>
      </c>
      <c r="H42" s="19">
        <v>12913</v>
      </c>
      <c r="I42" s="19">
        <v>226092342.61000001</v>
      </c>
      <c r="J42" s="19">
        <v>1874</v>
      </c>
      <c r="K42" s="19">
        <v>47924760.950000003</v>
      </c>
      <c r="L42" s="19">
        <v>17222</v>
      </c>
      <c r="M42" s="19">
        <v>235867401.24000001</v>
      </c>
      <c r="N42" s="19">
        <f t="shared" si="0"/>
        <v>53073</v>
      </c>
      <c r="O42" s="19">
        <f t="shared" si="1"/>
        <v>717847550.67000008</v>
      </c>
    </row>
    <row r="43" spans="1:15">
      <c r="A43" s="24" t="s">
        <v>675</v>
      </c>
      <c r="B43" s="19">
        <v>1839</v>
      </c>
      <c r="C43" s="19">
        <v>5262590.18</v>
      </c>
      <c r="D43" s="19">
        <v>2692</v>
      </c>
      <c r="E43" s="19">
        <v>42541488.740000002</v>
      </c>
      <c r="F43" s="19">
        <v>1003</v>
      </c>
      <c r="G43" s="19">
        <v>8738765.1500000004</v>
      </c>
      <c r="H43" s="19">
        <v>2898</v>
      </c>
      <c r="I43" s="19">
        <v>44487720.789999999</v>
      </c>
      <c r="J43" s="19">
        <v>517</v>
      </c>
      <c r="K43" s="19">
        <v>13702982.039999999</v>
      </c>
      <c r="L43" s="19">
        <v>3587</v>
      </c>
      <c r="M43" s="19">
        <v>52805911.659999996</v>
      </c>
      <c r="N43" s="19">
        <f t="shared" si="0"/>
        <v>12536</v>
      </c>
      <c r="O43" s="19">
        <f t="shared" si="1"/>
        <v>167539458.56</v>
      </c>
    </row>
    <row r="44" spans="1:15">
      <c r="A44" s="24" t="s">
        <v>676</v>
      </c>
      <c r="B44" s="19">
        <v>11301</v>
      </c>
      <c r="C44" s="19">
        <v>40099168.829999998</v>
      </c>
      <c r="D44" s="19">
        <v>13356</v>
      </c>
      <c r="E44" s="19">
        <v>209080182.75999999</v>
      </c>
      <c r="F44" s="19">
        <v>6895</v>
      </c>
      <c r="G44" s="19">
        <v>75094263.310000002</v>
      </c>
      <c r="H44" s="19">
        <v>30246</v>
      </c>
      <c r="I44" s="19">
        <v>536707036.86000001</v>
      </c>
      <c r="J44" s="19">
        <v>4831</v>
      </c>
      <c r="K44" s="19">
        <v>120292423.66</v>
      </c>
      <c r="L44" s="19">
        <v>35978</v>
      </c>
      <c r="M44" s="19">
        <v>545182315.25</v>
      </c>
      <c r="N44" s="19">
        <f t="shared" si="0"/>
        <v>102607</v>
      </c>
      <c r="O44" s="19">
        <f t="shared" si="1"/>
        <v>1526455390.6700001</v>
      </c>
    </row>
    <row r="45" spans="1:15">
      <c r="A45" s="24" t="s">
        <v>677</v>
      </c>
      <c r="B45" s="19">
        <v>10792</v>
      </c>
      <c r="C45" s="19">
        <v>24714257.899999999</v>
      </c>
      <c r="D45" s="19">
        <v>9631</v>
      </c>
      <c r="E45" s="19">
        <v>147533972.18000001</v>
      </c>
      <c r="F45" s="19">
        <v>12786</v>
      </c>
      <c r="G45" s="19">
        <v>99630832.709999993</v>
      </c>
      <c r="H45" s="19">
        <v>20740</v>
      </c>
      <c r="I45" s="19">
        <v>323733450.57999998</v>
      </c>
      <c r="J45" s="19">
        <v>3232</v>
      </c>
      <c r="K45" s="19">
        <v>80030669.299999997</v>
      </c>
      <c r="L45" s="19">
        <v>27768</v>
      </c>
      <c r="M45" s="19">
        <v>392270432.88999999</v>
      </c>
      <c r="N45" s="19">
        <f t="shared" si="0"/>
        <v>84949</v>
      </c>
      <c r="O45" s="19">
        <f t="shared" si="1"/>
        <v>1067913615.5599999</v>
      </c>
    </row>
    <row r="46" spans="1:15">
      <c r="A46" s="24" t="s">
        <v>678</v>
      </c>
      <c r="B46" s="19">
        <v>7205</v>
      </c>
      <c r="C46" s="19">
        <v>17629417.16</v>
      </c>
      <c r="D46" s="19">
        <v>4973</v>
      </c>
      <c r="E46" s="19">
        <v>66767380.780000001</v>
      </c>
      <c r="F46" s="19">
        <v>5567</v>
      </c>
      <c r="G46" s="19">
        <v>41119892.25</v>
      </c>
      <c r="H46" s="19">
        <v>14913</v>
      </c>
      <c r="I46" s="19">
        <v>237332772.16999999</v>
      </c>
      <c r="J46" s="19">
        <v>1966</v>
      </c>
      <c r="K46" s="19">
        <v>47000021.469999999</v>
      </c>
      <c r="L46" s="19">
        <v>15360</v>
      </c>
      <c r="M46" s="19">
        <v>199720169.86000001</v>
      </c>
      <c r="N46" s="19">
        <f t="shared" si="0"/>
        <v>49984</v>
      </c>
      <c r="O46" s="19">
        <f t="shared" si="1"/>
        <v>609569653.69000006</v>
      </c>
    </row>
    <row r="47" spans="1:15">
      <c r="A47" s="24" t="s">
        <v>680</v>
      </c>
      <c r="B47" s="19">
        <v>8033</v>
      </c>
      <c r="C47" s="19">
        <v>17883167.82</v>
      </c>
      <c r="D47" s="19">
        <v>8246</v>
      </c>
      <c r="E47" s="19">
        <v>107048584.08</v>
      </c>
      <c r="F47" s="19">
        <v>10511</v>
      </c>
      <c r="G47" s="19">
        <v>81718684.390000001</v>
      </c>
      <c r="H47" s="19">
        <v>17565</v>
      </c>
      <c r="I47" s="19">
        <v>257564610.94999999</v>
      </c>
      <c r="J47" s="19">
        <v>2669</v>
      </c>
      <c r="K47" s="19">
        <v>47648838.32</v>
      </c>
      <c r="L47" s="19">
        <v>25798</v>
      </c>
      <c r="M47" s="19">
        <v>314622839.91000003</v>
      </c>
      <c r="N47" s="19">
        <f t="shared" si="0"/>
        <v>72822</v>
      </c>
      <c r="O47" s="19">
        <f t="shared" si="1"/>
        <v>826486725.47000003</v>
      </c>
    </row>
    <row r="48" spans="1:15">
      <c r="A48" s="24" t="s">
        <v>681</v>
      </c>
      <c r="B48" s="19">
        <v>10406</v>
      </c>
      <c r="C48" s="19">
        <v>27989408.66</v>
      </c>
      <c r="D48" s="19">
        <v>8690</v>
      </c>
      <c r="E48" s="19">
        <v>124144191.68000001</v>
      </c>
      <c r="F48" s="19">
        <v>6519</v>
      </c>
      <c r="G48" s="19">
        <v>49967023.890000001</v>
      </c>
      <c r="H48" s="19">
        <v>17465</v>
      </c>
      <c r="I48" s="19">
        <v>258102898.03</v>
      </c>
      <c r="J48" s="19">
        <v>2510</v>
      </c>
      <c r="K48" s="19">
        <v>55750429.829999998</v>
      </c>
      <c r="L48" s="19">
        <v>20690</v>
      </c>
      <c r="M48" s="19">
        <v>259639919.41</v>
      </c>
      <c r="N48" s="19">
        <f t="shared" si="0"/>
        <v>66280</v>
      </c>
      <c r="O48" s="19">
        <f t="shared" si="1"/>
        <v>775593871.5</v>
      </c>
    </row>
    <row r="49" spans="1:15">
      <c r="A49" s="24" t="s">
        <v>682</v>
      </c>
      <c r="B49" s="19">
        <v>3157</v>
      </c>
      <c r="C49" s="19">
        <v>9054160.1500000004</v>
      </c>
      <c r="D49" s="19">
        <v>4242</v>
      </c>
      <c r="E49" s="19">
        <v>64420035.810000002</v>
      </c>
      <c r="F49" s="19">
        <v>3734</v>
      </c>
      <c r="G49" s="19">
        <v>31637269.73</v>
      </c>
      <c r="H49" s="19">
        <v>7664</v>
      </c>
      <c r="I49" s="19">
        <v>123295205.18000001</v>
      </c>
      <c r="J49" s="19">
        <v>1042</v>
      </c>
      <c r="K49" s="19">
        <v>26196207.91</v>
      </c>
      <c r="L49" s="19">
        <v>9851</v>
      </c>
      <c r="M49" s="19">
        <v>141251066.59999999</v>
      </c>
      <c r="N49" s="19">
        <f t="shared" si="0"/>
        <v>29690</v>
      </c>
      <c r="O49" s="19">
        <f t="shared" si="1"/>
        <v>395853945.38</v>
      </c>
    </row>
    <row r="50" spans="1:15">
      <c r="A50" s="24" t="s">
        <v>683</v>
      </c>
      <c r="B50" s="19">
        <v>3230</v>
      </c>
      <c r="C50" s="19">
        <v>11370729.720000001</v>
      </c>
      <c r="D50" s="19">
        <v>4896</v>
      </c>
      <c r="E50" s="19">
        <v>75565684.900000006</v>
      </c>
      <c r="F50" s="19">
        <v>6271</v>
      </c>
      <c r="G50" s="19">
        <v>63258610.630000003</v>
      </c>
      <c r="H50" s="19">
        <v>11318</v>
      </c>
      <c r="I50" s="19">
        <v>177514003.34</v>
      </c>
      <c r="J50" s="19">
        <v>1583</v>
      </c>
      <c r="K50" s="19">
        <v>42043469.719999999</v>
      </c>
      <c r="L50" s="19">
        <v>9147</v>
      </c>
      <c r="M50" s="19">
        <v>145035661.56999999</v>
      </c>
      <c r="N50" s="19">
        <f t="shared" si="0"/>
        <v>36445</v>
      </c>
      <c r="O50" s="19">
        <f t="shared" si="1"/>
        <v>514788159.88000005</v>
      </c>
    </row>
    <row r="51" spans="1:15">
      <c r="A51" s="24" t="s">
        <v>684</v>
      </c>
      <c r="B51" s="19">
        <v>6899</v>
      </c>
      <c r="C51" s="19">
        <v>15466222.210000001</v>
      </c>
      <c r="D51" s="19">
        <v>4440</v>
      </c>
      <c r="E51" s="19">
        <v>63234839.969999999</v>
      </c>
      <c r="F51" s="19">
        <v>8146</v>
      </c>
      <c r="G51" s="19">
        <v>53355193.299999997</v>
      </c>
      <c r="H51" s="19">
        <v>11386</v>
      </c>
      <c r="I51" s="19">
        <v>198220852</v>
      </c>
      <c r="J51" s="19">
        <v>2000</v>
      </c>
      <c r="K51" s="19">
        <v>44114117.659999996</v>
      </c>
      <c r="L51" s="19">
        <v>17981</v>
      </c>
      <c r="M51" s="19">
        <v>220967959.41</v>
      </c>
      <c r="N51" s="19">
        <f t="shared" si="0"/>
        <v>50852</v>
      </c>
      <c r="O51" s="19">
        <f t="shared" si="1"/>
        <v>595359184.54999995</v>
      </c>
    </row>
    <row r="52" spans="1:15">
      <c r="A52" s="24" t="s">
        <v>685</v>
      </c>
      <c r="B52" s="19">
        <v>2579</v>
      </c>
      <c r="C52" s="19">
        <v>10095456.77</v>
      </c>
      <c r="D52" s="19">
        <v>3514</v>
      </c>
      <c r="E52" s="19">
        <v>56333881.439999998</v>
      </c>
      <c r="F52" s="19">
        <v>3034</v>
      </c>
      <c r="G52" s="19">
        <v>29641794.440000001</v>
      </c>
      <c r="H52" s="19">
        <v>5504</v>
      </c>
      <c r="I52" s="19">
        <v>90291676.799999997</v>
      </c>
      <c r="J52" s="19">
        <v>777</v>
      </c>
      <c r="K52" s="19">
        <v>19743646.25</v>
      </c>
      <c r="L52" s="19">
        <v>6906</v>
      </c>
      <c r="M52" s="19">
        <v>98477944.319999993</v>
      </c>
      <c r="N52" s="19">
        <f t="shared" si="0"/>
        <v>22314</v>
      </c>
      <c r="O52" s="19">
        <f t="shared" si="1"/>
        <v>304584400.01999998</v>
      </c>
    </row>
    <row r="53" spans="1:15">
      <c r="A53" s="24" t="s">
        <v>686</v>
      </c>
      <c r="B53" s="19">
        <v>12394</v>
      </c>
      <c r="C53" s="19">
        <v>30770138.98</v>
      </c>
      <c r="D53" s="19">
        <v>10147</v>
      </c>
      <c r="E53" s="19">
        <v>130002237.45999999</v>
      </c>
      <c r="F53" s="19">
        <v>10929</v>
      </c>
      <c r="G53" s="19">
        <v>83299626.519999996</v>
      </c>
      <c r="H53" s="19">
        <v>19485</v>
      </c>
      <c r="I53" s="19">
        <v>314254707.19999999</v>
      </c>
      <c r="J53" s="19">
        <v>3517</v>
      </c>
      <c r="K53" s="19">
        <v>77778996.659999996</v>
      </c>
      <c r="L53" s="19">
        <v>36349</v>
      </c>
      <c r="M53" s="19">
        <v>457618992.38</v>
      </c>
      <c r="N53" s="19">
        <f t="shared" si="0"/>
        <v>92821</v>
      </c>
      <c r="O53" s="19">
        <f t="shared" si="1"/>
        <v>1093724699.1999998</v>
      </c>
    </row>
    <row r="54" spans="1:15">
      <c r="A54" s="24" t="s">
        <v>687</v>
      </c>
      <c r="B54" s="19">
        <v>8095</v>
      </c>
      <c r="C54" s="19">
        <v>20789178.710000001</v>
      </c>
      <c r="D54" s="19">
        <v>7534</v>
      </c>
      <c r="E54" s="19">
        <v>98776568.989999995</v>
      </c>
      <c r="F54" s="19">
        <v>7340</v>
      </c>
      <c r="G54" s="19">
        <v>58666522.799999997</v>
      </c>
      <c r="H54" s="19">
        <v>17624</v>
      </c>
      <c r="I54" s="19">
        <v>290504141.56999999</v>
      </c>
      <c r="J54" s="19">
        <v>3030</v>
      </c>
      <c r="K54" s="19">
        <v>66255189.109999999</v>
      </c>
      <c r="L54" s="19">
        <v>24944</v>
      </c>
      <c r="M54" s="19">
        <v>334117196.08999997</v>
      </c>
      <c r="N54" s="19">
        <f t="shared" si="0"/>
        <v>68567</v>
      </c>
      <c r="O54" s="19">
        <f t="shared" si="1"/>
        <v>869108797.26999998</v>
      </c>
    </row>
    <row r="55" spans="1:15">
      <c r="A55" s="24" t="s">
        <v>688</v>
      </c>
      <c r="B55" s="19">
        <v>6875</v>
      </c>
      <c r="C55" s="19">
        <v>18834379.100000001</v>
      </c>
      <c r="D55" s="19">
        <v>8516</v>
      </c>
      <c r="E55" s="19">
        <v>131948586.03</v>
      </c>
      <c r="F55" s="19">
        <v>9435</v>
      </c>
      <c r="G55" s="19">
        <v>109948745.19</v>
      </c>
      <c r="H55" s="19">
        <v>22032</v>
      </c>
      <c r="I55" s="19">
        <v>359878136.94999999</v>
      </c>
      <c r="J55" s="19">
        <v>3372</v>
      </c>
      <c r="K55" s="19">
        <v>76798808.209999993</v>
      </c>
      <c r="L55" s="19">
        <v>28910</v>
      </c>
      <c r="M55" s="19">
        <v>406930505.14999998</v>
      </c>
      <c r="N55" s="19">
        <f t="shared" si="0"/>
        <v>79140</v>
      </c>
      <c r="O55" s="19">
        <f t="shared" si="1"/>
        <v>1104339160.6300001</v>
      </c>
    </row>
    <row r="56" spans="1:15">
      <c r="A56" s="24" t="s">
        <v>689</v>
      </c>
      <c r="B56" s="19">
        <v>3068</v>
      </c>
      <c r="C56" s="19">
        <v>7151933.29</v>
      </c>
      <c r="D56" s="19">
        <v>2832</v>
      </c>
      <c r="E56" s="19">
        <v>39772291.229999997</v>
      </c>
      <c r="F56" s="19">
        <v>2824</v>
      </c>
      <c r="G56" s="19">
        <v>28084313.870000001</v>
      </c>
      <c r="H56" s="19">
        <v>7474</v>
      </c>
      <c r="I56" s="19">
        <v>135725008.52000001</v>
      </c>
      <c r="J56" s="19">
        <v>1005</v>
      </c>
      <c r="K56" s="19">
        <v>21972938.469999999</v>
      </c>
      <c r="L56" s="19">
        <v>8519</v>
      </c>
      <c r="M56" s="19">
        <v>113687210.45</v>
      </c>
      <c r="N56" s="19">
        <f t="shared" si="0"/>
        <v>25722</v>
      </c>
      <c r="O56" s="19">
        <f t="shared" si="1"/>
        <v>346393695.83000004</v>
      </c>
    </row>
    <row r="57" spans="1:15">
      <c r="A57" s="24" t="s">
        <v>690</v>
      </c>
      <c r="B57" s="19">
        <v>1149</v>
      </c>
      <c r="C57" s="19">
        <v>2309812.2799999998</v>
      </c>
      <c r="D57" s="19">
        <v>1832</v>
      </c>
      <c r="E57" s="19">
        <v>31292137.739999998</v>
      </c>
      <c r="F57" s="19">
        <v>1669</v>
      </c>
      <c r="G57" s="19">
        <v>20559527.420000002</v>
      </c>
      <c r="H57" s="19">
        <v>3852</v>
      </c>
      <c r="I57" s="19">
        <v>66630322.240000002</v>
      </c>
      <c r="J57" s="19">
        <v>640</v>
      </c>
      <c r="K57" s="19">
        <v>15132154.32</v>
      </c>
      <c r="L57" s="19">
        <v>5083</v>
      </c>
      <c r="M57" s="19">
        <v>73247088.170000002</v>
      </c>
      <c r="N57" s="19">
        <f t="shared" si="0"/>
        <v>14225</v>
      </c>
      <c r="O57" s="19">
        <f t="shared" si="1"/>
        <v>209171042.17000002</v>
      </c>
    </row>
    <row r="58" spans="1:15">
      <c r="A58" s="24" t="s">
        <v>691</v>
      </c>
      <c r="B58" s="19">
        <v>5414</v>
      </c>
      <c r="C58" s="19">
        <v>14028711.27</v>
      </c>
      <c r="D58" s="19">
        <v>8716</v>
      </c>
      <c r="E58" s="19">
        <v>126150821.34999999</v>
      </c>
      <c r="F58" s="19">
        <v>5765</v>
      </c>
      <c r="G58" s="19">
        <v>60876366.920000002</v>
      </c>
      <c r="H58" s="19">
        <v>15569</v>
      </c>
      <c r="I58" s="19">
        <v>196629104.41999999</v>
      </c>
      <c r="J58" s="19">
        <v>1784</v>
      </c>
      <c r="K58" s="19">
        <v>35979943.810000002</v>
      </c>
      <c r="L58" s="19">
        <v>14982</v>
      </c>
      <c r="M58" s="19">
        <v>201492167.15000001</v>
      </c>
      <c r="N58" s="19">
        <f t="shared" si="0"/>
        <v>52230</v>
      </c>
      <c r="O58" s="19">
        <f t="shared" si="1"/>
        <v>635157114.92000008</v>
      </c>
    </row>
    <row r="59" spans="1:15">
      <c r="A59" s="24" t="s">
        <v>692</v>
      </c>
      <c r="B59" s="19">
        <v>11208</v>
      </c>
      <c r="C59" s="19">
        <v>31268048.550000001</v>
      </c>
      <c r="D59" s="19">
        <v>10133</v>
      </c>
      <c r="E59" s="19">
        <v>164859196.58000001</v>
      </c>
      <c r="F59" s="19">
        <v>9234</v>
      </c>
      <c r="G59" s="19">
        <v>99845029</v>
      </c>
      <c r="H59" s="19">
        <v>23126</v>
      </c>
      <c r="I59" s="19">
        <v>378658490.10000002</v>
      </c>
      <c r="J59" s="19">
        <v>6237</v>
      </c>
      <c r="K59" s="19">
        <v>114449141.92</v>
      </c>
      <c r="L59" s="19">
        <v>21193</v>
      </c>
      <c r="M59" s="19">
        <v>331095374.31999999</v>
      </c>
      <c r="N59" s="19">
        <f t="shared" si="0"/>
        <v>81131</v>
      </c>
      <c r="O59" s="19">
        <f t="shared" si="1"/>
        <v>1120175280.47</v>
      </c>
    </row>
    <row r="60" spans="1:15">
      <c r="A60" s="24" t="s">
        <v>693</v>
      </c>
      <c r="B60" s="19">
        <v>4536</v>
      </c>
      <c r="C60" s="19">
        <v>18736611.609999999</v>
      </c>
      <c r="D60" s="19">
        <v>3475</v>
      </c>
      <c r="E60" s="19">
        <v>56453530.609999999</v>
      </c>
      <c r="F60" s="19">
        <v>2203</v>
      </c>
      <c r="G60" s="19">
        <v>37872680.649999999</v>
      </c>
      <c r="H60" s="19">
        <v>8213</v>
      </c>
      <c r="I60" s="19">
        <v>170455627.19999999</v>
      </c>
      <c r="J60" s="19">
        <v>1172</v>
      </c>
      <c r="K60" s="19">
        <v>32750230.190000001</v>
      </c>
      <c r="L60" s="19">
        <v>9640</v>
      </c>
      <c r="M60" s="19">
        <v>147908308.62</v>
      </c>
      <c r="N60" s="19">
        <f t="shared" si="0"/>
        <v>29239</v>
      </c>
      <c r="O60" s="19">
        <f t="shared" si="1"/>
        <v>464176988.88</v>
      </c>
    </row>
    <row r="61" spans="1:15">
      <c r="A61" s="24" t="s">
        <v>14</v>
      </c>
      <c r="B61" s="19">
        <v>783636</v>
      </c>
      <c r="C61" s="19">
        <v>3535295830.8299999</v>
      </c>
      <c r="D61" s="19">
        <v>655285</v>
      </c>
      <c r="E61" s="19">
        <v>11259930585.679998</v>
      </c>
      <c r="F61" s="19">
        <v>369627</v>
      </c>
      <c r="G61" s="19">
        <v>3712495252.1600008</v>
      </c>
      <c r="H61" s="19">
        <v>1806187</v>
      </c>
      <c r="I61" s="19">
        <v>33689636615.25</v>
      </c>
      <c r="J61" s="19">
        <v>318444</v>
      </c>
      <c r="K61" s="19">
        <v>8831278233.8500023</v>
      </c>
      <c r="L61" s="19">
        <v>1786277</v>
      </c>
      <c r="M61" s="19">
        <v>28217692272.259998</v>
      </c>
      <c r="N61" s="85">
        <f t="shared" si="0"/>
        <v>5719456</v>
      </c>
      <c r="O61" s="85">
        <f t="shared" si="1"/>
        <v>89246328790.029999</v>
      </c>
    </row>
    <row r="82" spans="1:13">
      <c r="B82" s="7"/>
      <c r="C82" s="7"/>
      <c r="D82" s="7"/>
      <c r="E82" s="7"/>
      <c r="F82" s="8"/>
      <c r="G82" s="8"/>
      <c r="H82" s="8"/>
      <c r="I82" s="8"/>
      <c r="J82" s="7"/>
      <c r="K82" s="7"/>
      <c r="L82" s="7"/>
      <c r="M82" s="7"/>
    </row>
    <row r="83" spans="1:13">
      <c r="A83" s="7"/>
      <c r="B83" s="7"/>
      <c r="C83" s="8"/>
      <c r="D83" s="7"/>
      <c r="E83" s="8"/>
      <c r="F83" s="7"/>
      <c r="G83" s="8"/>
      <c r="H83" s="7"/>
      <c r="I83" s="8"/>
      <c r="J83" s="7"/>
      <c r="K83" s="8"/>
      <c r="L83" s="7"/>
      <c r="M83" s="8"/>
    </row>
    <row r="84" spans="1:13">
      <c r="A84" s="2"/>
      <c r="B84" s="5"/>
      <c r="C84" s="10"/>
      <c r="D84" s="5"/>
      <c r="E84" s="10"/>
      <c r="F84" s="5"/>
      <c r="G84" s="10"/>
      <c r="H84" s="5"/>
      <c r="I84" s="10"/>
      <c r="J84" s="5"/>
      <c r="K84" s="10"/>
      <c r="L84" s="5"/>
      <c r="M84" s="10"/>
    </row>
    <row r="85" spans="1:13">
      <c r="A85" s="2"/>
      <c r="B85" s="5"/>
      <c r="C85" s="10"/>
      <c r="D85" s="5"/>
      <c r="E85" s="10"/>
      <c r="F85" s="5"/>
      <c r="G85" s="10"/>
      <c r="H85" s="5"/>
      <c r="I85" s="10"/>
      <c r="J85" s="5"/>
      <c r="K85" s="10"/>
      <c r="L85" s="5"/>
      <c r="M85" s="10"/>
    </row>
    <row r="86" spans="1:13">
      <c r="A86" s="2"/>
      <c r="B86" s="5"/>
      <c r="C86" s="10"/>
      <c r="D86" s="5"/>
      <c r="E86" s="10"/>
      <c r="F86" s="5"/>
      <c r="G86" s="10"/>
      <c r="H86" s="5"/>
      <c r="I86" s="10"/>
      <c r="J86" s="5"/>
      <c r="K86" s="10"/>
      <c r="L86" s="5"/>
      <c r="M86" s="10"/>
    </row>
    <row r="87" spans="1:13">
      <c r="A87" s="2"/>
      <c r="B87" s="5"/>
      <c r="C87" s="10"/>
      <c r="D87" s="5"/>
      <c r="E87" s="10"/>
      <c r="F87" s="5"/>
      <c r="G87" s="10"/>
      <c r="H87" s="5"/>
      <c r="I87" s="10"/>
      <c r="J87" s="5"/>
      <c r="K87" s="10"/>
      <c r="L87" s="5"/>
      <c r="M87" s="10"/>
    </row>
    <row r="88" spans="1:13">
      <c r="A88" s="2"/>
      <c r="B88" s="5"/>
      <c r="C88" s="10"/>
      <c r="D88" s="5"/>
      <c r="E88" s="10"/>
      <c r="F88" s="5"/>
      <c r="G88" s="10"/>
      <c r="H88" s="5"/>
      <c r="I88" s="10"/>
      <c r="J88" s="5"/>
      <c r="K88" s="10"/>
      <c r="L88" s="5"/>
      <c r="M88" s="10"/>
    </row>
    <row r="89" spans="1:13">
      <c r="A89" s="2"/>
      <c r="B89" s="5"/>
      <c r="C89" s="10"/>
      <c r="D89" s="5"/>
      <c r="E89" s="10"/>
      <c r="F89" s="5"/>
      <c r="G89" s="10"/>
      <c r="H89" s="5"/>
      <c r="I89" s="10"/>
      <c r="J89" s="5"/>
      <c r="K89" s="10"/>
      <c r="L89" s="5"/>
      <c r="M89" s="10"/>
    </row>
    <row r="90" spans="1:13">
      <c r="A90" s="2"/>
      <c r="B90" s="5"/>
      <c r="C90" s="10"/>
      <c r="D90" s="5"/>
      <c r="E90" s="10"/>
      <c r="F90" s="5"/>
      <c r="G90" s="10"/>
      <c r="H90" s="5"/>
      <c r="I90" s="10"/>
      <c r="J90" s="5"/>
      <c r="K90" s="10"/>
      <c r="L90" s="5"/>
      <c r="M90" s="10"/>
    </row>
    <row r="91" spans="1:13">
      <c r="A91" s="2"/>
      <c r="B91" s="5"/>
      <c r="C91" s="10"/>
      <c r="D91" s="5"/>
      <c r="E91" s="10"/>
      <c r="F91" s="5"/>
      <c r="G91" s="10"/>
      <c r="H91" s="5"/>
      <c r="I91" s="10"/>
      <c r="J91" s="5"/>
      <c r="K91" s="10"/>
      <c r="L91" s="5"/>
      <c r="M91" s="10"/>
    </row>
    <row r="92" spans="1:13">
      <c r="A92" s="2"/>
      <c r="B92" s="5"/>
      <c r="C92" s="10"/>
      <c r="D92" s="5"/>
      <c r="E92" s="10"/>
      <c r="F92" s="5"/>
      <c r="G92" s="10"/>
      <c r="H92" s="5"/>
      <c r="I92" s="10"/>
      <c r="J92" s="5"/>
      <c r="K92" s="10"/>
      <c r="L92" s="5"/>
      <c r="M92" s="10"/>
    </row>
    <row r="93" spans="1:13">
      <c r="A93" s="2"/>
      <c r="B93" s="5"/>
      <c r="C93" s="10"/>
      <c r="D93" s="5"/>
      <c r="E93" s="10"/>
      <c r="F93" s="5"/>
      <c r="G93" s="10"/>
      <c r="H93" s="5"/>
      <c r="I93" s="10"/>
      <c r="J93" s="5"/>
      <c r="K93" s="10"/>
      <c r="L93" s="5"/>
      <c r="M93" s="10"/>
    </row>
    <row r="94" spans="1:13">
      <c r="A94" s="2"/>
      <c r="B94" s="5"/>
      <c r="C94" s="10"/>
      <c r="D94" s="5"/>
      <c r="E94" s="10"/>
      <c r="F94" s="5"/>
      <c r="G94" s="10"/>
      <c r="H94" s="5"/>
      <c r="I94" s="10"/>
      <c r="J94" s="5"/>
      <c r="K94" s="10"/>
      <c r="L94" s="5"/>
      <c r="M94" s="10"/>
    </row>
    <row r="95" spans="1:13">
      <c r="A95" s="2"/>
      <c r="B95" s="5"/>
      <c r="C95" s="10"/>
      <c r="D95" s="5"/>
      <c r="E95" s="10"/>
      <c r="F95" s="5"/>
      <c r="G95" s="10"/>
      <c r="H95" s="5"/>
      <c r="I95" s="10"/>
      <c r="J95" s="5"/>
      <c r="K95" s="10"/>
      <c r="L95" s="5"/>
      <c r="M95" s="10"/>
    </row>
    <row r="96" spans="1:13">
      <c r="A96" s="2"/>
      <c r="B96" s="5"/>
      <c r="C96" s="10"/>
      <c r="D96" s="5"/>
      <c r="E96" s="10"/>
      <c r="F96" s="5"/>
      <c r="G96" s="10"/>
      <c r="H96" s="5"/>
      <c r="I96" s="10"/>
      <c r="J96" s="5"/>
      <c r="K96" s="10"/>
      <c r="L96" s="5"/>
      <c r="M96" s="10"/>
    </row>
    <row r="97" spans="1:13">
      <c r="A97" s="2"/>
      <c r="B97" s="5"/>
      <c r="C97" s="10"/>
      <c r="D97" s="5"/>
      <c r="E97" s="10"/>
      <c r="F97" s="5"/>
      <c r="G97" s="10"/>
      <c r="H97" s="5"/>
      <c r="I97" s="10"/>
      <c r="J97" s="5"/>
      <c r="K97" s="10"/>
      <c r="L97" s="5"/>
      <c r="M97" s="10"/>
    </row>
    <row r="98" spans="1:13">
      <c r="A98" s="2"/>
      <c r="B98" s="5"/>
      <c r="C98" s="10"/>
      <c r="D98" s="5"/>
      <c r="E98" s="10"/>
      <c r="F98" s="5"/>
      <c r="G98" s="10"/>
      <c r="H98" s="5"/>
      <c r="I98" s="10"/>
      <c r="J98" s="5"/>
      <c r="K98" s="10"/>
      <c r="L98" s="5"/>
      <c r="M98" s="10"/>
    </row>
    <row r="99" spans="1:13">
      <c r="A99" s="2"/>
      <c r="B99" s="5"/>
      <c r="C99" s="10"/>
      <c r="D99" s="5"/>
      <c r="E99" s="10"/>
      <c r="F99" s="5"/>
      <c r="G99" s="10"/>
      <c r="H99" s="5"/>
      <c r="I99" s="10"/>
      <c r="J99" s="5"/>
      <c r="K99" s="10"/>
      <c r="L99" s="5"/>
      <c r="M99" s="10"/>
    </row>
    <row r="100" spans="1:13">
      <c r="A100" s="2"/>
      <c r="B100" s="5"/>
      <c r="C100" s="10"/>
      <c r="D100" s="5"/>
      <c r="E100" s="10"/>
      <c r="F100" s="5"/>
      <c r="G100" s="10"/>
      <c r="H100" s="5"/>
      <c r="I100" s="10"/>
      <c r="J100" s="5"/>
      <c r="K100" s="10"/>
      <c r="L100" s="5"/>
      <c r="M100" s="10"/>
    </row>
    <row r="101" spans="1:13">
      <c r="A101" s="2"/>
      <c r="B101" s="5"/>
      <c r="C101" s="10"/>
      <c r="D101" s="5"/>
      <c r="E101" s="10"/>
      <c r="F101" s="5"/>
      <c r="G101" s="10"/>
      <c r="H101" s="5"/>
      <c r="I101" s="10"/>
      <c r="J101" s="5"/>
      <c r="K101" s="10"/>
      <c r="L101" s="5"/>
      <c r="M101" s="10"/>
    </row>
    <row r="102" spans="1:13">
      <c r="A102" s="2"/>
      <c r="B102" s="5"/>
      <c r="C102" s="10"/>
      <c r="D102" s="5"/>
      <c r="E102" s="10"/>
      <c r="F102" s="5"/>
      <c r="G102" s="10"/>
      <c r="H102" s="5"/>
      <c r="I102" s="10"/>
      <c r="J102" s="5"/>
      <c r="K102" s="10"/>
      <c r="L102" s="5"/>
      <c r="M102" s="10"/>
    </row>
    <row r="103" spans="1:13">
      <c r="A103" s="2"/>
      <c r="B103" s="5"/>
      <c r="C103" s="10"/>
      <c r="D103" s="5"/>
      <c r="E103" s="10"/>
      <c r="F103" s="5"/>
      <c r="G103" s="10"/>
      <c r="H103" s="5"/>
      <c r="I103" s="10"/>
      <c r="J103" s="5"/>
      <c r="K103" s="10"/>
      <c r="L103" s="5"/>
      <c r="M103" s="10"/>
    </row>
    <row r="104" spans="1:13">
      <c r="A104" s="2"/>
      <c r="B104" s="5"/>
      <c r="C104" s="10"/>
      <c r="D104" s="5"/>
      <c r="E104" s="10"/>
      <c r="F104" s="5"/>
      <c r="G104" s="10"/>
      <c r="H104" s="5"/>
      <c r="I104" s="10"/>
      <c r="J104" s="5"/>
      <c r="K104" s="10"/>
      <c r="L104" s="5"/>
      <c r="M104" s="10"/>
    </row>
    <row r="105" spans="1:13">
      <c r="A105" s="2"/>
      <c r="B105" s="5"/>
      <c r="C105" s="10"/>
      <c r="D105" s="5"/>
      <c r="E105" s="10"/>
      <c r="F105" s="5"/>
      <c r="G105" s="10"/>
      <c r="H105" s="5"/>
      <c r="I105" s="10"/>
      <c r="J105" s="5"/>
      <c r="K105" s="10"/>
      <c r="L105" s="5"/>
      <c r="M105" s="10"/>
    </row>
    <row r="106" spans="1:13">
      <c r="A106" s="2"/>
      <c r="B106" s="5"/>
      <c r="C106" s="10"/>
      <c r="D106" s="5"/>
      <c r="E106" s="10"/>
      <c r="F106" s="5"/>
      <c r="G106" s="10"/>
      <c r="H106" s="5"/>
      <c r="I106" s="10"/>
      <c r="J106" s="5"/>
      <c r="K106" s="10"/>
      <c r="L106" s="5"/>
      <c r="M106" s="10"/>
    </row>
    <row r="107" spans="1:13">
      <c r="A107" s="2"/>
      <c r="B107" s="5"/>
      <c r="C107" s="10"/>
      <c r="D107" s="5"/>
      <c r="E107" s="10"/>
      <c r="F107" s="5"/>
      <c r="G107" s="10"/>
      <c r="H107" s="5"/>
      <c r="I107" s="10"/>
      <c r="J107" s="5"/>
      <c r="K107" s="10"/>
      <c r="L107" s="5"/>
      <c r="M107" s="10"/>
    </row>
    <row r="108" spans="1:13">
      <c r="A108" s="2"/>
      <c r="B108" s="5"/>
      <c r="C108" s="10"/>
      <c r="D108" s="5"/>
      <c r="E108" s="10"/>
      <c r="F108" s="5"/>
      <c r="G108" s="10"/>
      <c r="H108" s="5"/>
      <c r="I108" s="10"/>
      <c r="J108" s="5"/>
      <c r="K108" s="10"/>
      <c r="L108" s="5"/>
      <c r="M108" s="10"/>
    </row>
    <row r="109" spans="1:13">
      <c r="A109" s="2"/>
      <c r="B109" s="5"/>
      <c r="C109" s="10"/>
      <c r="D109" s="5"/>
      <c r="E109" s="10"/>
      <c r="F109" s="5"/>
      <c r="G109" s="10"/>
      <c r="H109" s="5"/>
      <c r="I109" s="10"/>
      <c r="J109" s="5"/>
      <c r="K109" s="10"/>
      <c r="L109" s="5"/>
      <c r="M109" s="10"/>
    </row>
    <row r="110" spans="1:13">
      <c r="A110" s="2"/>
      <c r="B110" s="5"/>
      <c r="C110" s="10"/>
      <c r="D110" s="5"/>
      <c r="E110" s="10"/>
      <c r="F110" s="5"/>
      <c r="G110" s="10"/>
      <c r="H110" s="5"/>
      <c r="I110" s="10"/>
      <c r="J110" s="5"/>
      <c r="K110" s="10"/>
      <c r="L110" s="5"/>
      <c r="M110" s="10"/>
    </row>
    <row r="111" spans="1:13">
      <c r="A111" s="2"/>
      <c r="B111" s="5"/>
      <c r="C111" s="10"/>
      <c r="D111" s="5"/>
      <c r="E111" s="10"/>
      <c r="F111" s="5"/>
      <c r="G111" s="10"/>
      <c r="H111" s="5"/>
      <c r="I111" s="10"/>
      <c r="J111" s="5"/>
      <c r="K111" s="10"/>
      <c r="L111" s="5"/>
      <c r="M111" s="10"/>
    </row>
    <row r="112" spans="1:13">
      <c r="A112" s="2"/>
      <c r="B112" s="5"/>
      <c r="C112" s="10"/>
      <c r="D112" s="5"/>
      <c r="E112" s="10"/>
      <c r="F112" s="5"/>
      <c r="G112" s="10"/>
      <c r="H112" s="5"/>
      <c r="I112" s="10"/>
      <c r="J112" s="5"/>
      <c r="K112" s="10"/>
      <c r="L112" s="5"/>
      <c r="M112" s="10"/>
    </row>
    <row r="113" spans="1:13">
      <c r="A113" s="2"/>
      <c r="B113" s="5"/>
      <c r="C113" s="10"/>
      <c r="D113" s="5"/>
      <c r="E113" s="10"/>
      <c r="F113" s="5"/>
      <c r="G113" s="10"/>
      <c r="H113" s="5"/>
      <c r="I113" s="10"/>
      <c r="J113" s="5"/>
      <c r="K113" s="10"/>
      <c r="L113" s="5"/>
      <c r="M113" s="10"/>
    </row>
    <row r="114" spans="1:13">
      <c r="A114" s="2"/>
      <c r="B114" s="5"/>
      <c r="C114" s="10"/>
      <c r="D114" s="5"/>
      <c r="E114" s="10"/>
      <c r="F114" s="5"/>
      <c r="G114" s="10"/>
      <c r="H114" s="5"/>
      <c r="I114" s="10"/>
      <c r="J114" s="5"/>
      <c r="K114" s="10"/>
      <c r="L114" s="5"/>
      <c r="M114" s="10"/>
    </row>
    <row r="115" spans="1:13">
      <c r="A115" s="2"/>
      <c r="B115" s="5"/>
      <c r="C115" s="10"/>
      <c r="D115" s="5"/>
      <c r="E115" s="10"/>
      <c r="F115" s="5"/>
      <c r="G115" s="10"/>
      <c r="H115" s="5"/>
      <c r="I115" s="10"/>
      <c r="J115" s="5"/>
      <c r="K115" s="10"/>
      <c r="L115" s="5"/>
      <c r="M115" s="10"/>
    </row>
    <row r="116" spans="1:13">
      <c r="A116" s="2"/>
      <c r="B116" s="5"/>
      <c r="C116" s="10"/>
      <c r="D116" s="5"/>
      <c r="E116" s="10"/>
      <c r="F116" s="5"/>
      <c r="G116" s="10"/>
      <c r="H116" s="5"/>
      <c r="I116" s="10"/>
      <c r="J116" s="5"/>
      <c r="K116" s="10"/>
      <c r="L116" s="5"/>
      <c r="M116" s="10"/>
    </row>
    <row r="117" spans="1:13">
      <c r="A117" s="2"/>
      <c r="B117" s="5"/>
      <c r="C117" s="10"/>
      <c r="D117" s="5"/>
      <c r="E117" s="10"/>
      <c r="F117" s="5"/>
      <c r="G117" s="10"/>
      <c r="H117" s="5"/>
      <c r="I117" s="10"/>
      <c r="J117" s="5"/>
      <c r="K117" s="10"/>
      <c r="L117" s="5"/>
      <c r="M117" s="10"/>
    </row>
    <row r="118" spans="1:13">
      <c r="A118" s="2"/>
      <c r="B118" s="5"/>
      <c r="C118" s="10"/>
      <c r="D118" s="5"/>
      <c r="E118" s="10"/>
      <c r="F118" s="5"/>
      <c r="G118" s="10"/>
      <c r="H118" s="5"/>
      <c r="I118" s="10"/>
      <c r="J118" s="5"/>
      <c r="K118" s="10"/>
      <c r="L118" s="5"/>
      <c r="M118" s="10"/>
    </row>
    <row r="119" spans="1:13">
      <c r="A119" s="2"/>
      <c r="B119" s="5"/>
      <c r="C119" s="10"/>
      <c r="D119" s="5"/>
      <c r="E119" s="10"/>
      <c r="F119" s="5"/>
      <c r="G119" s="10"/>
      <c r="H119" s="5"/>
      <c r="I119" s="10"/>
      <c r="J119" s="5"/>
      <c r="K119" s="10"/>
      <c r="L119" s="5"/>
      <c r="M119" s="10"/>
    </row>
    <row r="120" spans="1:13">
      <c r="A120" s="2"/>
      <c r="B120" s="5"/>
      <c r="C120" s="10"/>
      <c r="D120" s="5"/>
      <c r="E120" s="10"/>
      <c r="F120" s="5"/>
      <c r="G120" s="10"/>
      <c r="H120" s="5"/>
      <c r="I120" s="10"/>
      <c r="J120" s="5"/>
      <c r="K120" s="10"/>
      <c r="L120" s="5"/>
      <c r="M120" s="10"/>
    </row>
    <row r="121" spans="1:13">
      <c r="A121" s="2"/>
      <c r="B121" s="5"/>
      <c r="C121" s="10"/>
      <c r="D121" s="5"/>
      <c r="E121" s="10"/>
      <c r="F121" s="5"/>
      <c r="G121" s="10"/>
      <c r="H121" s="5"/>
      <c r="I121" s="10"/>
      <c r="J121" s="5"/>
      <c r="K121" s="10"/>
      <c r="L121" s="5"/>
      <c r="M121" s="10"/>
    </row>
    <row r="122" spans="1:13">
      <c r="A122" s="2"/>
      <c r="B122" s="5"/>
      <c r="C122" s="10"/>
      <c r="D122" s="5"/>
      <c r="E122" s="10"/>
      <c r="F122" s="5"/>
      <c r="G122" s="10"/>
      <c r="H122" s="5"/>
      <c r="I122" s="10"/>
      <c r="J122" s="5"/>
      <c r="K122" s="10"/>
      <c r="L122" s="5"/>
      <c r="M122" s="10"/>
    </row>
    <row r="123" spans="1:13">
      <c r="A123" s="2"/>
      <c r="B123" s="5"/>
      <c r="C123" s="10"/>
      <c r="D123" s="5"/>
      <c r="E123" s="10"/>
      <c r="F123" s="5"/>
      <c r="G123" s="10"/>
      <c r="H123" s="5"/>
      <c r="I123" s="10"/>
      <c r="J123" s="5"/>
      <c r="K123" s="10"/>
      <c r="L123" s="5"/>
      <c r="M123" s="10"/>
    </row>
    <row r="124" spans="1:13">
      <c r="A124" s="2"/>
      <c r="B124" s="5"/>
      <c r="C124" s="10"/>
      <c r="D124" s="5"/>
      <c r="E124" s="10"/>
      <c r="F124" s="5"/>
      <c r="G124" s="10"/>
      <c r="H124" s="5"/>
      <c r="I124" s="10"/>
      <c r="J124" s="5"/>
      <c r="K124" s="10"/>
      <c r="L124" s="5"/>
      <c r="M124" s="10"/>
    </row>
    <row r="125" spans="1:13">
      <c r="A125" s="2"/>
      <c r="B125" s="5"/>
      <c r="C125" s="10"/>
      <c r="D125" s="5"/>
      <c r="E125" s="10"/>
      <c r="F125" s="5"/>
      <c r="G125" s="10"/>
      <c r="H125" s="5"/>
      <c r="I125" s="10"/>
      <c r="J125" s="5"/>
      <c r="K125" s="10"/>
      <c r="L125" s="5"/>
      <c r="M125" s="10"/>
    </row>
    <row r="126" spans="1:13">
      <c r="A126" s="2"/>
      <c r="B126" s="5"/>
      <c r="C126" s="10"/>
      <c r="D126" s="5"/>
      <c r="E126" s="10"/>
      <c r="F126" s="5"/>
      <c r="G126" s="10"/>
      <c r="H126" s="5"/>
      <c r="I126" s="10"/>
      <c r="J126" s="5"/>
      <c r="K126" s="10"/>
      <c r="L126" s="5"/>
      <c r="M126" s="10"/>
    </row>
    <row r="127" spans="1:13">
      <c r="A127" s="2"/>
      <c r="B127" s="5"/>
      <c r="C127" s="10"/>
      <c r="D127" s="5"/>
      <c r="E127" s="10"/>
      <c r="F127" s="5"/>
      <c r="G127" s="10"/>
      <c r="H127" s="5"/>
      <c r="I127" s="10"/>
      <c r="J127" s="5"/>
      <c r="K127" s="10"/>
      <c r="L127" s="5"/>
      <c r="M127" s="10"/>
    </row>
    <row r="128" spans="1:13">
      <c r="A128" s="2"/>
      <c r="B128" s="5"/>
      <c r="C128" s="10"/>
      <c r="D128" s="5"/>
      <c r="E128" s="10"/>
      <c r="F128" s="5"/>
      <c r="G128" s="10"/>
      <c r="H128" s="5"/>
      <c r="I128" s="10"/>
      <c r="J128" s="5"/>
      <c r="K128" s="10"/>
      <c r="L128" s="5"/>
      <c r="M128" s="10"/>
    </row>
    <row r="129" spans="1:13">
      <c r="A129" s="2"/>
      <c r="B129" s="5"/>
      <c r="C129" s="10"/>
      <c r="D129" s="5"/>
      <c r="E129" s="10"/>
      <c r="F129" s="5"/>
      <c r="G129" s="10"/>
      <c r="H129" s="5"/>
      <c r="I129" s="10"/>
      <c r="J129" s="5"/>
      <c r="K129" s="10"/>
      <c r="L129" s="5"/>
      <c r="M129" s="10"/>
    </row>
    <row r="130" spans="1:13">
      <c r="A130" s="2"/>
      <c r="B130" s="5"/>
      <c r="C130" s="10"/>
      <c r="D130" s="5"/>
      <c r="E130" s="10"/>
      <c r="F130" s="5"/>
      <c r="G130" s="10"/>
      <c r="H130" s="5"/>
      <c r="I130" s="10"/>
      <c r="J130" s="5"/>
      <c r="K130" s="10"/>
      <c r="L130" s="5"/>
      <c r="M130" s="10"/>
    </row>
    <row r="131" spans="1:13">
      <c r="A131" s="2"/>
      <c r="B131" s="5"/>
      <c r="C131" s="10"/>
      <c r="D131" s="5"/>
      <c r="E131" s="10"/>
      <c r="F131" s="5"/>
      <c r="G131" s="10"/>
      <c r="H131" s="5"/>
      <c r="I131" s="10"/>
      <c r="J131" s="5"/>
      <c r="K131" s="10"/>
      <c r="L131" s="5"/>
      <c r="M131" s="10"/>
    </row>
    <row r="132" spans="1:13">
      <c r="A132" s="2"/>
      <c r="B132" s="5"/>
      <c r="C132" s="10"/>
      <c r="D132" s="5"/>
      <c r="E132" s="10"/>
      <c r="F132" s="5"/>
      <c r="G132" s="10"/>
      <c r="H132" s="5"/>
      <c r="I132" s="10"/>
      <c r="J132" s="5"/>
      <c r="K132" s="10"/>
      <c r="L132" s="5"/>
      <c r="M132" s="10"/>
    </row>
    <row r="133" spans="1:13">
      <c r="A133" s="2"/>
      <c r="B133" s="5"/>
      <c r="C133" s="10"/>
      <c r="D133" s="5"/>
      <c r="E133" s="10"/>
      <c r="F133" s="5"/>
      <c r="G133" s="10"/>
      <c r="H133" s="5"/>
      <c r="I133" s="10"/>
      <c r="J133" s="5"/>
      <c r="K133" s="10"/>
      <c r="L133" s="5"/>
      <c r="M133" s="10"/>
    </row>
    <row r="134" spans="1:13">
      <c r="A134" s="2"/>
      <c r="B134" s="5"/>
      <c r="C134" s="10"/>
      <c r="D134" s="5"/>
      <c r="E134" s="10"/>
      <c r="F134" s="5"/>
      <c r="G134" s="10"/>
      <c r="H134" s="5"/>
      <c r="I134" s="10"/>
      <c r="J134" s="5"/>
      <c r="K134" s="10"/>
      <c r="L134" s="5"/>
      <c r="M134" s="10"/>
    </row>
    <row r="135" spans="1:13">
      <c r="A135" s="2"/>
      <c r="B135" s="5"/>
      <c r="C135" s="10"/>
      <c r="D135" s="5"/>
      <c r="E135" s="10"/>
      <c r="F135" s="5"/>
      <c r="G135" s="10"/>
      <c r="H135" s="5"/>
      <c r="I135" s="10"/>
      <c r="J135" s="5"/>
      <c r="K135" s="10"/>
      <c r="L135" s="5"/>
      <c r="M135" s="10"/>
    </row>
    <row r="136" spans="1:13">
      <c r="A136" s="2"/>
      <c r="B136" s="5"/>
      <c r="C136" s="10"/>
      <c r="D136" s="5"/>
      <c r="E136" s="10"/>
      <c r="F136" s="5"/>
      <c r="G136" s="10"/>
      <c r="H136" s="5"/>
      <c r="I136" s="10"/>
      <c r="J136" s="5"/>
      <c r="K136" s="10"/>
      <c r="L136" s="5"/>
      <c r="M136" s="10"/>
    </row>
    <row r="137" spans="1:13">
      <c r="A137" s="2"/>
      <c r="B137" s="5"/>
      <c r="C137" s="10"/>
      <c r="D137" s="5"/>
      <c r="E137" s="10"/>
      <c r="F137" s="5"/>
      <c r="G137" s="10"/>
      <c r="H137" s="5"/>
      <c r="I137" s="10"/>
      <c r="J137" s="5"/>
      <c r="K137" s="10"/>
      <c r="L137" s="5"/>
      <c r="M137" s="10"/>
    </row>
    <row r="138" spans="1:13">
      <c r="A138" s="2"/>
      <c r="B138" s="5"/>
      <c r="C138" s="10"/>
      <c r="D138" s="5"/>
      <c r="E138" s="10"/>
      <c r="F138" s="5"/>
      <c r="G138" s="10"/>
      <c r="H138" s="5"/>
      <c r="I138" s="10"/>
      <c r="J138" s="5"/>
      <c r="K138" s="10"/>
      <c r="L138" s="5"/>
      <c r="M138" s="10"/>
    </row>
    <row r="139" spans="1:13">
      <c r="A139" s="2"/>
      <c r="B139" s="5"/>
      <c r="C139" s="10"/>
      <c r="D139" s="5"/>
      <c r="E139" s="10"/>
      <c r="F139" s="5"/>
      <c r="G139" s="10"/>
      <c r="H139" s="5"/>
      <c r="I139" s="10"/>
      <c r="J139" s="5"/>
      <c r="K139" s="10"/>
      <c r="L139" s="5"/>
      <c r="M139" s="10"/>
    </row>
    <row r="140" spans="1:13">
      <c r="A140" s="2"/>
      <c r="B140" s="5"/>
      <c r="C140" s="10"/>
      <c r="D140" s="5"/>
      <c r="E140" s="10"/>
      <c r="F140" s="5"/>
      <c r="G140" s="10"/>
      <c r="H140" s="5"/>
      <c r="I140" s="10"/>
      <c r="J140" s="5"/>
      <c r="K140" s="10"/>
      <c r="L140" s="5"/>
      <c r="M140" s="10"/>
    </row>
    <row r="141" spans="1:13">
      <c r="A141" s="2"/>
      <c r="B141" s="5"/>
      <c r="C141" s="10"/>
      <c r="D141" s="5"/>
      <c r="E141" s="10"/>
      <c r="F141" s="5"/>
      <c r="G141" s="10"/>
      <c r="H141" s="5"/>
      <c r="I141" s="10"/>
      <c r="J141" s="5"/>
      <c r="K141" s="10"/>
      <c r="L141" s="5"/>
      <c r="M141" s="10"/>
    </row>
    <row r="142" spans="1:13">
      <c r="A142" s="2"/>
      <c r="B142" s="5"/>
      <c r="C142" s="10"/>
      <c r="D142" s="5"/>
      <c r="E142" s="10"/>
      <c r="F142" s="5"/>
      <c r="G142" s="10"/>
      <c r="H142" s="5"/>
      <c r="I142" s="10"/>
      <c r="J142" s="5"/>
      <c r="K142" s="10"/>
      <c r="L142" s="5"/>
      <c r="M142" s="10"/>
    </row>
    <row r="143" spans="1:13">
      <c r="A143" s="2"/>
      <c r="B143" s="5"/>
      <c r="C143" s="10"/>
      <c r="D143" s="5"/>
      <c r="E143" s="10"/>
      <c r="F143" s="5"/>
      <c r="G143" s="10"/>
      <c r="H143" s="5"/>
      <c r="I143" s="10"/>
      <c r="J143" s="5"/>
      <c r="K143" s="10"/>
      <c r="L143" s="5"/>
      <c r="M143" s="10"/>
    </row>
    <row r="144" spans="1:13">
      <c r="A144" s="2"/>
      <c r="B144" s="5"/>
      <c r="C144" s="10"/>
      <c r="D144" s="5"/>
      <c r="E144" s="10"/>
      <c r="F144" s="5"/>
      <c r="G144" s="10"/>
      <c r="H144" s="5"/>
      <c r="I144" s="10"/>
      <c r="J144" s="5"/>
      <c r="K144" s="10"/>
      <c r="L144" s="5"/>
      <c r="M144" s="10"/>
    </row>
    <row r="145" spans="1:13">
      <c r="A145" s="2"/>
      <c r="B145" s="5"/>
      <c r="C145" s="10"/>
      <c r="D145" s="5"/>
      <c r="E145" s="10"/>
      <c r="F145" s="5"/>
      <c r="G145" s="10"/>
      <c r="H145" s="5"/>
      <c r="I145" s="10"/>
      <c r="J145" s="5"/>
      <c r="K145" s="10"/>
      <c r="L145" s="5"/>
      <c r="M145" s="10"/>
    </row>
    <row r="146" spans="1:13">
      <c r="A146" s="2"/>
      <c r="B146" s="5"/>
      <c r="C146" s="10"/>
      <c r="D146" s="5"/>
      <c r="E146" s="10"/>
      <c r="F146" s="5"/>
      <c r="G146" s="10"/>
      <c r="H146" s="5"/>
      <c r="I146" s="10"/>
      <c r="J146" s="5"/>
      <c r="K146" s="10"/>
      <c r="L146" s="5"/>
      <c r="M146" s="10"/>
    </row>
    <row r="147" spans="1:13">
      <c r="A147" s="2"/>
      <c r="B147" s="5"/>
      <c r="C147" s="10"/>
      <c r="D147" s="5"/>
      <c r="E147" s="10"/>
      <c r="F147" s="5"/>
      <c r="G147" s="10"/>
      <c r="H147" s="5"/>
      <c r="I147" s="10"/>
      <c r="J147" s="5"/>
      <c r="K147" s="10"/>
      <c r="L147" s="5"/>
      <c r="M147" s="10"/>
    </row>
    <row r="148" spans="1:13">
      <c r="A148" s="2"/>
      <c r="B148" s="5"/>
      <c r="C148" s="10"/>
      <c r="D148" s="5"/>
      <c r="E148" s="10"/>
      <c r="F148" s="5"/>
      <c r="G148" s="10"/>
      <c r="H148" s="5"/>
      <c r="I148" s="10"/>
      <c r="J148" s="5"/>
      <c r="K148" s="10"/>
      <c r="L148" s="5"/>
      <c r="M148" s="10"/>
    </row>
    <row r="149" spans="1:13">
      <c r="A149" s="2"/>
      <c r="B149" s="5"/>
      <c r="C149" s="10"/>
      <c r="D149" s="5"/>
      <c r="E149" s="10"/>
      <c r="F149" s="5"/>
      <c r="G149" s="10"/>
      <c r="H149" s="5"/>
      <c r="I149" s="10"/>
      <c r="J149" s="5"/>
      <c r="K149" s="10"/>
      <c r="L149" s="5"/>
      <c r="M149" s="10"/>
    </row>
    <row r="150" spans="1:13" s="13" customFormat="1">
      <c r="A150" s="11"/>
      <c r="B150" s="12"/>
      <c r="C150" s="14"/>
      <c r="D150" s="12"/>
      <c r="E150" s="14"/>
      <c r="F150" s="12"/>
      <c r="G150" s="14"/>
      <c r="H150" s="12"/>
      <c r="I150" s="14"/>
      <c r="J150" s="12"/>
      <c r="K150" s="14"/>
      <c r="L150" s="12"/>
      <c r="M150" s="14"/>
    </row>
  </sheetData>
  <mergeCells count="1">
    <mergeCell ref="N5:O5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Φύλλο22"/>
  <dimension ref="A1:EO150"/>
  <sheetViews>
    <sheetView zoomScale="85" zoomScaleNormal="85" workbookViewId="0"/>
  </sheetViews>
  <sheetFormatPr defaultColWidth="19.28515625" defaultRowHeight="15"/>
  <cols>
    <col min="1" max="1" width="20.140625" customWidth="1"/>
    <col min="2" max="2" width="18.42578125" customWidth="1"/>
    <col min="3" max="3" width="12.7109375" customWidth="1"/>
    <col min="4" max="4" width="10.28515625" customWidth="1"/>
    <col min="5" max="5" width="12.7109375" customWidth="1"/>
    <col min="6" max="6" width="12.7109375" bestFit="1" customWidth="1"/>
    <col min="7" max="7" width="13.85546875" customWidth="1"/>
    <col min="8" max="8" width="12.7109375" bestFit="1" customWidth="1"/>
    <col min="9" max="9" width="12.42578125" customWidth="1"/>
    <col min="10" max="10" width="14.28515625" customWidth="1"/>
    <col min="11" max="11" width="12.7109375" customWidth="1"/>
    <col min="12" max="12" width="18.85546875" customWidth="1"/>
    <col min="13" max="13" width="13.85546875" customWidth="1"/>
    <col min="14" max="14" width="29.140625" customWidth="1"/>
    <col min="15" max="15" width="23" customWidth="1"/>
    <col min="16" max="16" width="24.28515625" customWidth="1"/>
    <col min="17" max="17" width="42.7109375" customWidth="1"/>
    <col min="18" max="18" width="33" customWidth="1"/>
    <col min="19" max="19" width="32.140625" customWidth="1"/>
    <col min="20" max="20" width="28.140625" customWidth="1"/>
    <col min="21" max="21" width="40.42578125" customWidth="1"/>
    <col min="22" max="23" width="35.85546875" customWidth="1"/>
    <col min="24" max="24" width="29.28515625" customWidth="1"/>
    <col min="25" max="25" width="29.140625" customWidth="1"/>
    <col min="26" max="26" width="25.5703125" customWidth="1"/>
    <col min="27" max="27" width="36.7109375" customWidth="1"/>
    <col min="28" max="28" width="15.42578125" customWidth="1"/>
    <col min="29" max="29" width="24.28515625" customWidth="1"/>
    <col min="30" max="30" width="42.7109375" customWidth="1"/>
    <col min="31" max="31" width="25.28515625" customWidth="1"/>
    <col min="32" max="32" width="32.140625" customWidth="1"/>
    <col min="33" max="33" width="35.85546875" customWidth="1"/>
    <col min="34" max="34" width="32.7109375" customWidth="1"/>
    <col min="35" max="35" width="40.140625" customWidth="1"/>
    <col min="36" max="36" width="35.85546875" customWidth="1"/>
    <col min="37" max="37" width="39" customWidth="1"/>
    <col min="38" max="38" width="21.7109375" customWidth="1"/>
    <col min="39" max="39" width="31.7109375" customWidth="1"/>
    <col min="40" max="40" width="26.140625" customWidth="1"/>
    <col min="41" max="41" width="23" customWidth="1"/>
    <col min="42" max="42" width="24.28515625" customWidth="1"/>
    <col min="43" max="43" width="33" customWidth="1"/>
    <col min="44" max="44" width="32.140625" customWidth="1"/>
    <col min="45" max="45" width="40.42578125" customWidth="1"/>
    <col min="46" max="46" width="35.85546875" customWidth="1"/>
    <col min="47" max="47" width="40.140625" customWidth="1"/>
    <col min="48" max="48" width="29.28515625" customWidth="1"/>
    <col min="49" max="49" width="29.140625" customWidth="1"/>
    <col min="50" max="50" width="22.140625" customWidth="1"/>
    <col min="51" max="51" width="36.7109375" customWidth="1"/>
    <col min="52" max="52" width="23" customWidth="1"/>
    <col min="53" max="53" width="24.28515625" customWidth="1"/>
    <col min="54" max="54" width="42.7109375" customWidth="1"/>
    <col min="55" max="55" width="25.28515625" customWidth="1"/>
    <col min="56" max="56" width="24.42578125" customWidth="1"/>
    <col min="57" max="57" width="28.140625" customWidth="1"/>
    <col min="58" max="58" width="40.42578125" customWidth="1"/>
    <col min="59" max="59" width="40.140625" customWidth="1"/>
    <col min="60" max="60" width="35.85546875" customWidth="1"/>
    <col min="61" max="61" width="39" customWidth="1"/>
    <col min="62" max="62" width="21.7109375" customWidth="1"/>
    <col min="63" max="63" width="31.7109375" customWidth="1"/>
    <col min="64" max="64" width="26.140625" customWidth="1"/>
    <col min="65" max="65" width="23" customWidth="1"/>
    <col min="66" max="66" width="24.28515625" customWidth="1"/>
    <col min="67" max="67" width="33" customWidth="1"/>
    <col min="68" max="68" width="32.140625" customWidth="1"/>
    <col min="69" max="69" width="40.42578125" customWidth="1"/>
    <col min="70" max="70" width="35.85546875" customWidth="1"/>
    <col min="71" max="71" width="40.140625" customWidth="1"/>
    <col min="72" max="72" width="29.28515625" customWidth="1"/>
    <col min="73" max="73" width="29.140625" customWidth="1"/>
    <col min="74" max="74" width="21.7109375" customWidth="1"/>
    <col min="75" max="75" width="36.85546875" customWidth="1"/>
    <col min="76" max="76" width="22.140625" customWidth="1"/>
    <col min="77" max="77" width="39.42578125" customWidth="1"/>
    <col min="78" max="78" width="26.140625" customWidth="1"/>
    <col min="79" max="79" width="44.42578125" customWidth="1"/>
    <col min="80" max="80" width="15.42578125" customWidth="1"/>
    <col min="81" max="81" width="30.85546875" customWidth="1"/>
    <col min="82" max="82" width="16.5703125" customWidth="1"/>
    <col min="83" max="83" width="32" customWidth="1"/>
    <col min="84" max="84" width="25.28515625" customWidth="1"/>
    <col min="85" max="85" width="40.7109375" customWidth="1"/>
    <col min="86" max="86" width="24.42578125" customWidth="1"/>
    <col min="87" max="87" width="39.85546875" customWidth="1"/>
    <col min="88" max="88" width="32.7109375" customWidth="1"/>
    <col min="89" max="89" width="48.140625" customWidth="1"/>
    <col min="90" max="90" width="35.85546875" customWidth="1"/>
    <col min="91" max="91" width="47.85546875" customWidth="1"/>
    <col min="92" max="92" width="35.85546875" customWidth="1"/>
    <col min="93" max="93" width="47.85546875" customWidth="1"/>
    <col min="94" max="94" width="29.28515625" customWidth="1"/>
    <col min="95" max="95" width="46.85546875" customWidth="1"/>
    <col min="96" max="96" width="21.7109375" customWidth="1"/>
    <col min="97" max="97" width="36.85546875" customWidth="1"/>
    <col min="98" max="98" width="22.140625" customWidth="1"/>
    <col min="99" max="99" width="39.42578125" customWidth="1"/>
    <col min="100" max="100" width="26.140625" customWidth="1"/>
    <col min="101" max="101" width="44.42578125" customWidth="1"/>
    <col min="102" max="102" width="15.42578125" customWidth="1"/>
    <col min="103" max="103" width="30.85546875" customWidth="1"/>
    <col min="104" max="104" width="16.5703125" customWidth="1"/>
    <col min="105" max="105" width="32" customWidth="1"/>
    <col min="106" max="106" width="42.7109375" customWidth="1"/>
    <col min="107" max="107" width="58" customWidth="1"/>
    <col min="108" max="108" width="25.28515625" customWidth="1"/>
    <col min="109" max="109" width="40.7109375" customWidth="1"/>
    <col min="110" max="110" width="24.42578125" customWidth="1"/>
    <col min="111" max="111" width="39.85546875" customWidth="1"/>
    <col min="112" max="112" width="28.140625" customWidth="1"/>
    <col min="113" max="113" width="43.5703125" customWidth="1"/>
    <col min="114" max="114" width="32.7109375" customWidth="1"/>
    <col min="115" max="115" width="48.140625" customWidth="1"/>
    <col min="116" max="116" width="35.85546875" customWidth="1"/>
    <col min="117" max="117" width="47.85546875" customWidth="1"/>
    <col min="118" max="118" width="35.85546875" customWidth="1"/>
    <col min="119" max="119" width="47.85546875" customWidth="1"/>
    <col min="120" max="120" width="29.28515625" customWidth="1"/>
    <col min="121" max="121" width="46.85546875" customWidth="1"/>
    <col min="122" max="122" width="21.7109375" customWidth="1"/>
    <col min="123" max="123" width="36.85546875" customWidth="1"/>
    <col min="124" max="124" width="22.140625" customWidth="1"/>
    <col min="125" max="125" width="39.42578125" bestFit="1" customWidth="1"/>
    <col min="126" max="126" width="26.140625" bestFit="1" customWidth="1"/>
    <col min="127" max="127" width="44.42578125" bestFit="1" customWidth="1"/>
    <col min="128" max="128" width="15.42578125" customWidth="1"/>
    <col min="129" max="129" width="30.85546875" bestFit="1" customWidth="1"/>
    <col min="130" max="130" width="18.7109375" customWidth="1"/>
    <col min="131" max="131" width="32" bestFit="1" customWidth="1"/>
    <col min="132" max="132" width="25.28515625" bestFit="1" customWidth="1"/>
    <col min="133" max="133" width="40.7109375" bestFit="1" customWidth="1"/>
    <col min="134" max="134" width="24.42578125" bestFit="1" customWidth="1"/>
    <col min="135" max="135" width="39.85546875" bestFit="1" customWidth="1"/>
    <col min="136" max="136" width="32.7109375" bestFit="1" customWidth="1"/>
    <col min="137" max="137" width="48.140625" bestFit="1" customWidth="1"/>
    <col min="138" max="138" width="35.85546875" bestFit="1" customWidth="1"/>
    <col min="139" max="139" width="47.85546875" bestFit="1" customWidth="1"/>
    <col min="140" max="140" width="35.85546875" bestFit="1" customWidth="1"/>
    <col min="141" max="141" width="47.85546875" bestFit="1" customWidth="1"/>
    <col min="142" max="142" width="29.28515625" bestFit="1" customWidth="1"/>
    <col min="143" max="143" width="46.85546875" bestFit="1" customWidth="1"/>
    <col min="144" max="144" width="21.7109375" bestFit="1" customWidth="1"/>
    <col min="145" max="145" width="36.85546875" bestFit="1" customWidth="1"/>
  </cols>
  <sheetData>
    <row r="1" spans="1:145">
      <c r="A1" s="103" t="s">
        <v>637</v>
      </c>
      <c r="B1" s="104" t="s">
        <v>779</v>
      </c>
      <c r="C1" s="144" t="s">
        <v>1101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45" s="9" customFormat="1" ht="15" hidden="1" customHeight="1">
      <c r="A2" s="103" t="s">
        <v>23</v>
      </c>
      <c r="B2" s="104" t="s">
        <v>24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45" s="7" customFormat="1">
      <c r="A3"/>
      <c r="B3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</row>
    <row r="4" spans="1:145" s="7" customFormat="1" ht="31.5" hidden="1" customHeight="1">
      <c r="A4" s="103" t="s">
        <v>130</v>
      </c>
      <c r="B4" s="103" t="s">
        <v>130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45" s="7" customFormat="1" ht="31.5" customHeight="1">
      <c r="A5" s="77" t="s">
        <v>694</v>
      </c>
      <c r="B5" s="52" t="s">
        <v>92</v>
      </c>
      <c r="C5" s="52" t="s">
        <v>133</v>
      </c>
      <c r="D5" s="52" t="s">
        <v>134</v>
      </c>
      <c r="E5" s="52" t="s">
        <v>135</v>
      </c>
      <c r="F5" s="52" t="s">
        <v>136</v>
      </c>
      <c r="G5" s="52" t="s">
        <v>137</v>
      </c>
      <c r="H5" s="52" t="s">
        <v>138</v>
      </c>
      <c r="I5" s="52" t="s">
        <v>139</v>
      </c>
      <c r="J5" s="52" t="s">
        <v>1099</v>
      </c>
      <c r="K5" s="52" t="s">
        <v>1100</v>
      </c>
      <c r="L5" s="52" t="s">
        <v>1085</v>
      </c>
      <c r="M5" s="52" t="s">
        <v>1043</v>
      </c>
    </row>
    <row r="6" spans="1:145" s="7" customFormat="1">
      <c r="A6" s="24" t="s">
        <v>640</v>
      </c>
      <c r="B6" s="104">
        <v>1560421</v>
      </c>
      <c r="C6" s="104">
        <v>3169389576.8200002</v>
      </c>
      <c r="D6" s="104">
        <v>8735716.7699999996</v>
      </c>
      <c r="E6" s="104">
        <v>1747663670.79</v>
      </c>
      <c r="F6" s="104">
        <v>24699430.960000001</v>
      </c>
      <c r="G6" s="104">
        <v>23771044216.209999</v>
      </c>
      <c r="H6" s="104">
        <v>1690850131.6700001</v>
      </c>
      <c r="I6" s="104">
        <v>100254643.13</v>
      </c>
      <c r="J6" s="104">
        <v>30512637386.349998</v>
      </c>
      <c r="K6" s="104">
        <v>530414395.75</v>
      </c>
      <c r="L6" s="104">
        <v>31811211434.310001</v>
      </c>
      <c r="M6" s="104">
        <v>4405156223.6999998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</row>
    <row r="7" spans="1:145">
      <c r="A7" s="24" t="s">
        <v>642</v>
      </c>
      <c r="B7" s="104">
        <v>207410</v>
      </c>
      <c r="C7" s="104">
        <v>387455328.68000001</v>
      </c>
      <c r="D7" s="104">
        <v>439846.86</v>
      </c>
      <c r="E7" s="104">
        <v>265286584.5</v>
      </c>
      <c r="F7" s="104">
        <v>17229152.719999999</v>
      </c>
      <c r="G7" s="104">
        <v>2987348253.1199999</v>
      </c>
      <c r="H7" s="104">
        <v>138502936.44</v>
      </c>
      <c r="I7" s="104">
        <v>9252421.3399999999</v>
      </c>
      <c r="J7" s="104">
        <v>3805514523.6599998</v>
      </c>
      <c r="K7" s="104">
        <v>90050480.650000006</v>
      </c>
      <c r="L7" s="104">
        <v>4056499356.8099999</v>
      </c>
      <c r="M7" s="104">
        <v>503910841.76999998</v>
      </c>
    </row>
    <row r="8" spans="1:145">
      <c r="A8" s="24" t="s">
        <v>650</v>
      </c>
      <c r="B8" s="104">
        <v>88951</v>
      </c>
      <c r="C8" s="104">
        <v>97170924.140000001</v>
      </c>
      <c r="D8" s="104">
        <v>13227.21</v>
      </c>
      <c r="E8" s="104">
        <v>104538914.11</v>
      </c>
      <c r="F8" s="104">
        <v>10252738</v>
      </c>
      <c r="G8" s="104">
        <v>1055128112.53</v>
      </c>
      <c r="H8" s="104">
        <v>30812671.420000002</v>
      </c>
      <c r="I8" s="104">
        <v>1473584.54</v>
      </c>
      <c r="J8" s="104">
        <v>1299390171.95</v>
      </c>
      <c r="K8" s="104">
        <v>44656831.229999997</v>
      </c>
      <c r="L8" s="104">
        <v>1411316054.23</v>
      </c>
      <c r="M8" s="104">
        <v>134224932.66999999</v>
      </c>
    </row>
    <row r="9" spans="1:145">
      <c r="A9" s="24" t="s">
        <v>679</v>
      </c>
      <c r="B9" s="104">
        <v>301875</v>
      </c>
      <c r="C9" s="104">
        <v>348052917.12</v>
      </c>
      <c r="D9" s="104">
        <v>297057.36</v>
      </c>
      <c r="E9" s="104">
        <v>320713629.67000002</v>
      </c>
      <c r="F9" s="104">
        <v>10501678.1</v>
      </c>
      <c r="G9" s="104">
        <v>4001366913.27</v>
      </c>
      <c r="H9" s="104">
        <v>158386404.78999999</v>
      </c>
      <c r="I9" s="104">
        <v>7371567.21</v>
      </c>
      <c r="J9" s="104">
        <v>4846690167.5200005</v>
      </c>
      <c r="K9" s="104">
        <v>116607982.98</v>
      </c>
      <c r="L9" s="104">
        <v>5143793742.1999998</v>
      </c>
      <c r="M9" s="104">
        <v>538583975.74000001</v>
      </c>
    </row>
    <row r="10" spans="1:145">
      <c r="A10" s="24" t="s">
        <v>660</v>
      </c>
      <c r="B10" s="104">
        <v>566505</v>
      </c>
      <c r="C10" s="104">
        <v>811971213.32000005</v>
      </c>
      <c r="D10" s="104">
        <v>2290509.62</v>
      </c>
      <c r="E10" s="104">
        <v>628701469.94000006</v>
      </c>
      <c r="F10" s="104">
        <v>56832407.979999997</v>
      </c>
      <c r="G10" s="104">
        <v>6753054343.9399996</v>
      </c>
      <c r="H10" s="104">
        <v>394158213.02999997</v>
      </c>
      <c r="I10" s="104">
        <v>44810082.539999999</v>
      </c>
      <c r="J10" s="104">
        <v>8691818240.3700008</v>
      </c>
      <c r="K10" s="104">
        <v>294619053.14000005</v>
      </c>
      <c r="L10" s="104">
        <v>9409377072.4699993</v>
      </c>
      <c r="M10" s="104">
        <v>978159482.30999994</v>
      </c>
    </row>
    <row r="11" spans="1:145">
      <c r="A11" s="24" t="s">
        <v>641</v>
      </c>
      <c r="B11" s="104">
        <v>107843</v>
      </c>
      <c r="C11" s="104">
        <v>81666214.719999999</v>
      </c>
      <c r="D11" s="104">
        <v>145578.46</v>
      </c>
      <c r="E11" s="104">
        <v>85830843.510000005</v>
      </c>
      <c r="F11" s="104">
        <v>56690348.82</v>
      </c>
      <c r="G11" s="104">
        <v>1012258063.42</v>
      </c>
      <c r="H11" s="104">
        <v>41711445.43</v>
      </c>
      <c r="I11" s="104">
        <v>2186885.87</v>
      </c>
      <c r="J11" s="104">
        <v>1280489380.23</v>
      </c>
      <c r="K11" s="104">
        <v>54333957.810000002</v>
      </c>
      <c r="L11" s="104">
        <v>1433470089.6199999</v>
      </c>
      <c r="M11" s="104">
        <v>108843176.25</v>
      </c>
    </row>
    <row r="12" spans="1:145">
      <c r="A12" s="24" t="s">
        <v>643</v>
      </c>
      <c r="B12" s="104">
        <v>53527</v>
      </c>
      <c r="C12" s="104">
        <v>67722392.129999995</v>
      </c>
      <c r="D12" s="104">
        <v>110053.18</v>
      </c>
      <c r="E12" s="104">
        <v>65251057.689999998</v>
      </c>
      <c r="F12" s="104">
        <v>27045381.84</v>
      </c>
      <c r="G12" s="104">
        <v>501653277.00999999</v>
      </c>
      <c r="H12" s="104">
        <v>23255254.170000002</v>
      </c>
      <c r="I12" s="104">
        <v>967802.35</v>
      </c>
      <c r="J12" s="104">
        <v>686005218.37</v>
      </c>
      <c r="K12" s="104">
        <v>28689158.490000002</v>
      </c>
      <c r="L12" s="104">
        <v>761471795.25999999</v>
      </c>
      <c r="M12" s="104">
        <v>64043898.450000003</v>
      </c>
    </row>
    <row r="13" spans="1:145">
      <c r="A13" s="24" t="s">
        <v>644</v>
      </c>
      <c r="B13" s="104">
        <v>43279</v>
      </c>
      <c r="C13" s="104">
        <v>52796932.560000002</v>
      </c>
      <c r="D13" s="104">
        <v>66761.48</v>
      </c>
      <c r="E13" s="104">
        <v>49561716</v>
      </c>
      <c r="F13" s="104">
        <v>14987607.029999999</v>
      </c>
      <c r="G13" s="104">
        <v>496839060.99000001</v>
      </c>
      <c r="H13" s="104">
        <v>20084204.43</v>
      </c>
      <c r="I13" s="104">
        <v>1115454.6599999999</v>
      </c>
      <c r="J13" s="104">
        <v>635451737.14999998</v>
      </c>
      <c r="K13" s="104">
        <v>18657722.41</v>
      </c>
      <c r="L13" s="104">
        <v>682768530.15999997</v>
      </c>
      <c r="M13" s="104">
        <v>66988474.780000001</v>
      </c>
    </row>
    <row r="14" spans="1:145">
      <c r="A14" s="24" t="s">
        <v>645</v>
      </c>
      <c r="B14" s="104">
        <v>35071</v>
      </c>
      <c r="C14" s="104">
        <v>23973331.98</v>
      </c>
      <c r="D14" s="104">
        <v>245.76</v>
      </c>
      <c r="E14" s="104">
        <v>29995078.98</v>
      </c>
      <c r="F14" s="104">
        <v>12192090.66</v>
      </c>
      <c r="G14" s="104">
        <v>390457527.35000002</v>
      </c>
      <c r="H14" s="104">
        <v>16238277.74</v>
      </c>
      <c r="I14" s="104">
        <v>842483.72</v>
      </c>
      <c r="J14" s="104">
        <v>473699036.19</v>
      </c>
      <c r="K14" s="104">
        <v>14175108.439999999</v>
      </c>
      <c r="L14" s="104">
        <v>517958552.66000003</v>
      </c>
      <c r="M14" s="104">
        <v>41718559.359999999</v>
      </c>
    </row>
    <row r="15" spans="1:145">
      <c r="A15" s="24" t="s">
        <v>646</v>
      </c>
      <c r="B15" s="104">
        <v>154780</v>
      </c>
      <c r="C15" s="104">
        <v>200838822.43000001</v>
      </c>
      <c r="D15" s="104">
        <v>122571.72</v>
      </c>
      <c r="E15" s="104">
        <v>157820920.09999999</v>
      </c>
      <c r="F15" s="104">
        <v>33878952.140000001</v>
      </c>
      <c r="G15" s="104">
        <v>1830345484.8900001</v>
      </c>
      <c r="H15" s="104">
        <v>101260357.34999999</v>
      </c>
      <c r="I15" s="104">
        <v>5149171.8600000003</v>
      </c>
      <c r="J15" s="104">
        <v>2329416280.4899998</v>
      </c>
      <c r="K15" s="104">
        <v>92343897.469999999</v>
      </c>
      <c r="L15" s="104">
        <v>2515349687.0100002</v>
      </c>
      <c r="M15" s="104">
        <v>247905246</v>
      </c>
    </row>
    <row r="16" spans="1:145">
      <c r="A16" s="24" t="s">
        <v>647</v>
      </c>
      <c r="B16" s="104">
        <v>60222</v>
      </c>
      <c r="C16" s="104">
        <v>49212046.469999999</v>
      </c>
      <c r="D16" s="104">
        <v>5454.8</v>
      </c>
      <c r="E16" s="104">
        <v>58918986.060000002</v>
      </c>
      <c r="F16" s="104">
        <v>35005935.700000003</v>
      </c>
      <c r="G16" s="104">
        <v>687809844.97000003</v>
      </c>
      <c r="H16" s="104">
        <v>21021815.48</v>
      </c>
      <c r="I16" s="104">
        <v>421835.84</v>
      </c>
      <c r="J16" s="104">
        <v>852395919.32000005</v>
      </c>
      <c r="K16" s="104">
        <v>31144619.57</v>
      </c>
      <c r="L16" s="104">
        <v>915025999.66999996</v>
      </c>
      <c r="M16" s="104">
        <v>80098158.359999999</v>
      </c>
    </row>
    <row r="17" spans="1:13">
      <c r="A17" s="24" t="s">
        <v>648</v>
      </c>
      <c r="B17" s="104">
        <v>16385</v>
      </c>
      <c r="C17" s="104">
        <v>14244514.880000001</v>
      </c>
      <c r="D17" s="104"/>
      <c r="E17" s="104">
        <v>12596696.84</v>
      </c>
      <c r="F17" s="104">
        <v>5097110.9400000004</v>
      </c>
      <c r="G17" s="104">
        <v>158971811.93000001</v>
      </c>
      <c r="H17" s="104">
        <v>6058186.5199999996</v>
      </c>
      <c r="I17" s="104">
        <v>6680749.9900000002</v>
      </c>
      <c r="J17" s="104">
        <v>203649071.09999999</v>
      </c>
      <c r="K17" s="104">
        <v>9283324.5600000005</v>
      </c>
      <c r="L17" s="104">
        <v>224733383.40000001</v>
      </c>
      <c r="M17" s="104">
        <v>16672843.109999999</v>
      </c>
    </row>
    <row r="18" spans="1:13">
      <c r="A18" s="24" t="s">
        <v>649</v>
      </c>
      <c r="B18" s="104">
        <v>51535</v>
      </c>
      <c r="C18" s="104">
        <v>40636653.899999999</v>
      </c>
      <c r="D18" s="104">
        <v>71592.28</v>
      </c>
      <c r="E18" s="104">
        <v>44423807.049999997</v>
      </c>
      <c r="F18" s="104">
        <v>15095708.74</v>
      </c>
      <c r="G18" s="104">
        <v>515263674.14999998</v>
      </c>
      <c r="H18" s="104">
        <v>21777266.289999999</v>
      </c>
      <c r="I18" s="104">
        <v>26816593.25</v>
      </c>
      <c r="J18" s="104">
        <v>664085295.65999997</v>
      </c>
      <c r="K18" s="104">
        <v>27239805.259999998</v>
      </c>
      <c r="L18" s="104">
        <v>729240097.88999999</v>
      </c>
      <c r="M18" s="104">
        <v>56968549.960000001</v>
      </c>
    </row>
    <row r="19" spans="1:13">
      <c r="A19" s="24" t="s">
        <v>651</v>
      </c>
      <c r="B19" s="104">
        <v>102382</v>
      </c>
      <c r="C19" s="104">
        <v>145444676.91</v>
      </c>
      <c r="D19" s="104">
        <v>15362.87</v>
      </c>
      <c r="E19" s="104">
        <v>158243584.66</v>
      </c>
      <c r="F19" s="104">
        <v>16885936.469999999</v>
      </c>
      <c r="G19" s="104">
        <v>1040170223.51</v>
      </c>
      <c r="H19" s="104">
        <v>44548077.909999996</v>
      </c>
      <c r="I19" s="104">
        <v>5180584.3</v>
      </c>
      <c r="J19" s="104">
        <v>1410488446.6300001</v>
      </c>
      <c r="K19" s="104">
        <v>73700963.400000006</v>
      </c>
      <c r="L19" s="104">
        <v>1526550264.8299999</v>
      </c>
      <c r="M19" s="104">
        <v>136833714.77000001</v>
      </c>
    </row>
    <row r="20" spans="1:13">
      <c r="A20" s="24" t="s">
        <v>652</v>
      </c>
      <c r="B20" s="104">
        <v>73495</v>
      </c>
      <c r="C20" s="104">
        <v>78701544.109999999</v>
      </c>
      <c r="D20" s="104">
        <v>86319.51</v>
      </c>
      <c r="E20" s="104">
        <v>61357666.479999997</v>
      </c>
      <c r="F20" s="104">
        <v>24196657.34</v>
      </c>
      <c r="G20" s="104">
        <v>798308591.62</v>
      </c>
      <c r="H20" s="104">
        <v>30905310</v>
      </c>
      <c r="I20" s="104">
        <v>23792599.670000002</v>
      </c>
      <c r="J20" s="104">
        <v>1017348688.73</v>
      </c>
      <c r="K20" s="104">
        <v>32286578.150000002</v>
      </c>
      <c r="L20" s="104">
        <v>1101211998.3199999</v>
      </c>
      <c r="M20" s="104">
        <v>90900760.959999993</v>
      </c>
    </row>
    <row r="21" spans="1:13">
      <c r="A21" s="24" t="s">
        <v>653</v>
      </c>
      <c r="B21" s="104">
        <v>108127</v>
      </c>
      <c r="C21" s="104">
        <v>110729659.22</v>
      </c>
      <c r="D21" s="104">
        <v>192960.87</v>
      </c>
      <c r="E21" s="104">
        <v>122215890.22</v>
      </c>
      <c r="F21" s="104">
        <v>28175680.609999999</v>
      </c>
      <c r="G21" s="104">
        <v>1269595093.3499999</v>
      </c>
      <c r="H21" s="104">
        <v>49377344.689999998</v>
      </c>
      <c r="I21" s="104">
        <v>2619852.54</v>
      </c>
      <c r="J21" s="104">
        <v>1582906481.5</v>
      </c>
      <c r="K21" s="104">
        <v>52911667.810000002</v>
      </c>
      <c r="L21" s="104">
        <v>1712111239.21</v>
      </c>
      <c r="M21" s="104">
        <v>159063028.05000001</v>
      </c>
    </row>
    <row r="22" spans="1:13">
      <c r="A22" s="24" t="s">
        <v>654</v>
      </c>
      <c r="B22" s="104">
        <v>8166</v>
      </c>
      <c r="C22" s="104">
        <v>5214483.3</v>
      </c>
      <c r="D22" s="104"/>
      <c r="E22" s="104">
        <v>7068443.4000000004</v>
      </c>
      <c r="F22" s="104">
        <v>3913830.29</v>
      </c>
      <c r="G22" s="104">
        <v>81416165.680000007</v>
      </c>
      <c r="H22" s="104">
        <v>2498439.85</v>
      </c>
      <c r="I22" s="104">
        <v>52215.94</v>
      </c>
      <c r="J22" s="104">
        <v>100163578.45999999</v>
      </c>
      <c r="K22" s="104">
        <v>2658254.59</v>
      </c>
      <c r="L22" s="104">
        <v>109433529.09999999</v>
      </c>
      <c r="M22" s="104">
        <v>7872172.7400000002</v>
      </c>
    </row>
    <row r="23" spans="1:13">
      <c r="A23" s="24" t="s">
        <v>655</v>
      </c>
      <c r="B23" s="104">
        <v>21474</v>
      </c>
      <c r="C23" s="104">
        <v>28961324.239999998</v>
      </c>
      <c r="D23" s="104">
        <v>3000</v>
      </c>
      <c r="E23" s="104">
        <v>24855862.219999999</v>
      </c>
      <c r="F23" s="104">
        <v>4927746.95</v>
      </c>
      <c r="G23" s="104">
        <v>174131356.91999999</v>
      </c>
      <c r="H23" s="104">
        <v>9715118.0199999996</v>
      </c>
      <c r="I23" s="104">
        <v>647510.71</v>
      </c>
      <c r="J23" s="104">
        <v>243241919.06</v>
      </c>
      <c r="K23" s="104">
        <v>21139918.809999999</v>
      </c>
      <c r="L23" s="104">
        <v>286954831.44999999</v>
      </c>
      <c r="M23" s="104">
        <v>22645126.890000001</v>
      </c>
    </row>
    <row r="24" spans="1:13">
      <c r="A24" s="24" t="s">
        <v>656</v>
      </c>
      <c r="B24" s="104">
        <v>70340</v>
      </c>
      <c r="C24" s="104">
        <v>55686293.229999997</v>
      </c>
      <c r="D24" s="104">
        <v>5831.17</v>
      </c>
      <c r="E24" s="104">
        <v>63340764.82</v>
      </c>
      <c r="F24" s="104">
        <v>43544254.689999998</v>
      </c>
      <c r="G24" s="104">
        <v>649378354.23000002</v>
      </c>
      <c r="H24" s="104">
        <v>27435980.34</v>
      </c>
      <c r="I24" s="104">
        <v>1596443.07</v>
      </c>
      <c r="J24" s="104">
        <v>840987921.54999995</v>
      </c>
      <c r="K24" s="104">
        <v>39247042.670000002</v>
      </c>
      <c r="L24" s="104">
        <v>948403108.67999995</v>
      </c>
      <c r="M24" s="104">
        <v>72396178.609999999</v>
      </c>
    </row>
    <row r="25" spans="1:13">
      <c r="A25" s="24" t="s">
        <v>657</v>
      </c>
      <c r="B25" s="104">
        <v>76878</v>
      </c>
      <c r="C25" s="104">
        <v>57781661.560000002</v>
      </c>
      <c r="D25" s="104">
        <v>7886.05</v>
      </c>
      <c r="E25" s="104">
        <v>61437169.450000003</v>
      </c>
      <c r="F25" s="104">
        <v>32315804.239999998</v>
      </c>
      <c r="G25" s="104">
        <v>730855474.29999995</v>
      </c>
      <c r="H25" s="104">
        <v>26438327.489999998</v>
      </c>
      <c r="I25" s="104">
        <v>10255247.85</v>
      </c>
      <c r="J25" s="104">
        <v>919091570.94000006</v>
      </c>
      <c r="K25" s="104">
        <v>28609473.869999997</v>
      </c>
      <c r="L25" s="104">
        <v>1024293490.2</v>
      </c>
      <c r="M25" s="104">
        <v>73479762.709999993</v>
      </c>
    </row>
    <row r="26" spans="1:13">
      <c r="A26" s="24" t="s">
        <v>658</v>
      </c>
      <c r="B26" s="104">
        <v>145240</v>
      </c>
      <c r="C26" s="104">
        <v>190579538.31999999</v>
      </c>
      <c r="D26" s="104">
        <v>140772.70000000001</v>
      </c>
      <c r="E26" s="104">
        <v>137332998.63999999</v>
      </c>
      <c r="F26" s="104">
        <v>42888869.359999999</v>
      </c>
      <c r="G26" s="104">
        <v>1619455359.1199999</v>
      </c>
      <c r="H26" s="104">
        <v>82152615.099999994</v>
      </c>
      <c r="I26" s="104">
        <v>4185890.66</v>
      </c>
      <c r="J26" s="104">
        <v>2076736043.9000001</v>
      </c>
      <c r="K26" s="104">
        <v>110330754.04000001</v>
      </c>
      <c r="L26" s="104">
        <v>2270047848.3200002</v>
      </c>
      <c r="M26" s="104">
        <v>204431958.34999999</v>
      </c>
    </row>
    <row r="27" spans="1:13">
      <c r="A27" s="24" t="s">
        <v>659</v>
      </c>
      <c r="B27" s="104">
        <v>23022</v>
      </c>
      <c r="C27" s="104">
        <v>23787268.579999998</v>
      </c>
      <c r="D27" s="104">
        <v>18679.52</v>
      </c>
      <c r="E27" s="104">
        <v>27212238.359999999</v>
      </c>
      <c r="F27" s="104">
        <v>8973609.8900000006</v>
      </c>
      <c r="G27" s="104">
        <v>202008549.66</v>
      </c>
      <c r="H27" s="104">
        <v>9935456.1699999999</v>
      </c>
      <c r="I27" s="104">
        <v>9634527.5500000007</v>
      </c>
      <c r="J27" s="104">
        <v>281570329.73000002</v>
      </c>
      <c r="K27" s="104">
        <v>17034895.98</v>
      </c>
      <c r="L27" s="104">
        <v>316040489.52999997</v>
      </c>
      <c r="M27" s="104">
        <v>24759459.43</v>
      </c>
    </row>
    <row r="28" spans="1:13">
      <c r="A28" s="24" t="s">
        <v>661</v>
      </c>
      <c r="B28" s="104">
        <v>83072</v>
      </c>
      <c r="C28" s="104">
        <v>102036832.14</v>
      </c>
      <c r="D28" s="104">
        <v>153102.54999999999</v>
      </c>
      <c r="E28" s="104">
        <v>82246939.959999993</v>
      </c>
      <c r="F28" s="104">
        <v>13626559.970000001</v>
      </c>
      <c r="G28" s="104">
        <v>997115060.36000001</v>
      </c>
      <c r="H28" s="104">
        <v>50363286.060000002</v>
      </c>
      <c r="I28" s="104">
        <v>11064760.779999999</v>
      </c>
      <c r="J28" s="104">
        <v>1256606541.8199999</v>
      </c>
      <c r="K28" s="104">
        <v>43009342.219999999</v>
      </c>
      <c r="L28" s="104">
        <v>1350817817.22</v>
      </c>
      <c r="M28" s="104">
        <v>128874709.73999999</v>
      </c>
    </row>
    <row r="29" spans="1:13">
      <c r="A29" s="24" t="s">
        <v>662</v>
      </c>
      <c r="B29" s="104">
        <v>75538</v>
      </c>
      <c r="C29" s="104">
        <v>74247860.069999993</v>
      </c>
      <c r="D29" s="104">
        <v>86865.279999999999</v>
      </c>
      <c r="E29" s="104">
        <v>75317630.549999997</v>
      </c>
      <c r="F29" s="104">
        <v>25462441.690000001</v>
      </c>
      <c r="G29" s="104">
        <v>766352903.08000004</v>
      </c>
      <c r="H29" s="104">
        <v>33358723.449999999</v>
      </c>
      <c r="I29" s="104">
        <v>14813603.32</v>
      </c>
      <c r="J29" s="104">
        <v>989640027.44000006</v>
      </c>
      <c r="K29" s="104">
        <v>38977203.039999999</v>
      </c>
      <c r="L29" s="104">
        <v>1077046217.0699999</v>
      </c>
      <c r="M29" s="104">
        <v>91498543.049999997</v>
      </c>
    </row>
    <row r="30" spans="1:13">
      <c r="A30" s="24" t="s">
        <v>663</v>
      </c>
      <c r="B30" s="104">
        <v>58413</v>
      </c>
      <c r="C30" s="104">
        <v>41570752.57</v>
      </c>
      <c r="D30" s="104">
        <v>9467.43</v>
      </c>
      <c r="E30" s="104">
        <v>43007697.82</v>
      </c>
      <c r="F30" s="104">
        <v>33906344.329999998</v>
      </c>
      <c r="G30" s="104">
        <v>582600658.87</v>
      </c>
      <c r="H30" s="104">
        <v>26377159.82</v>
      </c>
      <c r="I30" s="104">
        <v>2381427.42</v>
      </c>
      <c r="J30" s="104">
        <v>729853508.25999999</v>
      </c>
      <c r="K30" s="104">
        <v>24650099.5</v>
      </c>
      <c r="L30" s="104">
        <v>807897320.16999996</v>
      </c>
      <c r="M30" s="104">
        <v>57550073.890000001</v>
      </c>
    </row>
    <row r="31" spans="1:13">
      <c r="A31" s="24" t="s">
        <v>664</v>
      </c>
      <c r="B31" s="104">
        <v>27268</v>
      </c>
      <c r="C31" s="104">
        <v>34509587.030000001</v>
      </c>
      <c r="D31" s="104">
        <v>697.14</v>
      </c>
      <c r="E31" s="104">
        <v>30230718.059999999</v>
      </c>
      <c r="F31" s="104">
        <v>8383105.9000000004</v>
      </c>
      <c r="G31" s="104">
        <v>233062219.21000001</v>
      </c>
      <c r="H31" s="104">
        <v>9634563.7599999998</v>
      </c>
      <c r="I31" s="104">
        <v>2276436.9300000002</v>
      </c>
      <c r="J31" s="104">
        <v>318097328.02999997</v>
      </c>
      <c r="K31" s="104">
        <v>11853241.49</v>
      </c>
      <c r="L31" s="104">
        <v>367292175.86000001</v>
      </c>
      <c r="M31" s="104">
        <v>28278830.440000001</v>
      </c>
    </row>
    <row r="32" spans="1:13">
      <c r="A32" s="24" t="s">
        <v>665</v>
      </c>
      <c r="B32" s="104">
        <v>60612</v>
      </c>
      <c r="C32" s="104">
        <v>80623014.650000006</v>
      </c>
      <c r="D32" s="104">
        <v>36314.089999999997</v>
      </c>
      <c r="E32" s="104">
        <v>71169353.069999993</v>
      </c>
      <c r="F32" s="104">
        <v>4968171.8899999997</v>
      </c>
      <c r="G32" s="104">
        <v>568824459.66999996</v>
      </c>
      <c r="H32" s="104">
        <v>27217533.91</v>
      </c>
      <c r="I32" s="104">
        <v>2087810.37</v>
      </c>
      <c r="J32" s="104">
        <v>754926657.64999998</v>
      </c>
      <c r="K32" s="104">
        <v>31583247.02</v>
      </c>
      <c r="L32" s="104">
        <v>838859995.29999995</v>
      </c>
      <c r="M32" s="104">
        <v>70966847.230000004</v>
      </c>
    </row>
    <row r="33" spans="1:13">
      <c r="A33" s="24" t="s">
        <v>666</v>
      </c>
      <c r="B33" s="104">
        <v>22202</v>
      </c>
      <c r="C33" s="104">
        <v>30057398.149999999</v>
      </c>
      <c r="D33" s="104">
        <v>563.65</v>
      </c>
      <c r="E33" s="104">
        <v>25054792.050000001</v>
      </c>
      <c r="F33" s="104">
        <v>8838941.3200000003</v>
      </c>
      <c r="G33" s="104">
        <v>205363467.46000001</v>
      </c>
      <c r="H33" s="104">
        <v>9818462.8699999992</v>
      </c>
      <c r="I33" s="104">
        <v>764345.19</v>
      </c>
      <c r="J33" s="104">
        <v>279897970.69</v>
      </c>
      <c r="K33" s="104">
        <v>13300693.270000001</v>
      </c>
      <c r="L33" s="104">
        <v>303454171.80000001</v>
      </c>
      <c r="M33" s="104">
        <v>25698176.190000001</v>
      </c>
    </row>
    <row r="34" spans="1:13">
      <c r="A34" s="24" t="s">
        <v>667</v>
      </c>
      <c r="B34" s="104">
        <v>42268</v>
      </c>
      <c r="C34" s="104">
        <v>30325376.5</v>
      </c>
      <c r="D34" s="104">
        <v>79141.649999999994</v>
      </c>
      <c r="E34" s="104">
        <v>29867130.760000002</v>
      </c>
      <c r="F34" s="104">
        <v>19852298.100000001</v>
      </c>
      <c r="G34" s="104">
        <v>386307631.04000002</v>
      </c>
      <c r="H34" s="104">
        <v>14772326.470000001</v>
      </c>
      <c r="I34" s="104">
        <v>20089985.359999999</v>
      </c>
      <c r="J34" s="104">
        <v>501293889.88</v>
      </c>
      <c r="K34" s="104">
        <v>19012306.789999999</v>
      </c>
      <c r="L34" s="104">
        <v>559958001.51999998</v>
      </c>
      <c r="M34" s="104">
        <v>38085929.880000003</v>
      </c>
    </row>
    <row r="35" spans="1:13">
      <c r="A35" s="24" t="s">
        <v>668</v>
      </c>
      <c r="B35" s="104">
        <v>77310</v>
      </c>
      <c r="C35" s="104">
        <v>65364763.049999997</v>
      </c>
      <c r="D35" s="104">
        <v>220643.99</v>
      </c>
      <c r="E35" s="104">
        <v>80027392.799999997</v>
      </c>
      <c r="F35" s="104">
        <v>17108897.390000001</v>
      </c>
      <c r="G35" s="104">
        <v>1031525130.8200001</v>
      </c>
      <c r="H35" s="104">
        <v>36799945.759999998</v>
      </c>
      <c r="I35" s="104">
        <v>6443715.6299999999</v>
      </c>
      <c r="J35" s="104">
        <v>1237490489.4400001</v>
      </c>
      <c r="K35" s="104">
        <v>44920633.890000001</v>
      </c>
      <c r="L35" s="104">
        <v>1325990800.0899999</v>
      </c>
      <c r="M35" s="104">
        <v>148255668.40000001</v>
      </c>
    </row>
    <row r="36" spans="1:13">
      <c r="A36" s="24" t="s">
        <v>669</v>
      </c>
      <c r="B36" s="104">
        <v>75217</v>
      </c>
      <c r="C36" s="104">
        <v>85877476.299999997</v>
      </c>
      <c r="D36" s="104">
        <v>6041.93</v>
      </c>
      <c r="E36" s="104">
        <v>75706234.200000003</v>
      </c>
      <c r="F36" s="104">
        <v>39105765.859999999</v>
      </c>
      <c r="G36" s="104">
        <v>812410881.38999999</v>
      </c>
      <c r="H36" s="104">
        <v>36406417.039999999</v>
      </c>
      <c r="I36" s="104">
        <v>1834405.46</v>
      </c>
      <c r="J36" s="104">
        <v>1051347222.1799999</v>
      </c>
      <c r="K36" s="104">
        <v>34828796.090000004</v>
      </c>
      <c r="L36" s="104">
        <v>1147928666.4200001</v>
      </c>
      <c r="M36" s="104">
        <v>107189734.18000001</v>
      </c>
    </row>
    <row r="37" spans="1:13">
      <c r="A37" s="24" t="s">
        <v>670</v>
      </c>
      <c r="B37" s="104">
        <v>67433</v>
      </c>
      <c r="C37" s="104">
        <v>128342837.77</v>
      </c>
      <c r="D37" s="104">
        <v>69343.72</v>
      </c>
      <c r="E37" s="104">
        <v>148751504.58000001</v>
      </c>
      <c r="F37" s="104">
        <v>19208733.530000001</v>
      </c>
      <c r="G37" s="104">
        <v>642714722.72000003</v>
      </c>
      <c r="H37" s="104">
        <v>30283947.07</v>
      </c>
      <c r="I37" s="104">
        <v>1316182.6100000001</v>
      </c>
      <c r="J37" s="104">
        <v>970687272</v>
      </c>
      <c r="K37" s="104">
        <v>56411192.600000001</v>
      </c>
      <c r="L37" s="104">
        <v>1045204494.36</v>
      </c>
      <c r="M37" s="104">
        <v>102555838.17</v>
      </c>
    </row>
    <row r="38" spans="1:13">
      <c r="A38" s="24" t="s">
        <v>671</v>
      </c>
      <c r="B38" s="104">
        <v>46909</v>
      </c>
      <c r="C38" s="104">
        <v>52896061.32</v>
      </c>
      <c r="D38" s="104">
        <v>770.54</v>
      </c>
      <c r="E38" s="104">
        <v>48826781.439999998</v>
      </c>
      <c r="F38" s="104">
        <v>23549753.149999999</v>
      </c>
      <c r="G38" s="104">
        <v>383408366.44999999</v>
      </c>
      <c r="H38" s="104">
        <v>18547419.579999998</v>
      </c>
      <c r="I38" s="104">
        <v>1712285.82</v>
      </c>
      <c r="J38" s="104">
        <v>528941438.30000001</v>
      </c>
      <c r="K38" s="104">
        <v>18369908.219999999</v>
      </c>
      <c r="L38" s="104">
        <v>607096139.40999997</v>
      </c>
      <c r="M38" s="104">
        <v>47425971.659999996</v>
      </c>
    </row>
    <row r="39" spans="1:13">
      <c r="A39" s="24" t="s">
        <v>672</v>
      </c>
      <c r="B39" s="104">
        <v>143013</v>
      </c>
      <c r="C39" s="104">
        <v>150439435.28</v>
      </c>
      <c r="D39" s="104">
        <v>123945.52</v>
      </c>
      <c r="E39" s="104">
        <v>138703670.72999999</v>
      </c>
      <c r="F39" s="104">
        <v>70969659.890000001</v>
      </c>
      <c r="G39" s="104">
        <v>1546463732.1900001</v>
      </c>
      <c r="H39" s="104">
        <v>96453084.829999998</v>
      </c>
      <c r="I39" s="104">
        <v>4116941.71</v>
      </c>
      <c r="J39" s="104">
        <v>2007270470.1500001</v>
      </c>
      <c r="K39" s="104">
        <v>58861381.5</v>
      </c>
      <c r="L39" s="104">
        <v>2182469392.8000002</v>
      </c>
      <c r="M39" s="104">
        <v>186176502.53999999</v>
      </c>
    </row>
    <row r="40" spans="1:13">
      <c r="A40" s="24" t="s">
        <v>673</v>
      </c>
      <c r="B40" s="104">
        <v>38646</v>
      </c>
      <c r="C40" s="104">
        <v>46184743.780000001</v>
      </c>
      <c r="D40" s="104">
        <v>35044.550000000003</v>
      </c>
      <c r="E40" s="104">
        <v>35153117.170000002</v>
      </c>
      <c r="F40" s="104">
        <v>19476260.09</v>
      </c>
      <c r="G40" s="104">
        <v>406981803.17000002</v>
      </c>
      <c r="H40" s="104">
        <v>13513532.98</v>
      </c>
      <c r="I40" s="104">
        <v>915328.27</v>
      </c>
      <c r="J40" s="104">
        <v>522259830.00999999</v>
      </c>
      <c r="K40" s="104">
        <v>30854948.009999998</v>
      </c>
      <c r="L40" s="104">
        <v>572011415.61000001</v>
      </c>
      <c r="M40" s="104">
        <v>46528015.82</v>
      </c>
    </row>
    <row r="41" spans="1:13">
      <c r="A41" s="24" t="s">
        <v>674</v>
      </c>
      <c r="B41" s="104">
        <v>53073</v>
      </c>
      <c r="C41" s="104">
        <v>74322604.5</v>
      </c>
      <c r="D41" s="104">
        <v>12260.97</v>
      </c>
      <c r="E41" s="104">
        <v>58169260.359999999</v>
      </c>
      <c r="F41" s="104">
        <v>21721100.98</v>
      </c>
      <c r="G41" s="104">
        <v>541412576.91999996</v>
      </c>
      <c r="H41" s="104">
        <v>20991825.27</v>
      </c>
      <c r="I41" s="104">
        <v>1217921.67</v>
      </c>
      <c r="J41" s="104">
        <v>717847550.66999996</v>
      </c>
      <c r="K41" s="104">
        <v>22675020.5</v>
      </c>
      <c r="L41" s="104">
        <v>778609956.38</v>
      </c>
      <c r="M41" s="104">
        <v>65835806.210000001</v>
      </c>
    </row>
    <row r="42" spans="1:13">
      <c r="A42" s="24" t="s">
        <v>675</v>
      </c>
      <c r="B42" s="104">
        <v>12536</v>
      </c>
      <c r="C42" s="104">
        <v>17580588.57</v>
      </c>
      <c r="D42" s="104">
        <v>2238.63</v>
      </c>
      <c r="E42" s="104">
        <v>20570938.370000001</v>
      </c>
      <c r="F42" s="104">
        <v>2408544.83</v>
      </c>
      <c r="G42" s="104">
        <v>119182761.13</v>
      </c>
      <c r="H42" s="104">
        <v>7192184.4199999999</v>
      </c>
      <c r="I42" s="104">
        <v>602202.61</v>
      </c>
      <c r="J42" s="104">
        <v>167539458.56</v>
      </c>
      <c r="K42" s="104">
        <v>8070328.3799999999</v>
      </c>
      <c r="L42" s="104">
        <v>183121570.13</v>
      </c>
      <c r="M42" s="104">
        <v>16111108.789999999</v>
      </c>
    </row>
    <row r="43" spans="1:13">
      <c r="A43" s="24" t="s">
        <v>676</v>
      </c>
      <c r="B43" s="104">
        <v>102607</v>
      </c>
      <c r="C43" s="104">
        <v>116119818.81</v>
      </c>
      <c r="D43" s="104">
        <v>78879.289999999994</v>
      </c>
      <c r="E43" s="104">
        <v>113954201.20999999</v>
      </c>
      <c r="F43" s="104">
        <v>25512407.93</v>
      </c>
      <c r="G43" s="104">
        <v>1210528832.54</v>
      </c>
      <c r="H43" s="104">
        <v>57122629.979999997</v>
      </c>
      <c r="I43" s="104">
        <v>3138620.91</v>
      </c>
      <c r="J43" s="104">
        <v>1526455390.6700001</v>
      </c>
      <c r="K43" s="104">
        <v>54690916.32</v>
      </c>
      <c r="L43" s="104">
        <v>1639219790.96</v>
      </c>
      <c r="M43" s="104">
        <v>152595458.97</v>
      </c>
    </row>
    <row r="44" spans="1:13">
      <c r="A44" s="24" t="s">
        <v>677</v>
      </c>
      <c r="B44" s="104">
        <v>84949</v>
      </c>
      <c r="C44" s="104">
        <v>93570260.480000004</v>
      </c>
      <c r="D44" s="104">
        <v>77083</v>
      </c>
      <c r="E44" s="104">
        <v>80184430.810000002</v>
      </c>
      <c r="F44" s="104">
        <v>25112217.190000001</v>
      </c>
      <c r="G44" s="104">
        <v>828453586.85000002</v>
      </c>
      <c r="H44" s="104">
        <v>37458945.759999998</v>
      </c>
      <c r="I44" s="104">
        <v>3057091.47</v>
      </c>
      <c r="J44" s="104">
        <v>1067913615.5599999</v>
      </c>
      <c r="K44" s="104">
        <v>41094203.130000003</v>
      </c>
      <c r="L44" s="104">
        <v>1185653194.5599999</v>
      </c>
      <c r="M44" s="104">
        <v>103124105.55</v>
      </c>
    </row>
    <row r="45" spans="1:13">
      <c r="A45" s="24" t="s">
        <v>678</v>
      </c>
      <c r="B45" s="104">
        <v>49984</v>
      </c>
      <c r="C45" s="104">
        <v>40224696.200000003</v>
      </c>
      <c r="D45" s="104">
        <v>41192.959999999999</v>
      </c>
      <c r="E45" s="104">
        <v>34507372.640000001</v>
      </c>
      <c r="F45" s="104">
        <v>16448356.060000001</v>
      </c>
      <c r="G45" s="104">
        <v>494868429.81999999</v>
      </c>
      <c r="H45" s="104">
        <v>18535711.289999999</v>
      </c>
      <c r="I45" s="104">
        <v>4943894.72</v>
      </c>
      <c r="J45" s="104">
        <v>609569653.69000006</v>
      </c>
      <c r="K45" s="104">
        <v>29434186.620000001</v>
      </c>
      <c r="L45" s="104">
        <v>691565296.96000004</v>
      </c>
      <c r="M45" s="104">
        <v>52925511.43</v>
      </c>
    </row>
    <row r="46" spans="1:13">
      <c r="A46" s="24" t="s">
        <v>680</v>
      </c>
      <c r="B46" s="104">
        <v>72822</v>
      </c>
      <c r="C46" s="104">
        <v>49315636.200000003</v>
      </c>
      <c r="D46" s="104">
        <v>183288.15</v>
      </c>
      <c r="E46" s="104">
        <v>59395638.399999999</v>
      </c>
      <c r="F46" s="104">
        <v>39145815.18</v>
      </c>
      <c r="G46" s="104">
        <v>646901500.12</v>
      </c>
      <c r="H46" s="104">
        <v>22564545.109999999</v>
      </c>
      <c r="I46" s="104">
        <v>8980302.3100000005</v>
      </c>
      <c r="J46" s="104">
        <v>826486725.47000003</v>
      </c>
      <c r="K46" s="104">
        <v>38029876.949999996</v>
      </c>
      <c r="L46" s="104">
        <v>941630182.23000002</v>
      </c>
      <c r="M46" s="104">
        <v>61934718.670000002</v>
      </c>
    </row>
    <row r="47" spans="1:13">
      <c r="A47" s="24" t="s">
        <v>681</v>
      </c>
      <c r="B47" s="104">
        <v>66280</v>
      </c>
      <c r="C47" s="104">
        <v>59092292.899999999</v>
      </c>
      <c r="D47" s="104">
        <v>14711.95</v>
      </c>
      <c r="E47" s="104">
        <v>71031791.060000002</v>
      </c>
      <c r="F47" s="104">
        <v>24929138.010000002</v>
      </c>
      <c r="G47" s="104">
        <v>582723692.51999998</v>
      </c>
      <c r="H47" s="104">
        <v>28186424.23</v>
      </c>
      <c r="I47" s="104">
        <v>9615820.8300000001</v>
      </c>
      <c r="J47" s="104">
        <v>775593871.5</v>
      </c>
      <c r="K47" s="104">
        <v>32323127.960000001</v>
      </c>
      <c r="L47" s="104">
        <v>881085577.70000005</v>
      </c>
      <c r="M47" s="104">
        <v>65464895.399999999</v>
      </c>
    </row>
    <row r="48" spans="1:13">
      <c r="A48" s="24" t="s">
        <v>682</v>
      </c>
      <c r="B48" s="104">
        <v>29690</v>
      </c>
      <c r="C48" s="104">
        <v>26554975.140000001</v>
      </c>
      <c r="D48" s="104">
        <v>36198.9</v>
      </c>
      <c r="E48" s="104">
        <v>35054185.960000001</v>
      </c>
      <c r="F48" s="104">
        <v>11925367.869999999</v>
      </c>
      <c r="G48" s="104">
        <v>306709516.25999999</v>
      </c>
      <c r="H48" s="104">
        <v>12937963.91</v>
      </c>
      <c r="I48" s="104">
        <v>2635737.34</v>
      </c>
      <c r="J48" s="104">
        <v>395853945.38</v>
      </c>
      <c r="K48" s="104">
        <v>16722062.780000001</v>
      </c>
      <c r="L48" s="104">
        <v>436713158.27999997</v>
      </c>
      <c r="M48" s="104">
        <v>36149883.460000001</v>
      </c>
    </row>
    <row r="49" spans="1:13">
      <c r="A49" s="24" t="s">
        <v>683</v>
      </c>
      <c r="B49" s="104">
        <v>36445</v>
      </c>
      <c r="C49" s="104">
        <v>47452402.200000003</v>
      </c>
      <c r="D49" s="104">
        <v>30917</v>
      </c>
      <c r="E49" s="104">
        <v>35044593.979999997</v>
      </c>
      <c r="F49" s="104">
        <v>24206535.940000001</v>
      </c>
      <c r="G49" s="104">
        <v>386397744.55000001</v>
      </c>
      <c r="H49" s="104">
        <v>20483673.359999999</v>
      </c>
      <c r="I49" s="104">
        <v>1172292.8500000001</v>
      </c>
      <c r="J49" s="104">
        <v>514788159.88</v>
      </c>
      <c r="K49" s="104">
        <v>32650700.41</v>
      </c>
      <c r="L49" s="104">
        <v>552081823.36000001</v>
      </c>
      <c r="M49" s="104">
        <v>46979510.490000002</v>
      </c>
    </row>
    <row r="50" spans="1:13">
      <c r="A50" s="24" t="s">
        <v>684</v>
      </c>
      <c r="B50" s="104">
        <v>50852</v>
      </c>
      <c r="C50" s="104">
        <v>41841933.920000002</v>
      </c>
      <c r="D50" s="104">
        <v>41195.54</v>
      </c>
      <c r="E50" s="104">
        <v>34408412.189999998</v>
      </c>
      <c r="F50" s="104">
        <v>27126184.75</v>
      </c>
      <c r="G50" s="104">
        <v>467865314.74000001</v>
      </c>
      <c r="H50" s="104">
        <v>20221458.170000002</v>
      </c>
      <c r="I50" s="104">
        <v>3854685.24</v>
      </c>
      <c r="J50" s="104">
        <v>595359184.54999995</v>
      </c>
      <c r="K50" s="104">
        <v>21992808.68</v>
      </c>
      <c r="L50" s="104">
        <v>682940073.02999997</v>
      </c>
      <c r="M50" s="104">
        <v>50417527.850000001</v>
      </c>
    </row>
    <row r="51" spans="1:13">
      <c r="A51" s="24" t="s">
        <v>685</v>
      </c>
      <c r="B51" s="104">
        <v>22314</v>
      </c>
      <c r="C51" s="104">
        <v>29941467.149999999</v>
      </c>
      <c r="D51" s="104">
        <v>1488.44</v>
      </c>
      <c r="E51" s="104">
        <v>29144679.370000001</v>
      </c>
      <c r="F51" s="104">
        <v>5391679.3899999997</v>
      </c>
      <c r="G51" s="104">
        <v>230493856.74000001</v>
      </c>
      <c r="H51" s="104">
        <v>8224055.9199999999</v>
      </c>
      <c r="I51" s="104">
        <v>1387173.01</v>
      </c>
      <c r="J51" s="104">
        <v>304584400.01999998</v>
      </c>
      <c r="K51" s="104">
        <v>12323211.540000001</v>
      </c>
      <c r="L51" s="104">
        <v>333220408.44999999</v>
      </c>
      <c r="M51" s="104">
        <v>29074375.109999999</v>
      </c>
    </row>
    <row r="52" spans="1:13">
      <c r="A52" s="24" t="s">
        <v>686</v>
      </c>
      <c r="B52" s="104">
        <v>92821</v>
      </c>
      <c r="C52" s="104">
        <v>70203911.629999995</v>
      </c>
      <c r="D52" s="104">
        <v>67975.14</v>
      </c>
      <c r="E52" s="104">
        <v>69310958.390000001</v>
      </c>
      <c r="F52" s="104">
        <v>38715811.219999999</v>
      </c>
      <c r="G52" s="104">
        <v>860456534.45000005</v>
      </c>
      <c r="H52" s="104">
        <v>28217446.550000001</v>
      </c>
      <c r="I52" s="104">
        <v>26752061.82</v>
      </c>
      <c r="J52" s="104">
        <v>1093724699.2</v>
      </c>
      <c r="K52" s="104">
        <v>39249043.129999995</v>
      </c>
      <c r="L52" s="104">
        <v>1223972668.25</v>
      </c>
      <c r="M52" s="104">
        <v>84207248</v>
      </c>
    </row>
    <row r="53" spans="1:13">
      <c r="A53" s="24" t="s">
        <v>687</v>
      </c>
      <c r="B53" s="104">
        <v>68567</v>
      </c>
      <c r="C53" s="104">
        <v>50219996.579999998</v>
      </c>
      <c r="D53" s="104">
        <v>43459.78</v>
      </c>
      <c r="E53" s="104">
        <v>55441295.189999998</v>
      </c>
      <c r="F53" s="104">
        <v>24147842.289999999</v>
      </c>
      <c r="G53" s="104">
        <v>702324857.02999997</v>
      </c>
      <c r="H53" s="104">
        <v>32031254.780000001</v>
      </c>
      <c r="I53" s="104">
        <v>4900091.62</v>
      </c>
      <c r="J53" s="104">
        <v>869108797.26999998</v>
      </c>
      <c r="K53" s="104">
        <v>32252660.289999999</v>
      </c>
      <c r="L53" s="104">
        <v>969375503.09000003</v>
      </c>
      <c r="M53" s="104">
        <v>73316270.799999997</v>
      </c>
    </row>
    <row r="54" spans="1:13">
      <c r="A54" s="24" t="s">
        <v>688</v>
      </c>
      <c r="B54" s="104">
        <v>79140</v>
      </c>
      <c r="C54" s="104">
        <v>65946603.420000002</v>
      </c>
      <c r="D54" s="104">
        <v>45155.42</v>
      </c>
      <c r="E54" s="104">
        <v>72070030.719999999</v>
      </c>
      <c r="F54" s="104">
        <v>37173306.719999999</v>
      </c>
      <c r="G54" s="104">
        <v>889943691.00999999</v>
      </c>
      <c r="H54" s="104">
        <v>38200547.82</v>
      </c>
      <c r="I54" s="104">
        <v>959825.52</v>
      </c>
      <c r="J54" s="104">
        <v>1104339160.6300001</v>
      </c>
      <c r="K54" s="104">
        <v>32639180.32</v>
      </c>
      <c r="L54" s="104">
        <v>1190494069.0999999</v>
      </c>
      <c r="M54" s="104">
        <v>102150441.51000001</v>
      </c>
    </row>
    <row r="55" spans="1:13">
      <c r="A55" s="24" t="s">
        <v>689</v>
      </c>
      <c r="B55" s="104">
        <v>25722</v>
      </c>
      <c r="C55" s="104">
        <v>18662435.899999999</v>
      </c>
      <c r="D55" s="104">
        <v>3338.55</v>
      </c>
      <c r="E55" s="104">
        <v>19279825.120000001</v>
      </c>
      <c r="F55" s="104">
        <v>12379313.42</v>
      </c>
      <c r="G55" s="104">
        <v>286021142.31999999</v>
      </c>
      <c r="H55" s="104">
        <v>7826299.25</v>
      </c>
      <c r="I55" s="104">
        <v>2221341.27</v>
      </c>
      <c r="J55" s="104">
        <v>346393695.82999998</v>
      </c>
      <c r="K55" s="104">
        <v>15741699.4</v>
      </c>
      <c r="L55" s="104">
        <v>380333528.89999998</v>
      </c>
      <c r="M55" s="104">
        <v>33300622.010000002</v>
      </c>
    </row>
    <row r="56" spans="1:13">
      <c r="A56" s="24" t="s">
        <v>690</v>
      </c>
      <c r="B56" s="104">
        <v>14225</v>
      </c>
      <c r="C56" s="104">
        <v>14153222.18</v>
      </c>
      <c r="D56" s="104">
        <v>23983.9</v>
      </c>
      <c r="E56" s="104">
        <v>16607293.199999999</v>
      </c>
      <c r="F56" s="104">
        <v>3923552.35</v>
      </c>
      <c r="G56" s="104">
        <v>167646230.22999999</v>
      </c>
      <c r="H56" s="104">
        <v>6479488.1500000004</v>
      </c>
      <c r="I56" s="104">
        <v>337272.16</v>
      </c>
      <c r="J56" s="104">
        <v>209171042.16999999</v>
      </c>
      <c r="K56" s="104">
        <v>10100435.48</v>
      </c>
      <c r="L56" s="104">
        <v>223897303.80000001</v>
      </c>
      <c r="M56" s="104">
        <v>20695713.640000001</v>
      </c>
    </row>
    <row r="57" spans="1:13">
      <c r="A57" s="24" t="s">
        <v>691</v>
      </c>
      <c r="B57" s="104">
        <v>52230</v>
      </c>
      <c r="C57" s="104">
        <v>46463537.060000002</v>
      </c>
      <c r="D57" s="104">
        <v>26604.99</v>
      </c>
      <c r="E57" s="104">
        <v>68531869.879999995</v>
      </c>
      <c r="F57" s="104">
        <v>25745655.879999999</v>
      </c>
      <c r="G57" s="104">
        <v>474672436.76999998</v>
      </c>
      <c r="H57" s="104">
        <v>16694620.060000001</v>
      </c>
      <c r="I57" s="104">
        <v>3022390.28</v>
      </c>
      <c r="J57" s="104">
        <v>635157114.91999996</v>
      </c>
      <c r="K57" s="104">
        <v>34538836.589999996</v>
      </c>
      <c r="L57" s="104">
        <v>707112728.12</v>
      </c>
      <c r="M57" s="104">
        <v>51596743.359999999</v>
      </c>
    </row>
    <row r="58" spans="1:13">
      <c r="A58" s="24" t="s">
        <v>692</v>
      </c>
      <c r="B58" s="104">
        <v>81131</v>
      </c>
      <c r="C58" s="104">
        <v>108132104.39</v>
      </c>
      <c r="D58" s="104">
        <v>19204.62</v>
      </c>
      <c r="E58" s="104">
        <v>85529432.409999996</v>
      </c>
      <c r="F58" s="104">
        <v>21442675.870000001</v>
      </c>
      <c r="G58" s="104">
        <v>839580803.24000001</v>
      </c>
      <c r="H58" s="104">
        <v>62139160.119999997</v>
      </c>
      <c r="I58" s="104">
        <v>3331899.82</v>
      </c>
      <c r="J58" s="104">
        <v>1120175280.47</v>
      </c>
      <c r="K58" s="104">
        <v>41667459.099999994</v>
      </c>
      <c r="L58" s="104">
        <v>1219775640.8599999</v>
      </c>
      <c r="M58" s="104">
        <v>113769232.77</v>
      </c>
    </row>
    <row r="59" spans="1:13">
      <c r="A59" s="24" t="s">
        <v>693</v>
      </c>
      <c r="B59" s="104">
        <v>29239</v>
      </c>
      <c r="C59" s="104">
        <v>49512094.18</v>
      </c>
      <c r="D59" s="104">
        <v>11541.71</v>
      </c>
      <c r="E59" s="104">
        <v>26408098.739999998</v>
      </c>
      <c r="F59" s="104">
        <v>4172430.76</v>
      </c>
      <c r="G59" s="104">
        <v>370153445.69</v>
      </c>
      <c r="H59" s="104">
        <v>13561933.84</v>
      </c>
      <c r="I59" s="104">
        <v>357443.96</v>
      </c>
      <c r="J59" s="104">
        <v>464176988.88</v>
      </c>
      <c r="K59" s="104">
        <v>19254344.02</v>
      </c>
      <c r="L59" s="104">
        <v>496696540.91000003</v>
      </c>
      <c r="M59" s="104">
        <v>46631937.939999998</v>
      </c>
    </row>
    <row r="60" spans="1:13">
      <c r="A60" s="24" t="s">
        <v>14</v>
      </c>
      <c r="B60" s="104">
        <v>5719456</v>
      </c>
      <c r="C60" s="104">
        <v>7983804038.6399994</v>
      </c>
      <c r="D60" s="104">
        <v>14352089.170000002</v>
      </c>
      <c r="E60" s="104">
        <v>6103075264.6799994</v>
      </c>
      <c r="F60" s="104">
        <v>1221415803.2199998</v>
      </c>
      <c r="G60" s="104">
        <v>69696327741.529999</v>
      </c>
      <c r="H60" s="104">
        <v>3809740405.9199991</v>
      </c>
      <c r="I60" s="104">
        <v>417613446.87000018</v>
      </c>
      <c r="J60" s="104">
        <v>89246328790.030029</v>
      </c>
      <c r="K60" s="104">
        <v>2692218982.3199997</v>
      </c>
      <c r="L60" s="104">
        <v>95810788218.030045</v>
      </c>
      <c r="M60" s="104">
        <v>10321022478.120001</v>
      </c>
    </row>
    <row r="82" spans="1:13">
      <c r="B82" s="7"/>
      <c r="C82" s="7"/>
      <c r="D82" s="7"/>
      <c r="E82" s="7"/>
      <c r="F82" s="8"/>
      <c r="G82" s="8"/>
      <c r="H82" s="8"/>
      <c r="I82" s="8"/>
      <c r="J82" s="7"/>
      <c r="K82" s="7"/>
      <c r="L82" s="7"/>
      <c r="M82" s="7"/>
    </row>
    <row r="83" spans="1:13">
      <c r="A83" s="7"/>
      <c r="B83" s="7"/>
      <c r="C83" s="8"/>
      <c r="D83" s="7"/>
      <c r="E83" s="8"/>
      <c r="F83" s="7"/>
      <c r="G83" s="8"/>
      <c r="H83" s="7"/>
      <c r="I83" s="8"/>
      <c r="J83" s="7"/>
      <c r="K83" s="8"/>
      <c r="L83" s="7"/>
      <c r="M83" s="8"/>
    </row>
    <row r="84" spans="1:13">
      <c r="A84" s="2"/>
      <c r="B84" s="5"/>
      <c r="C84" s="10"/>
      <c r="D84" s="5"/>
      <c r="E84" s="10"/>
      <c r="F84" s="5"/>
      <c r="G84" s="10"/>
      <c r="H84" s="5"/>
      <c r="I84" s="10"/>
      <c r="J84" s="5"/>
      <c r="K84" s="10"/>
      <c r="L84" s="5"/>
      <c r="M84" s="10"/>
    </row>
    <row r="85" spans="1:13">
      <c r="A85" s="2"/>
      <c r="B85" s="5"/>
      <c r="C85" s="10"/>
      <c r="D85" s="5"/>
      <c r="E85" s="10"/>
      <c r="F85" s="5"/>
      <c r="G85" s="10"/>
      <c r="H85" s="5"/>
      <c r="I85" s="10"/>
      <c r="J85" s="5"/>
      <c r="K85" s="10"/>
      <c r="L85" s="5"/>
      <c r="M85" s="10"/>
    </row>
    <row r="86" spans="1:13">
      <c r="A86" s="2"/>
      <c r="B86" s="5"/>
      <c r="C86" s="10"/>
      <c r="D86" s="5"/>
      <c r="E86" s="10"/>
      <c r="F86" s="5"/>
      <c r="G86" s="10"/>
      <c r="H86" s="5"/>
      <c r="I86" s="10"/>
      <c r="J86" s="5"/>
      <c r="K86" s="10"/>
      <c r="L86" s="5"/>
      <c r="M86" s="10"/>
    </row>
    <row r="87" spans="1:13">
      <c r="A87" s="2"/>
      <c r="B87" s="5"/>
      <c r="C87" s="10"/>
      <c r="D87" s="5"/>
      <c r="E87" s="10"/>
      <c r="F87" s="5"/>
      <c r="G87" s="10"/>
      <c r="H87" s="5"/>
      <c r="I87" s="10"/>
      <c r="J87" s="5"/>
      <c r="K87" s="10"/>
      <c r="L87" s="5"/>
      <c r="M87" s="10"/>
    </row>
    <row r="88" spans="1:13">
      <c r="A88" s="2"/>
      <c r="B88" s="5"/>
      <c r="C88" s="10"/>
      <c r="D88" s="5"/>
      <c r="E88" s="10"/>
      <c r="F88" s="5"/>
      <c r="G88" s="10"/>
      <c r="H88" s="5"/>
      <c r="I88" s="10"/>
      <c r="J88" s="5"/>
      <c r="K88" s="10"/>
      <c r="L88" s="5"/>
      <c r="M88" s="10"/>
    </row>
    <row r="89" spans="1:13">
      <c r="A89" s="2"/>
      <c r="B89" s="5"/>
      <c r="C89" s="10"/>
      <c r="D89" s="5"/>
      <c r="E89" s="10"/>
      <c r="F89" s="5"/>
      <c r="G89" s="10"/>
      <c r="H89" s="5"/>
      <c r="I89" s="10"/>
      <c r="J89" s="5"/>
      <c r="K89" s="10"/>
      <c r="L89" s="5"/>
      <c r="M89" s="10"/>
    </row>
    <row r="90" spans="1:13">
      <c r="A90" s="2"/>
      <c r="B90" s="5"/>
      <c r="C90" s="10"/>
      <c r="D90" s="5"/>
      <c r="E90" s="10"/>
      <c r="F90" s="5"/>
      <c r="G90" s="10"/>
      <c r="H90" s="5"/>
      <c r="I90" s="10"/>
      <c r="J90" s="5"/>
      <c r="K90" s="10"/>
      <c r="L90" s="5"/>
      <c r="M90" s="10"/>
    </row>
    <row r="91" spans="1:13">
      <c r="A91" s="2"/>
      <c r="B91" s="5"/>
      <c r="C91" s="10"/>
      <c r="D91" s="5"/>
      <c r="E91" s="10"/>
      <c r="F91" s="5"/>
      <c r="G91" s="10"/>
      <c r="H91" s="5"/>
      <c r="I91" s="10"/>
      <c r="J91" s="5"/>
      <c r="K91" s="10"/>
      <c r="L91" s="5"/>
      <c r="M91" s="10"/>
    </row>
    <row r="92" spans="1:13">
      <c r="A92" s="2"/>
      <c r="B92" s="5"/>
      <c r="C92" s="10"/>
      <c r="D92" s="5"/>
      <c r="E92" s="10"/>
      <c r="F92" s="5"/>
      <c r="G92" s="10"/>
      <c r="H92" s="5"/>
      <c r="I92" s="10"/>
      <c r="J92" s="5"/>
      <c r="K92" s="10"/>
      <c r="L92" s="5"/>
      <c r="M92" s="10"/>
    </row>
    <row r="93" spans="1:13">
      <c r="A93" s="2"/>
      <c r="B93" s="5"/>
      <c r="C93" s="10"/>
      <c r="D93" s="5"/>
      <c r="E93" s="10"/>
      <c r="F93" s="5"/>
      <c r="G93" s="10"/>
      <c r="H93" s="5"/>
      <c r="I93" s="10"/>
      <c r="J93" s="5"/>
      <c r="K93" s="10"/>
      <c r="L93" s="5"/>
      <c r="M93" s="10"/>
    </row>
    <row r="94" spans="1:13">
      <c r="A94" s="2"/>
      <c r="B94" s="5"/>
      <c r="C94" s="10"/>
      <c r="D94" s="5"/>
      <c r="E94" s="10"/>
      <c r="F94" s="5"/>
      <c r="G94" s="10"/>
      <c r="H94" s="5"/>
      <c r="I94" s="10"/>
      <c r="J94" s="5"/>
      <c r="K94" s="10"/>
      <c r="L94" s="5"/>
      <c r="M94" s="10"/>
    </row>
    <row r="95" spans="1:13">
      <c r="A95" s="2"/>
      <c r="B95" s="5"/>
      <c r="C95" s="10"/>
      <c r="D95" s="5"/>
      <c r="E95" s="10"/>
      <c r="F95" s="5"/>
      <c r="G95" s="10"/>
      <c r="H95" s="5"/>
      <c r="I95" s="10"/>
      <c r="J95" s="5"/>
      <c r="K95" s="10"/>
      <c r="L95" s="5"/>
      <c r="M95" s="10"/>
    </row>
    <row r="96" spans="1:13">
      <c r="A96" s="2"/>
      <c r="B96" s="5"/>
      <c r="C96" s="10"/>
      <c r="D96" s="5"/>
      <c r="E96" s="10"/>
      <c r="F96" s="5"/>
      <c r="G96" s="10"/>
      <c r="H96" s="5"/>
      <c r="I96" s="10"/>
      <c r="J96" s="5"/>
      <c r="K96" s="10"/>
      <c r="L96" s="5"/>
      <c r="M96" s="10"/>
    </row>
    <row r="97" spans="1:13">
      <c r="A97" s="2"/>
      <c r="B97" s="5"/>
      <c r="C97" s="10"/>
      <c r="D97" s="5"/>
      <c r="E97" s="10"/>
      <c r="F97" s="5"/>
      <c r="G97" s="10"/>
      <c r="H97" s="5"/>
      <c r="I97" s="10"/>
      <c r="J97" s="5"/>
      <c r="K97" s="10"/>
      <c r="L97" s="5"/>
      <c r="M97" s="10"/>
    </row>
    <row r="98" spans="1:13">
      <c r="A98" s="2"/>
      <c r="B98" s="5"/>
      <c r="C98" s="10"/>
      <c r="D98" s="5"/>
      <c r="E98" s="10"/>
      <c r="F98" s="5"/>
      <c r="G98" s="10"/>
      <c r="H98" s="5"/>
      <c r="I98" s="10"/>
      <c r="J98" s="5"/>
      <c r="K98" s="10"/>
      <c r="L98" s="5"/>
      <c r="M98" s="10"/>
    </row>
    <row r="99" spans="1:13">
      <c r="A99" s="2"/>
      <c r="B99" s="5"/>
      <c r="C99" s="10"/>
      <c r="D99" s="5"/>
      <c r="E99" s="10"/>
      <c r="F99" s="5"/>
      <c r="G99" s="10"/>
      <c r="H99" s="5"/>
      <c r="I99" s="10"/>
      <c r="J99" s="5"/>
      <c r="K99" s="10"/>
      <c r="L99" s="5"/>
      <c r="M99" s="10"/>
    </row>
    <row r="100" spans="1:13">
      <c r="A100" s="2"/>
      <c r="B100" s="5"/>
      <c r="C100" s="10"/>
      <c r="D100" s="5"/>
      <c r="E100" s="10"/>
      <c r="F100" s="5"/>
      <c r="G100" s="10"/>
      <c r="H100" s="5"/>
      <c r="I100" s="10"/>
      <c r="J100" s="5"/>
      <c r="K100" s="10"/>
      <c r="L100" s="5"/>
      <c r="M100" s="10"/>
    </row>
    <row r="101" spans="1:13">
      <c r="A101" s="2"/>
      <c r="B101" s="5"/>
      <c r="C101" s="10"/>
      <c r="D101" s="5"/>
      <c r="E101" s="10"/>
      <c r="F101" s="5"/>
      <c r="G101" s="10"/>
      <c r="H101" s="5"/>
      <c r="I101" s="10"/>
      <c r="J101" s="5"/>
      <c r="K101" s="10"/>
      <c r="L101" s="5"/>
      <c r="M101" s="10"/>
    </row>
    <row r="102" spans="1:13">
      <c r="A102" s="2"/>
      <c r="B102" s="5"/>
      <c r="C102" s="10"/>
      <c r="D102" s="5"/>
      <c r="E102" s="10"/>
      <c r="F102" s="5"/>
      <c r="G102" s="10"/>
      <c r="H102" s="5"/>
      <c r="I102" s="10"/>
      <c r="J102" s="5"/>
      <c r="K102" s="10"/>
      <c r="L102" s="5"/>
      <c r="M102" s="10"/>
    </row>
    <row r="103" spans="1:13">
      <c r="A103" s="2"/>
      <c r="B103" s="5"/>
      <c r="C103" s="10"/>
      <c r="D103" s="5"/>
      <c r="E103" s="10"/>
      <c r="F103" s="5"/>
      <c r="G103" s="10"/>
      <c r="H103" s="5"/>
      <c r="I103" s="10"/>
      <c r="J103" s="5"/>
      <c r="K103" s="10"/>
      <c r="L103" s="5"/>
      <c r="M103" s="10"/>
    </row>
    <row r="104" spans="1:13">
      <c r="A104" s="2"/>
      <c r="B104" s="5"/>
      <c r="C104" s="10"/>
      <c r="D104" s="5"/>
      <c r="E104" s="10"/>
      <c r="F104" s="5"/>
      <c r="G104" s="10"/>
      <c r="H104" s="5"/>
      <c r="I104" s="10"/>
      <c r="J104" s="5"/>
      <c r="K104" s="10"/>
      <c r="L104" s="5"/>
      <c r="M104" s="10"/>
    </row>
    <row r="105" spans="1:13">
      <c r="A105" s="2"/>
      <c r="B105" s="5"/>
      <c r="C105" s="10"/>
      <c r="D105" s="5"/>
      <c r="E105" s="10"/>
      <c r="F105" s="5"/>
      <c r="G105" s="10"/>
      <c r="H105" s="5"/>
      <c r="I105" s="10"/>
      <c r="J105" s="5"/>
      <c r="K105" s="10"/>
      <c r="L105" s="5"/>
      <c r="M105" s="10"/>
    </row>
    <row r="106" spans="1:13">
      <c r="A106" s="2"/>
      <c r="B106" s="5"/>
      <c r="C106" s="10"/>
      <c r="D106" s="5"/>
      <c r="E106" s="10"/>
      <c r="F106" s="5"/>
      <c r="G106" s="10"/>
      <c r="H106" s="5"/>
      <c r="I106" s="10"/>
      <c r="J106" s="5"/>
      <c r="K106" s="10"/>
      <c r="L106" s="5"/>
      <c r="M106" s="10"/>
    </row>
    <row r="107" spans="1:13">
      <c r="A107" s="2"/>
      <c r="B107" s="5"/>
      <c r="C107" s="10"/>
      <c r="D107" s="5"/>
      <c r="E107" s="10"/>
      <c r="F107" s="5"/>
      <c r="G107" s="10"/>
      <c r="H107" s="5"/>
      <c r="I107" s="10"/>
      <c r="J107" s="5"/>
      <c r="K107" s="10"/>
      <c r="L107" s="5"/>
      <c r="M107" s="10"/>
    </row>
    <row r="108" spans="1:13">
      <c r="A108" s="2"/>
      <c r="B108" s="5"/>
      <c r="C108" s="10"/>
      <c r="D108" s="5"/>
      <c r="E108" s="10"/>
      <c r="F108" s="5"/>
      <c r="G108" s="10"/>
      <c r="H108" s="5"/>
      <c r="I108" s="10"/>
      <c r="J108" s="5"/>
      <c r="K108" s="10"/>
      <c r="L108" s="5"/>
      <c r="M108" s="10"/>
    </row>
    <row r="109" spans="1:13">
      <c r="A109" s="2"/>
      <c r="B109" s="5"/>
      <c r="C109" s="10"/>
      <c r="D109" s="5"/>
      <c r="E109" s="10"/>
      <c r="F109" s="5"/>
      <c r="G109" s="10"/>
      <c r="H109" s="5"/>
      <c r="I109" s="10"/>
      <c r="J109" s="5"/>
      <c r="K109" s="10"/>
      <c r="L109" s="5"/>
      <c r="M109" s="10"/>
    </row>
    <row r="110" spans="1:13">
      <c r="A110" s="2"/>
      <c r="B110" s="5"/>
      <c r="C110" s="10"/>
      <c r="D110" s="5"/>
      <c r="E110" s="10"/>
      <c r="F110" s="5"/>
      <c r="G110" s="10"/>
      <c r="H110" s="5"/>
      <c r="I110" s="10"/>
      <c r="J110" s="5"/>
      <c r="K110" s="10"/>
      <c r="L110" s="5"/>
      <c r="M110" s="10"/>
    </row>
    <row r="111" spans="1:13">
      <c r="A111" s="2"/>
      <c r="B111" s="5"/>
      <c r="C111" s="10"/>
      <c r="D111" s="5"/>
      <c r="E111" s="10"/>
      <c r="F111" s="5"/>
      <c r="G111" s="10"/>
      <c r="H111" s="5"/>
      <c r="I111" s="10"/>
      <c r="J111" s="5"/>
      <c r="K111" s="10"/>
      <c r="L111" s="5"/>
      <c r="M111" s="10"/>
    </row>
    <row r="112" spans="1:13">
      <c r="A112" s="2"/>
      <c r="B112" s="5"/>
      <c r="C112" s="10"/>
      <c r="D112" s="5"/>
      <c r="E112" s="10"/>
      <c r="F112" s="5"/>
      <c r="G112" s="10"/>
      <c r="H112" s="5"/>
      <c r="I112" s="10"/>
      <c r="J112" s="5"/>
      <c r="K112" s="10"/>
      <c r="L112" s="5"/>
      <c r="M112" s="10"/>
    </row>
    <row r="113" spans="1:13">
      <c r="A113" s="2"/>
      <c r="B113" s="5"/>
      <c r="C113" s="10"/>
      <c r="D113" s="5"/>
      <c r="E113" s="10"/>
      <c r="F113" s="5"/>
      <c r="G113" s="10"/>
      <c r="H113" s="5"/>
      <c r="I113" s="10"/>
      <c r="J113" s="5"/>
      <c r="K113" s="10"/>
      <c r="L113" s="5"/>
      <c r="M113" s="10"/>
    </row>
    <row r="114" spans="1:13">
      <c r="A114" s="2"/>
      <c r="B114" s="5"/>
      <c r="C114" s="10"/>
      <c r="D114" s="5"/>
      <c r="E114" s="10"/>
      <c r="F114" s="5"/>
      <c r="G114" s="10"/>
      <c r="H114" s="5"/>
      <c r="I114" s="10"/>
      <c r="J114" s="5"/>
      <c r="K114" s="10"/>
      <c r="L114" s="5"/>
      <c r="M114" s="10"/>
    </row>
    <row r="115" spans="1:13">
      <c r="A115" s="2"/>
      <c r="B115" s="5"/>
      <c r="C115" s="10"/>
      <c r="D115" s="5"/>
      <c r="E115" s="10"/>
      <c r="F115" s="5"/>
      <c r="G115" s="10"/>
      <c r="H115" s="5"/>
      <c r="I115" s="10"/>
      <c r="J115" s="5"/>
      <c r="K115" s="10"/>
      <c r="L115" s="5"/>
      <c r="M115" s="10"/>
    </row>
    <row r="116" spans="1:13">
      <c r="A116" s="2"/>
      <c r="B116" s="5"/>
      <c r="C116" s="10"/>
      <c r="D116" s="5"/>
      <c r="E116" s="10"/>
      <c r="F116" s="5"/>
      <c r="G116" s="10"/>
      <c r="H116" s="5"/>
      <c r="I116" s="10"/>
      <c r="J116" s="5"/>
      <c r="K116" s="10"/>
      <c r="L116" s="5"/>
      <c r="M116" s="10"/>
    </row>
    <row r="117" spans="1:13">
      <c r="A117" s="2"/>
      <c r="B117" s="5"/>
      <c r="C117" s="10"/>
      <c r="D117" s="5"/>
      <c r="E117" s="10"/>
      <c r="F117" s="5"/>
      <c r="G117" s="10"/>
      <c r="H117" s="5"/>
      <c r="I117" s="10"/>
      <c r="J117" s="5"/>
      <c r="K117" s="10"/>
      <c r="L117" s="5"/>
      <c r="M117" s="10"/>
    </row>
    <row r="118" spans="1:13">
      <c r="A118" s="2"/>
      <c r="B118" s="5"/>
      <c r="C118" s="10"/>
      <c r="D118" s="5"/>
      <c r="E118" s="10"/>
      <c r="F118" s="5"/>
      <c r="G118" s="10"/>
      <c r="H118" s="5"/>
      <c r="I118" s="10"/>
      <c r="J118" s="5"/>
      <c r="K118" s="10"/>
      <c r="L118" s="5"/>
      <c r="M118" s="10"/>
    </row>
    <row r="119" spans="1:13">
      <c r="A119" s="2"/>
      <c r="B119" s="5"/>
      <c r="C119" s="10"/>
      <c r="D119" s="5"/>
      <c r="E119" s="10"/>
      <c r="F119" s="5"/>
      <c r="G119" s="10"/>
      <c r="H119" s="5"/>
      <c r="I119" s="10"/>
      <c r="J119" s="5"/>
      <c r="K119" s="10"/>
      <c r="L119" s="5"/>
      <c r="M119" s="10"/>
    </row>
    <row r="120" spans="1:13">
      <c r="A120" s="2"/>
      <c r="B120" s="5"/>
      <c r="C120" s="10"/>
      <c r="D120" s="5"/>
      <c r="E120" s="10"/>
      <c r="F120" s="5"/>
      <c r="G120" s="10"/>
      <c r="H120" s="5"/>
      <c r="I120" s="10"/>
      <c r="J120" s="5"/>
      <c r="K120" s="10"/>
      <c r="L120" s="5"/>
      <c r="M120" s="10"/>
    </row>
    <row r="121" spans="1:13">
      <c r="A121" s="2"/>
      <c r="B121" s="5"/>
      <c r="C121" s="10"/>
      <c r="D121" s="5"/>
      <c r="E121" s="10"/>
      <c r="F121" s="5"/>
      <c r="G121" s="10"/>
      <c r="H121" s="5"/>
      <c r="I121" s="10"/>
      <c r="J121" s="5"/>
      <c r="K121" s="10"/>
      <c r="L121" s="5"/>
      <c r="M121" s="10"/>
    </row>
    <row r="122" spans="1:13">
      <c r="A122" s="2"/>
      <c r="B122" s="5"/>
      <c r="C122" s="10"/>
      <c r="D122" s="5"/>
      <c r="E122" s="10"/>
      <c r="F122" s="5"/>
      <c r="G122" s="10"/>
      <c r="H122" s="5"/>
      <c r="I122" s="10"/>
      <c r="J122" s="5"/>
      <c r="K122" s="10"/>
      <c r="L122" s="5"/>
      <c r="M122" s="10"/>
    </row>
    <row r="123" spans="1:13">
      <c r="A123" s="2"/>
      <c r="B123" s="5"/>
      <c r="C123" s="10"/>
      <c r="D123" s="5"/>
      <c r="E123" s="10"/>
      <c r="F123" s="5"/>
      <c r="G123" s="10"/>
      <c r="H123" s="5"/>
      <c r="I123" s="10"/>
      <c r="J123" s="5"/>
      <c r="K123" s="10"/>
      <c r="L123" s="5"/>
      <c r="M123" s="10"/>
    </row>
    <row r="124" spans="1:13">
      <c r="A124" s="2"/>
      <c r="B124" s="5"/>
      <c r="C124" s="10"/>
      <c r="D124" s="5"/>
      <c r="E124" s="10"/>
      <c r="F124" s="5"/>
      <c r="G124" s="10"/>
      <c r="H124" s="5"/>
      <c r="I124" s="10"/>
      <c r="J124" s="5"/>
      <c r="K124" s="10"/>
      <c r="L124" s="5"/>
      <c r="M124" s="10"/>
    </row>
    <row r="125" spans="1:13">
      <c r="A125" s="2"/>
      <c r="B125" s="5"/>
      <c r="C125" s="10"/>
      <c r="D125" s="5"/>
      <c r="E125" s="10"/>
      <c r="F125" s="5"/>
      <c r="G125" s="10"/>
      <c r="H125" s="5"/>
      <c r="I125" s="10"/>
      <c r="J125" s="5"/>
      <c r="K125" s="10"/>
      <c r="L125" s="5"/>
      <c r="M125" s="10"/>
    </row>
    <row r="126" spans="1:13">
      <c r="A126" s="2"/>
      <c r="B126" s="5"/>
      <c r="C126" s="10"/>
      <c r="D126" s="5"/>
      <c r="E126" s="10"/>
      <c r="F126" s="5"/>
      <c r="G126" s="10"/>
      <c r="H126" s="5"/>
      <c r="I126" s="10"/>
      <c r="J126" s="5"/>
      <c r="K126" s="10"/>
      <c r="L126" s="5"/>
      <c r="M126" s="10"/>
    </row>
    <row r="127" spans="1:13">
      <c r="A127" s="2"/>
      <c r="B127" s="5"/>
      <c r="C127" s="10"/>
      <c r="D127" s="5"/>
      <c r="E127" s="10"/>
      <c r="F127" s="5"/>
      <c r="G127" s="10"/>
      <c r="H127" s="5"/>
      <c r="I127" s="10"/>
      <c r="J127" s="5"/>
      <c r="K127" s="10"/>
      <c r="L127" s="5"/>
      <c r="M127" s="10"/>
    </row>
    <row r="128" spans="1:13">
      <c r="A128" s="2"/>
      <c r="B128" s="5"/>
      <c r="C128" s="10"/>
      <c r="D128" s="5"/>
      <c r="E128" s="10"/>
      <c r="F128" s="5"/>
      <c r="G128" s="10"/>
      <c r="H128" s="5"/>
      <c r="I128" s="10"/>
      <c r="J128" s="5"/>
      <c r="K128" s="10"/>
      <c r="L128" s="5"/>
      <c r="M128" s="10"/>
    </row>
    <row r="129" spans="1:13">
      <c r="A129" s="2"/>
      <c r="B129" s="5"/>
      <c r="C129" s="10"/>
      <c r="D129" s="5"/>
      <c r="E129" s="10"/>
      <c r="F129" s="5"/>
      <c r="G129" s="10"/>
      <c r="H129" s="5"/>
      <c r="I129" s="10"/>
      <c r="J129" s="5"/>
      <c r="K129" s="10"/>
      <c r="L129" s="5"/>
      <c r="M129" s="10"/>
    </row>
    <row r="130" spans="1:13">
      <c r="A130" s="2"/>
      <c r="B130" s="5"/>
      <c r="C130" s="10"/>
      <c r="D130" s="5"/>
      <c r="E130" s="10"/>
      <c r="F130" s="5"/>
      <c r="G130" s="10"/>
      <c r="H130" s="5"/>
      <c r="I130" s="10"/>
      <c r="J130" s="5"/>
      <c r="K130" s="10"/>
      <c r="L130" s="5"/>
      <c r="M130" s="10"/>
    </row>
    <row r="131" spans="1:13">
      <c r="A131" s="2"/>
      <c r="B131" s="5"/>
      <c r="C131" s="10"/>
      <c r="D131" s="5"/>
      <c r="E131" s="10"/>
      <c r="F131" s="5"/>
      <c r="G131" s="10"/>
      <c r="H131" s="5"/>
      <c r="I131" s="10"/>
      <c r="J131" s="5"/>
      <c r="K131" s="10"/>
      <c r="L131" s="5"/>
      <c r="M131" s="10"/>
    </row>
    <row r="132" spans="1:13">
      <c r="A132" s="2"/>
      <c r="B132" s="5"/>
      <c r="C132" s="10"/>
      <c r="D132" s="5"/>
      <c r="E132" s="10"/>
      <c r="F132" s="5"/>
      <c r="G132" s="10"/>
      <c r="H132" s="5"/>
      <c r="I132" s="10"/>
      <c r="J132" s="5"/>
      <c r="K132" s="10"/>
      <c r="L132" s="5"/>
      <c r="M132" s="10"/>
    </row>
    <row r="133" spans="1:13">
      <c r="A133" s="2"/>
      <c r="B133" s="5"/>
      <c r="C133" s="10"/>
      <c r="D133" s="5"/>
      <c r="E133" s="10"/>
      <c r="F133" s="5"/>
      <c r="G133" s="10"/>
      <c r="H133" s="5"/>
      <c r="I133" s="10"/>
      <c r="J133" s="5"/>
      <c r="K133" s="10"/>
      <c r="L133" s="5"/>
      <c r="M133" s="10"/>
    </row>
    <row r="134" spans="1:13">
      <c r="A134" s="2"/>
      <c r="B134" s="5"/>
      <c r="C134" s="10"/>
      <c r="D134" s="5"/>
      <c r="E134" s="10"/>
      <c r="F134" s="5"/>
      <c r="G134" s="10"/>
      <c r="H134" s="5"/>
      <c r="I134" s="10"/>
      <c r="J134" s="5"/>
      <c r="K134" s="10"/>
      <c r="L134" s="5"/>
      <c r="M134" s="10"/>
    </row>
    <row r="135" spans="1:13">
      <c r="A135" s="2"/>
      <c r="B135" s="5"/>
      <c r="C135" s="10"/>
      <c r="D135" s="5"/>
      <c r="E135" s="10"/>
      <c r="F135" s="5"/>
      <c r="G135" s="10"/>
      <c r="H135" s="5"/>
      <c r="I135" s="10"/>
      <c r="J135" s="5"/>
      <c r="K135" s="10"/>
      <c r="L135" s="5"/>
      <c r="M135" s="10"/>
    </row>
    <row r="136" spans="1:13">
      <c r="A136" s="2"/>
      <c r="B136" s="5"/>
      <c r="C136" s="10"/>
      <c r="D136" s="5"/>
      <c r="E136" s="10"/>
      <c r="F136" s="5"/>
      <c r="G136" s="10"/>
      <c r="H136" s="5"/>
      <c r="I136" s="10"/>
      <c r="J136" s="5"/>
      <c r="K136" s="10"/>
      <c r="L136" s="5"/>
      <c r="M136" s="10"/>
    </row>
    <row r="137" spans="1:13">
      <c r="A137" s="2"/>
      <c r="B137" s="5"/>
      <c r="C137" s="10"/>
      <c r="D137" s="5"/>
      <c r="E137" s="10"/>
      <c r="F137" s="5"/>
      <c r="G137" s="10"/>
      <c r="H137" s="5"/>
      <c r="I137" s="10"/>
      <c r="J137" s="5"/>
      <c r="K137" s="10"/>
      <c r="L137" s="5"/>
      <c r="M137" s="10"/>
    </row>
    <row r="138" spans="1:13">
      <c r="A138" s="2"/>
      <c r="B138" s="5"/>
      <c r="C138" s="10"/>
      <c r="D138" s="5"/>
      <c r="E138" s="10"/>
      <c r="F138" s="5"/>
      <c r="G138" s="10"/>
      <c r="H138" s="5"/>
      <c r="I138" s="10"/>
      <c r="J138" s="5"/>
      <c r="K138" s="10"/>
      <c r="L138" s="5"/>
      <c r="M138" s="10"/>
    </row>
    <row r="139" spans="1:13">
      <c r="A139" s="2"/>
      <c r="B139" s="5"/>
      <c r="C139" s="10"/>
      <c r="D139" s="5"/>
      <c r="E139" s="10"/>
      <c r="F139" s="5"/>
      <c r="G139" s="10"/>
      <c r="H139" s="5"/>
      <c r="I139" s="10"/>
      <c r="J139" s="5"/>
      <c r="K139" s="10"/>
      <c r="L139" s="5"/>
      <c r="M139" s="10"/>
    </row>
    <row r="140" spans="1:13">
      <c r="A140" s="2"/>
      <c r="B140" s="5"/>
      <c r="C140" s="10"/>
      <c r="D140" s="5"/>
      <c r="E140" s="10"/>
      <c r="F140" s="5"/>
      <c r="G140" s="10"/>
      <c r="H140" s="5"/>
      <c r="I140" s="10"/>
      <c r="J140" s="5"/>
      <c r="K140" s="10"/>
      <c r="L140" s="5"/>
      <c r="M140" s="10"/>
    </row>
    <row r="141" spans="1:13">
      <c r="A141" s="2"/>
      <c r="B141" s="5"/>
      <c r="C141" s="10"/>
      <c r="D141" s="5"/>
      <c r="E141" s="10"/>
      <c r="F141" s="5"/>
      <c r="G141" s="10"/>
      <c r="H141" s="5"/>
      <c r="I141" s="10"/>
      <c r="J141" s="5"/>
      <c r="K141" s="10"/>
      <c r="L141" s="5"/>
      <c r="M141" s="10"/>
    </row>
    <row r="142" spans="1:13">
      <c r="A142" s="2"/>
      <c r="B142" s="5"/>
      <c r="C142" s="10"/>
      <c r="D142" s="5"/>
      <c r="E142" s="10"/>
      <c r="F142" s="5"/>
      <c r="G142" s="10"/>
      <c r="H142" s="5"/>
      <c r="I142" s="10"/>
      <c r="J142" s="5"/>
      <c r="K142" s="10"/>
      <c r="L142" s="5"/>
      <c r="M142" s="10"/>
    </row>
    <row r="143" spans="1:13">
      <c r="A143" s="2"/>
      <c r="B143" s="5"/>
      <c r="C143" s="10"/>
      <c r="D143" s="5"/>
      <c r="E143" s="10"/>
      <c r="F143" s="5"/>
      <c r="G143" s="10"/>
      <c r="H143" s="5"/>
      <c r="I143" s="10"/>
      <c r="J143" s="5"/>
      <c r="K143" s="10"/>
      <c r="L143" s="5"/>
      <c r="M143" s="10"/>
    </row>
    <row r="144" spans="1:13">
      <c r="A144" s="2"/>
      <c r="B144" s="5"/>
      <c r="C144" s="10"/>
      <c r="D144" s="5"/>
      <c r="E144" s="10"/>
      <c r="F144" s="5"/>
      <c r="G144" s="10"/>
      <c r="H144" s="5"/>
      <c r="I144" s="10"/>
      <c r="J144" s="5"/>
      <c r="K144" s="10"/>
      <c r="L144" s="5"/>
      <c r="M144" s="10"/>
    </row>
    <row r="145" spans="1:13">
      <c r="A145" s="2"/>
      <c r="B145" s="5"/>
      <c r="C145" s="10"/>
      <c r="D145" s="5"/>
      <c r="E145" s="10"/>
      <c r="F145" s="5"/>
      <c r="G145" s="10"/>
      <c r="H145" s="5"/>
      <c r="I145" s="10"/>
      <c r="J145" s="5"/>
      <c r="K145" s="10"/>
      <c r="L145" s="5"/>
      <c r="M145" s="10"/>
    </row>
    <row r="146" spans="1:13">
      <c r="A146" s="2"/>
      <c r="B146" s="5"/>
      <c r="C146" s="10"/>
      <c r="D146" s="5"/>
      <c r="E146" s="10"/>
      <c r="F146" s="5"/>
      <c r="G146" s="10"/>
      <c r="H146" s="5"/>
      <c r="I146" s="10"/>
      <c r="J146" s="5"/>
      <c r="K146" s="10"/>
      <c r="L146" s="5"/>
      <c r="M146" s="10"/>
    </row>
    <row r="147" spans="1:13">
      <c r="A147" s="2"/>
      <c r="B147" s="5"/>
      <c r="C147" s="10"/>
      <c r="D147" s="5"/>
      <c r="E147" s="10"/>
      <c r="F147" s="5"/>
      <c r="G147" s="10"/>
      <c r="H147" s="5"/>
      <c r="I147" s="10"/>
      <c r="J147" s="5"/>
      <c r="K147" s="10"/>
      <c r="L147" s="5"/>
      <c r="M147" s="10"/>
    </row>
    <row r="148" spans="1:13">
      <c r="A148" s="2"/>
      <c r="B148" s="5"/>
      <c r="C148" s="10"/>
      <c r="D148" s="5"/>
      <c r="E148" s="10"/>
      <c r="F148" s="5"/>
      <c r="G148" s="10"/>
      <c r="H148" s="5"/>
      <c r="I148" s="10"/>
      <c r="J148" s="5"/>
      <c r="K148" s="10"/>
      <c r="L148" s="5"/>
      <c r="M148" s="10"/>
    </row>
    <row r="149" spans="1:13">
      <c r="A149" s="2"/>
      <c r="B149" s="5"/>
      <c r="C149" s="10"/>
      <c r="D149" s="5"/>
      <c r="E149" s="10"/>
      <c r="F149" s="5"/>
      <c r="G149" s="10"/>
      <c r="H149" s="5"/>
      <c r="I149" s="10"/>
      <c r="J149" s="5"/>
      <c r="K149" s="10"/>
      <c r="L149" s="5"/>
      <c r="M149" s="10"/>
    </row>
    <row r="150" spans="1:13" s="13" customFormat="1">
      <c r="A150" s="11"/>
      <c r="B150" s="12"/>
      <c r="C150" s="14"/>
      <c r="D150" s="12"/>
      <c r="E150" s="14"/>
      <c r="F150" s="12"/>
      <c r="G150" s="14"/>
      <c r="H150" s="12"/>
      <c r="I150" s="14"/>
      <c r="J150" s="12"/>
      <c r="K150" s="14"/>
      <c r="L150" s="12"/>
      <c r="M150" s="14"/>
    </row>
  </sheetData>
  <mergeCells count="1">
    <mergeCell ref="C1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2"/>
  <dimension ref="A1:M150"/>
  <sheetViews>
    <sheetView zoomScale="85" zoomScaleNormal="85" workbookViewId="0"/>
  </sheetViews>
  <sheetFormatPr defaultRowHeight="15"/>
  <cols>
    <col min="1" max="1" width="20.42578125" customWidth="1"/>
    <col min="2" max="2" width="19.42578125" customWidth="1"/>
    <col min="3" max="3" width="14" customWidth="1"/>
    <col min="4" max="4" width="20" customWidth="1"/>
    <col min="5" max="5" width="14" bestFit="1" customWidth="1"/>
    <col min="6" max="6" width="20.85546875" customWidth="1"/>
    <col min="7" max="7" width="14" bestFit="1" customWidth="1"/>
    <col min="8" max="8" width="18.85546875" customWidth="1"/>
    <col min="9" max="9" width="14" bestFit="1" customWidth="1"/>
    <col min="10" max="10" width="17.42578125" customWidth="1"/>
    <col min="11" max="11" width="14" bestFit="1" customWidth="1"/>
    <col min="12" max="12" width="16.140625" bestFit="1" customWidth="1"/>
    <col min="13" max="13" width="14" bestFit="1" customWidth="1"/>
    <col min="14" max="15" width="31.42578125" bestFit="1" customWidth="1"/>
    <col min="16" max="16" width="20" bestFit="1" customWidth="1"/>
    <col min="17" max="17" width="22.85546875" bestFit="1" customWidth="1"/>
    <col min="18" max="19" width="32.42578125" bestFit="1" customWidth="1"/>
    <col min="20" max="20" width="30.140625" bestFit="1" customWidth="1"/>
    <col min="21" max="21" width="33.42578125" bestFit="1" customWidth="1"/>
    <col min="22" max="23" width="31.42578125" bestFit="1" customWidth="1"/>
    <col min="24" max="24" width="20" bestFit="1" customWidth="1"/>
    <col min="25" max="25" width="22.85546875" bestFit="1" customWidth="1"/>
    <col min="26" max="27" width="32.42578125" bestFit="1" customWidth="1"/>
    <col min="28" max="28" width="30.140625" bestFit="1" customWidth="1"/>
    <col min="29" max="29" width="17.42578125" bestFit="1" customWidth="1"/>
    <col min="30" max="31" width="31.42578125" bestFit="1" customWidth="1"/>
    <col min="32" max="32" width="20" bestFit="1" customWidth="1"/>
    <col min="33" max="33" width="22.85546875" bestFit="1" customWidth="1"/>
    <col min="34" max="35" width="32.42578125" bestFit="1" customWidth="1"/>
    <col min="36" max="36" width="30.140625" bestFit="1" customWidth="1"/>
    <col min="37" max="37" width="25.28515625" bestFit="1" customWidth="1"/>
    <col min="38" max="39" width="31.42578125" bestFit="1" customWidth="1"/>
    <col min="40" max="40" width="20" bestFit="1" customWidth="1"/>
    <col min="41" max="41" width="22.85546875" bestFit="1" customWidth="1"/>
    <col min="42" max="43" width="32.42578125" bestFit="1" customWidth="1"/>
    <col min="44" max="44" width="30.140625" bestFit="1" customWidth="1"/>
    <col min="45" max="45" width="26.28515625" bestFit="1" customWidth="1"/>
    <col min="46" max="47" width="31.42578125" bestFit="1" customWidth="1"/>
    <col min="48" max="48" width="20" bestFit="1" customWidth="1"/>
    <col min="49" max="49" width="22.85546875" bestFit="1" customWidth="1"/>
    <col min="50" max="51" width="32.42578125" bestFit="1" customWidth="1"/>
    <col min="52" max="52" width="30.140625" bestFit="1" customWidth="1"/>
    <col min="53" max="53" width="27.140625" bestFit="1" customWidth="1"/>
    <col min="54" max="54" width="16" bestFit="1" customWidth="1"/>
  </cols>
  <sheetData>
    <row r="1" spans="1:13">
      <c r="A1" s="15" t="s">
        <v>16</v>
      </c>
      <c r="B1" s="16" t="s">
        <v>779</v>
      </c>
      <c r="C1" s="124" t="s">
        <v>829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15" hidden="1" customHeight="1">
      <c r="A2" s="15" t="s">
        <v>23</v>
      </c>
      <c r="B2" s="16" t="s">
        <v>24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9" customFormat="1">
      <c r="A3" s="124" t="s">
        <v>831</v>
      </c>
      <c r="B3" s="124"/>
      <c r="C3" s="124" t="s">
        <v>830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s="7" customFormat="1" ht="30.75" hidden="1" customHeight="1">
      <c r="A4" s="16"/>
      <c r="B4" s="15" t="s">
        <v>130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s="7" customFormat="1" ht="30" customHeight="1">
      <c r="A5" s="16"/>
      <c r="B5" s="17" t="s">
        <v>92</v>
      </c>
      <c r="C5" s="17"/>
      <c r="D5" s="17" t="s">
        <v>93</v>
      </c>
      <c r="E5" s="17"/>
      <c r="F5" s="28" t="s">
        <v>94</v>
      </c>
      <c r="G5" s="28"/>
      <c r="H5" s="28" t="s">
        <v>95</v>
      </c>
      <c r="I5" s="28"/>
      <c r="J5" s="17" t="s">
        <v>96</v>
      </c>
      <c r="K5" s="17"/>
      <c r="L5" s="17" t="s">
        <v>97</v>
      </c>
      <c r="M5" s="17"/>
    </row>
    <row r="6" spans="1:13" s="8" customFormat="1" ht="45">
      <c r="A6" s="43" t="s">
        <v>886</v>
      </c>
      <c r="B6" s="28" t="s">
        <v>18</v>
      </c>
      <c r="C6" s="28" t="s">
        <v>884</v>
      </c>
      <c r="D6" s="28" t="s">
        <v>18</v>
      </c>
      <c r="E6" s="28" t="s">
        <v>884</v>
      </c>
      <c r="F6" s="28" t="s">
        <v>18</v>
      </c>
      <c r="G6" s="28" t="s">
        <v>884</v>
      </c>
      <c r="H6" s="28" t="s">
        <v>18</v>
      </c>
      <c r="I6" s="28" t="s">
        <v>884</v>
      </c>
      <c r="J6" s="28" t="s">
        <v>18</v>
      </c>
      <c r="K6" s="28" t="s">
        <v>884</v>
      </c>
      <c r="L6" s="28" t="s">
        <v>18</v>
      </c>
      <c r="M6" s="28" t="s">
        <v>884</v>
      </c>
    </row>
    <row r="7" spans="1:13">
      <c r="A7" s="18" t="s">
        <v>888</v>
      </c>
      <c r="B7" s="19">
        <v>548418</v>
      </c>
      <c r="C7" s="29">
        <v>9.5886391992525161E-2</v>
      </c>
      <c r="D7" s="19"/>
      <c r="E7" s="29">
        <v>0</v>
      </c>
      <c r="F7" s="19">
        <v>796425774.36000013</v>
      </c>
      <c r="G7" s="29">
        <v>0.29582503488393269</v>
      </c>
      <c r="H7" s="19">
        <v>2408757849.0899997</v>
      </c>
      <c r="I7" s="29">
        <v>2.5140778965397483E-2</v>
      </c>
      <c r="J7" s="19">
        <v>24927071.880000003</v>
      </c>
      <c r="K7" s="29">
        <v>3.5075957503441925E-2</v>
      </c>
      <c r="L7" s="19">
        <v>35689604.549999997</v>
      </c>
      <c r="M7" s="29">
        <v>3.4579524098179155E-3</v>
      </c>
    </row>
    <row r="8" spans="1:13">
      <c r="A8" s="18" t="s">
        <v>25</v>
      </c>
      <c r="B8" s="19">
        <v>183586</v>
      </c>
      <c r="C8" s="29">
        <v>3.2098507270621544E-2</v>
      </c>
      <c r="D8" s="19">
        <v>83395419.610000014</v>
      </c>
      <c r="E8" s="29">
        <v>9.3444089791306164E-4</v>
      </c>
      <c r="F8" s="19">
        <v>216314593.48000008</v>
      </c>
      <c r="G8" s="29">
        <v>8.0348067857983999E-2</v>
      </c>
      <c r="H8" s="19">
        <v>991344486.85000002</v>
      </c>
      <c r="I8" s="29">
        <v>1.0346898353388624E-2</v>
      </c>
      <c r="J8" s="19">
        <v>12128272.570000002</v>
      </c>
      <c r="K8" s="29">
        <v>1.7066215209850008E-2</v>
      </c>
      <c r="L8" s="19">
        <v>17082031.229999993</v>
      </c>
      <c r="M8" s="29">
        <v>1.6550716042148853E-3</v>
      </c>
    </row>
    <row r="9" spans="1:13">
      <c r="A9" s="18" t="s">
        <v>26</v>
      </c>
      <c r="B9" s="19">
        <v>149784</v>
      </c>
      <c r="C9" s="29">
        <v>2.6188504641000823E-2</v>
      </c>
      <c r="D9" s="19">
        <v>223777990.67000008</v>
      </c>
      <c r="E9" s="29">
        <v>2.5074195622823074E-3</v>
      </c>
      <c r="F9" s="19">
        <v>124331442.27999996</v>
      </c>
      <c r="G9" s="29">
        <v>4.6181771652489496E-2</v>
      </c>
      <c r="H9" s="19">
        <v>830609392.73999989</v>
      </c>
      <c r="I9" s="29">
        <v>8.6692679205377168E-3</v>
      </c>
      <c r="J9" s="19">
        <v>10750095.92</v>
      </c>
      <c r="K9" s="29">
        <v>1.5126923429397371E-2</v>
      </c>
      <c r="L9" s="19">
        <v>12844836.75</v>
      </c>
      <c r="M9" s="29">
        <v>1.2445314189781411E-3</v>
      </c>
    </row>
    <row r="10" spans="1:13">
      <c r="A10" s="18" t="s">
        <v>27</v>
      </c>
      <c r="B10" s="19">
        <v>153440</v>
      </c>
      <c r="C10" s="29">
        <v>2.6827726273267946E-2</v>
      </c>
      <c r="D10" s="19">
        <v>383825503.50000012</v>
      </c>
      <c r="E10" s="29">
        <v>4.300742772322062E-3</v>
      </c>
      <c r="F10" s="19">
        <v>107141367.37</v>
      </c>
      <c r="G10" s="29">
        <v>3.9796676300704062E-2</v>
      </c>
      <c r="H10" s="19">
        <v>864953711.53000009</v>
      </c>
      <c r="I10" s="29">
        <v>9.0277277498405015E-3</v>
      </c>
      <c r="J10" s="19">
        <v>11245309.620000003</v>
      </c>
      <c r="K10" s="29">
        <v>1.582375997642314E-2</v>
      </c>
      <c r="L10" s="19">
        <v>13193395.640000002</v>
      </c>
      <c r="M10" s="29">
        <v>1.2783031592043569E-3</v>
      </c>
    </row>
    <row r="11" spans="1:13">
      <c r="A11" s="18" t="s">
        <v>28</v>
      </c>
      <c r="B11" s="19">
        <v>163001</v>
      </c>
      <c r="C11" s="29">
        <v>2.8499388753056236E-2</v>
      </c>
      <c r="D11" s="19">
        <v>569592630.53000009</v>
      </c>
      <c r="E11" s="29">
        <v>6.3822527856589074E-3</v>
      </c>
      <c r="F11" s="19">
        <v>92411322.779999971</v>
      </c>
      <c r="G11" s="29">
        <v>3.4325336604069688E-2</v>
      </c>
      <c r="H11" s="19">
        <v>965363838.34000003</v>
      </c>
      <c r="I11" s="29">
        <v>1.0075732141386719E-2</v>
      </c>
      <c r="J11" s="19">
        <v>11969285.429999998</v>
      </c>
      <c r="K11" s="29">
        <v>1.6842497550869438E-2</v>
      </c>
      <c r="L11" s="19">
        <v>14294960.499999998</v>
      </c>
      <c r="M11" s="29">
        <v>1.3850333656674522E-3</v>
      </c>
    </row>
    <row r="12" spans="1:13">
      <c r="A12" s="18" t="s">
        <v>29</v>
      </c>
      <c r="B12" s="19">
        <v>244294</v>
      </c>
      <c r="C12" s="29">
        <v>4.2712803455433525E-2</v>
      </c>
      <c r="D12" s="19">
        <v>1122464085.3299999</v>
      </c>
      <c r="E12" s="29">
        <v>1.2577145755438552E-2</v>
      </c>
      <c r="F12" s="19">
        <v>87580933.259999961</v>
      </c>
      <c r="G12" s="29">
        <v>3.2531132807230898E-2</v>
      </c>
      <c r="H12" s="19">
        <v>1472360017.9899998</v>
      </c>
      <c r="I12" s="29">
        <v>1.5367371935605549E-2</v>
      </c>
      <c r="J12" s="19">
        <v>13527875.359999998</v>
      </c>
      <c r="K12" s="29">
        <v>1.9035656635624825E-2</v>
      </c>
      <c r="L12" s="19">
        <v>15638955.92</v>
      </c>
      <c r="M12" s="29">
        <v>1.5152525782357025E-3</v>
      </c>
    </row>
    <row r="13" spans="1:13">
      <c r="A13" s="18" t="s">
        <v>30</v>
      </c>
      <c r="B13" s="19">
        <v>277657</v>
      </c>
      <c r="C13" s="29">
        <v>4.8546050533477311E-2</v>
      </c>
      <c r="D13" s="19">
        <v>1530233599.8600001</v>
      </c>
      <c r="E13" s="29">
        <v>1.7146179799285441E-2</v>
      </c>
      <c r="F13" s="19">
        <v>87747040.929999992</v>
      </c>
      <c r="G13" s="29">
        <v>3.2592831974754363E-2</v>
      </c>
      <c r="H13" s="19">
        <v>1826446230.5599999</v>
      </c>
      <c r="I13" s="29">
        <v>1.9063054010198557E-2</v>
      </c>
      <c r="J13" s="19">
        <v>14518236.349999998</v>
      </c>
      <c r="K13" s="29">
        <v>2.0429236281302273E-2</v>
      </c>
      <c r="L13" s="19">
        <v>18010037.359999999</v>
      </c>
      <c r="M13" s="29">
        <v>1.7449857703711288E-3</v>
      </c>
    </row>
    <row r="14" spans="1:13">
      <c r="A14" s="18" t="s">
        <v>31</v>
      </c>
      <c r="B14" s="19">
        <v>233238</v>
      </c>
      <c r="C14" s="29">
        <v>4.0779752479956133E-2</v>
      </c>
      <c r="D14" s="19">
        <v>1512990709.9600003</v>
      </c>
      <c r="E14" s="29">
        <v>1.6952974206027177E-2</v>
      </c>
      <c r="F14" s="19">
        <v>65242842.089999989</v>
      </c>
      <c r="G14" s="29">
        <v>2.4233854124963275E-2</v>
      </c>
      <c r="H14" s="19">
        <v>1733750117.0600004</v>
      </c>
      <c r="I14" s="29">
        <v>1.8095562611536255E-2</v>
      </c>
      <c r="J14" s="19">
        <v>14252833.880000003</v>
      </c>
      <c r="K14" s="29">
        <v>2.0055777023678938E-2</v>
      </c>
      <c r="L14" s="19">
        <v>18975355.720000003</v>
      </c>
      <c r="M14" s="29">
        <v>1.8385151045089453E-3</v>
      </c>
    </row>
    <row r="15" spans="1:13">
      <c r="A15" s="18" t="s">
        <v>32</v>
      </c>
      <c r="B15" s="19">
        <v>233844</v>
      </c>
      <c r="C15" s="29">
        <v>4.0885706612656871E-2</v>
      </c>
      <c r="D15" s="19">
        <v>1747177534.7600002</v>
      </c>
      <c r="E15" s="29">
        <v>1.9577024158277556E-2</v>
      </c>
      <c r="F15" s="19">
        <v>72177630.409999982</v>
      </c>
      <c r="G15" s="29">
        <v>2.6809717517035484E-2</v>
      </c>
      <c r="H15" s="19">
        <v>1919472506.6700001</v>
      </c>
      <c r="I15" s="29">
        <v>2.0033991394601519E-2</v>
      </c>
      <c r="J15" s="19">
        <v>14392746.119999999</v>
      </c>
      <c r="K15" s="29">
        <v>2.0252653568508448E-2</v>
      </c>
      <c r="L15" s="19">
        <v>22899298.050000004</v>
      </c>
      <c r="M15" s="29">
        <v>2.2187044063265255E-3</v>
      </c>
    </row>
    <row r="16" spans="1:13">
      <c r="A16" s="18" t="s">
        <v>33</v>
      </c>
      <c r="B16" s="19">
        <v>212726</v>
      </c>
      <c r="C16" s="29">
        <v>3.7193397414019794E-2</v>
      </c>
      <c r="D16" s="19">
        <v>1806591617.6599998</v>
      </c>
      <c r="E16" s="29">
        <v>2.0242755552560263E-2</v>
      </c>
      <c r="F16" s="19">
        <v>57210078.460000008</v>
      </c>
      <c r="G16" s="29">
        <v>2.1250157894176801E-2</v>
      </c>
      <c r="H16" s="19">
        <v>1944139278.0200002</v>
      </c>
      <c r="I16" s="29">
        <v>2.0291444357976245E-2</v>
      </c>
      <c r="J16" s="19">
        <v>14568677.230000004</v>
      </c>
      <c r="K16" s="29">
        <v>2.0500213818167964E-2</v>
      </c>
      <c r="L16" s="19">
        <v>26251670.719999999</v>
      </c>
      <c r="M16" s="29">
        <v>2.543514537988077E-3</v>
      </c>
    </row>
    <row r="17" spans="1:13">
      <c r="A17" s="18" t="s">
        <v>34</v>
      </c>
      <c r="B17" s="19">
        <v>187197</v>
      </c>
      <c r="C17" s="29">
        <v>3.2729861021747519E-2</v>
      </c>
      <c r="D17" s="19">
        <v>1779514762.3099997</v>
      </c>
      <c r="E17" s="29">
        <v>1.9939360939951561E-2</v>
      </c>
      <c r="F17" s="19">
        <v>58932642.469999984</v>
      </c>
      <c r="G17" s="29">
        <v>2.1889988465654153E-2</v>
      </c>
      <c r="H17" s="19">
        <v>1889554261.5</v>
      </c>
      <c r="I17" s="29">
        <v>1.9721727549094716E-2</v>
      </c>
      <c r="J17" s="19">
        <v>15121851.41</v>
      </c>
      <c r="K17" s="29">
        <v>2.1278609055405961E-2</v>
      </c>
      <c r="L17" s="19">
        <v>56716194.36999999</v>
      </c>
      <c r="M17" s="29">
        <v>5.4952108175556338E-3</v>
      </c>
    </row>
    <row r="18" spans="1:13">
      <c r="A18" s="18" t="s">
        <v>35</v>
      </c>
      <c r="B18" s="19">
        <v>218119</v>
      </c>
      <c r="C18" s="29">
        <v>3.8136319258335057E-2</v>
      </c>
      <c r="D18" s="19">
        <v>2287047263.77</v>
      </c>
      <c r="E18" s="29">
        <v>2.5626233535619585E-2</v>
      </c>
      <c r="F18" s="19">
        <v>59063862.930000007</v>
      </c>
      <c r="G18" s="29">
        <v>2.1938729099629975E-2</v>
      </c>
      <c r="H18" s="19">
        <v>2383380512.750001</v>
      </c>
      <c r="I18" s="29">
        <v>2.4875909666104701E-2</v>
      </c>
      <c r="J18" s="19">
        <v>17383478.849999998</v>
      </c>
      <c r="K18" s="29">
        <v>2.4461042529981318E-2</v>
      </c>
      <c r="L18" s="19">
        <v>85303486</v>
      </c>
      <c r="M18" s="29">
        <v>8.2650227902166216E-3</v>
      </c>
    </row>
    <row r="19" spans="1:13">
      <c r="A19" s="18" t="s">
        <v>36</v>
      </c>
      <c r="B19" s="19">
        <v>206824</v>
      </c>
      <c r="C19" s="29">
        <v>3.6161481091908039E-2</v>
      </c>
      <c r="D19" s="19">
        <v>2378326240.6300006</v>
      </c>
      <c r="E19" s="29">
        <v>2.6649009240766547E-2</v>
      </c>
      <c r="F19" s="19">
        <v>54799989.999999985</v>
      </c>
      <c r="G19" s="29">
        <v>2.0354952683966469E-2</v>
      </c>
      <c r="H19" s="19">
        <v>2457136726.9099998</v>
      </c>
      <c r="I19" s="29">
        <v>2.564572082758014E-2</v>
      </c>
      <c r="J19" s="19">
        <v>17241427.950000003</v>
      </c>
      <c r="K19" s="29">
        <v>2.4261156584463456E-2</v>
      </c>
      <c r="L19" s="19">
        <v>95535798.949999988</v>
      </c>
      <c r="M19" s="29">
        <v>9.2564277572818425E-3</v>
      </c>
    </row>
    <row r="20" spans="1:13">
      <c r="A20" s="18" t="s">
        <v>37</v>
      </c>
      <c r="B20" s="19">
        <v>189881</v>
      </c>
      <c r="C20" s="29">
        <v>3.3199136421365946E-2</v>
      </c>
      <c r="D20" s="19">
        <v>2373089518.4299998</v>
      </c>
      <c r="E20" s="29">
        <v>2.6590332068596012E-2</v>
      </c>
      <c r="F20" s="19">
        <v>58630094</v>
      </c>
      <c r="G20" s="29">
        <v>2.1777609616835818E-2</v>
      </c>
      <c r="H20" s="19">
        <v>2434066927.5400004</v>
      </c>
      <c r="I20" s="29">
        <v>2.5404935840846694E-2</v>
      </c>
      <c r="J20" s="19">
        <v>16990612.280000005</v>
      </c>
      <c r="K20" s="29">
        <v>2.3908223041989262E-2</v>
      </c>
      <c r="L20" s="19">
        <v>101055725.81000002</v>
      </c>
      <c r="M20" s="29">
        <v>9.7912514021001699E-3</v>
      </c>
    </row>
    <row r="21" spans="1:13">
      <c r="A21" s="18" t="s">
        <v>38</v>
      </c>
      <c r="B21" s="19">
        <v>186003</v>
      </c>
      <c r="C21" s="29">
        <v>3.2521099908802517E-2</v>
      </c>
      <c r="D21" s="19">
        <v>2510569898.3699994</v>
      </c>
      <c r="E21" s="29">
        <v>2.8130791847770231E-2</v>
      </c>
      <c r="F21" s="19">
        <v>49105067.5</v>
      </c>
      <c r="G21" s="29">
        <v>1.8239626056601104E-2</v>
      </c>
      <c r="H21" s="19">
        <v>2560482929.7399998</v>
      </c>
      <c r="I21" s="29">
        <v>2.6724369743345473E-2</v>
      </c>
      <c r="J21" s="19">
        <v>17413568.939999998</v>
      </c>
      <c r="K21" s="29">
        <v>2.450338359287052E-2</v>
      </c>
      <c r="L21" s="19">
        <v>120517192.27000001</v>
      </c>
      <c r="M21" s="29">
        <v>1.1676865594032916E-2</v>
      </c>
    </row>
    <row r="22" spans="1:13">
      <c r="A22" s="18" t="s">
        <v>39</v>
      </c>
      <c r="B22" s="19">
        <v>178344</v>
      </c>
      <c r="C22" s="29">
        <v>3.1181986538579894E-2</v>
      </c>
      <c r="D22" s="19">
        <v>2584869606.8199997</v>
      </c>
      <c r="E22" s="29">
        <v>2.8963315823348042E-2</v>
      </c>
      <c r="F22" s="19">
        <v>46602687.600000016</v>
      </c>
      <c r="G22" s="29">
        <v>1.7310140039143648E-2</v>
      </c>
      <c r="H22" s="19">
        <v>2627574278.1800003</v>
      </c>
      <c r="I22" s="29">
        <v>2.7424618115035364E-2</v>
      </c>
      <c r="J22" s="19">
        <v>18127733.120000001</v>
      </c>
      <c r="K22" s="29">
        <v>2.5508314799742804E-2</v>
      </c>
      <c r="L22" s="19">
        <v>138730946.77000001</v>
      </c>
      <c r="M22" s="29">
        <v>1.3441589441753636E-2</v>
      </c>
    </row>
    <row r="23" spans="1:13">
      <c r="A23" s="18" t="s">
        <v>40</v>
      </c>
      <c r="B23" s="19">
        <v>164879</v>
      </c>
      <c r="C23" s="29">
        <v>2.8827741659346623E-2</v>
      </c>
      <c r="D23" s="19">
        <v>2554205678.5099998</v>
      </c>
      <c r="E23" s="29">
        <v>2.8619728263772983E-2</v>
      </c>
      <c r="F23" s="19">
        <v>43298297.490000002</v>
      </c>
      <c r="G23" s="29">
        <v>1.6082754699503675E-2</v>
      </c>
      <c r="H23" s="19">
        <v>2590141780.04</v>
      </c>
      <c r="I23" s="29">
        <v>2.7033926222857024E-2</v>
      </c>
      <c r="J23" s="19">
        <v>18506036.010000005</v>
      </c>
      <c r="K23" s="29">
        <v>2.604064110573448E-2</v>
      </c>
      <c r="L23" s="19">
        <v>152061125.95999998</v>
      </c>
      <c r="M23" s="29">
        <v>1.4733145507856505E-2</v>
      </c>
    </row>
    <row r="24" spans="1:13">
      <c r="A24" s="18" t="s">
        <v>41</v>
      </c>
      <c r="B24" s="19">
        <v>148502</v>
      </c>
      <c r="C24" s="29">
        <v>2.5964357449379801E-2</v>
      </c>
      <c r="D24" s="19">
        <v>2449122453.0800004</v>
      </c>
      <c r="E24" s="29">
        <v>2.7442276744425571E-2</v>
      </c>
      <c r="F24" s="19">
        <v>45518613.370000005</v>
      </c>
      <c r="G24" s="29">
        <v>1.6907470628847083E-2</v>
      </c>
      <c r="H24" s="19">
        <v>2479827922.0700002</v>
      </c>
      <c r="I24" s="29">
        <v>2.5882554232064439E-2</v>
      </c>
      <c r="J24" s="19">
        <v>18009855.970000003</v>
      </c>
      <c r="K24" s="29">
        <v>2.5342444780033661E-2</v>
      </c>
      <c r="L24" s="19">
        <v>161517206.45999998</v>
      </c>
      <c r="M24" s="29">
        <v>1.5649341603741998E-2</v>
      </c>
    </row>
    <row r="25" spans="1:13">
      <c r="A25" s="18" t="s">
        <v>42</v>
      </c>
      <c r="B25" s="19">
        <v>133995</v>
      </c>
      <c r="C25" s="29">
        <v>2.3427927411278276E-2</v>
      </c>
      <c r="D25" s="19">
        <v>2343702784.6100006</v>
      </c>
      <c r="E25" s="29">
        <v>2.6261055400094192E-2</v>
      </c>
      <c r="F25" s="19">
        <v>42469823.649999969</v>
      </c>
      <c r="G25" s="29">
        <v>1.5775025705153409E-2</v>
      </c>
      <c r="H25" s="19">
        <v>2368762095.1700001</v>
      </c>
      <c r="I25" s="29">
        <v>2.4723333762577692E-2</v>
      </c>
      <c r="J25" s="19">
        <v>17696007.130000003</v>
      </c>
      <c r="K25" s="29">
        <v>2.4900814546553365E-2</v>
      </c>
      <c r="L25" s="19">
        <v>172400120.25</v>
      </c>
      <c r="M25" s="29">
        <v>1.6703783042375738E-2</v>
      </c>
    </row>
    <row r="26" spans="1:13">
      <c r="A26" s="18" t="s">
        <v>43</v>
      </c>
      <c r="B26" s="19">
        <v>120181</v>
      </c>
      <c r="C26" s="29">
        <v>2.1012662742750359E-2</v>
      </c>
      <c r="D26" s="19">
        <v>2222217390.1999998</v>
      </c>
      <c r="E26" s="29">
        <v>2.4899818517221176E-2</v>
      </c>
      <c r="F26" s="19">
        <v>39240252.309999995</v>
      </c>
      <c r="G26" s="29">
        <v>1.4575431110059621E-2</v>
      </c>
      <c r="H26" s="19">
        <v>2243774037.6899996</v>
      </c>
      <c r="I26" s="29">
        <v>2.3418803658978356E-2</v>
      </c>
      <c r="J26" s="19">
        <v>17321811.68</v>
      </c>
      <c r="K26" s="29">
        <v>2.4374267996466494E-2</v>
      </c>
      <c r="L26" s="19">
        <v>178732846.91999996</v>
      </c>
      <c r="M26" s="29">
        <v>1.7317358556180204E-2</v>
      </c>
    </row>
    <row r="27" spans="1:13">
      <c r="A27" s="18" t="s">
        <v>44</v>
      </c>
      <c r="B27" s="19">
        <v>111006</v>
      </c>
      <c r="C27" s="29">
        <v>1.940848919897277E-2</v>
      </c>
      <c r="D27" s="19">
        <v>2163973292.8600001</v>
      </c>
      <c r="E27" s="29">
        <v>2.4247196744094455E-2</v>
      </c>
      <c r="F27" s="19">
        <v>37699773.259999998</v>
      </c>
      <c r="G27" s="29">
        <v>1.4003234323647952E-2</v>
      </c>
      <c r="H27" s="19">
        <v>2181542209.0300002</v>
      </c>
      <c r="I27" s="29">
        <v>2.2769275251818374E-2</v>
      </c>
      <c r="J27" s="19">
        <v>16934199.669999998</v>
      </c>
      <c r="K27" s="29">
        <v>2.382884242638611E-2</v>
      </c>
      <c r="L27" s="19">
        <v>186868863.14000002</v>
      </c>
      <c r="M27" s="29">
        <v>1.8105654118683624E-2</v>
      </c>
    </row>
    <row r="28" spans="1:13">
      <c r="A28" s="18" t="s">
        <v>45</v>
      </c>
      <c r="B28" s="19">
        <v>188299</v>
      </c>
      <c r="C28" s="29">
        <v>3.2922536688803967E-2</v>
      </c>
      <c r="D28" s="19">
        <v>3950027072.4300008</v>
      </c>
      <c r="E28" s="29">
        <v>4.4259826997738297E-2</v>
      </c>
      <c r="F28" s="19">
        <v>58689458.339999989</v>
      </c>
      <c r="G28" s="29">
        <v>2.1799659955381769E-2</v>
      </c>
      <c r="H28" s="19">
        <v>3974632888.1500001</v>
      </c>
      <c r="I28" s="29">
        <v>4.1484189432876864E-2</v>
      </c>
      <c r="J28" s="19">
        <v>30761104.270000003</v>
      </c>
      <c r="K28" s="29">
        <v>4.3285275997425571E-2</v>
      </c>
      <c r="L28" s="19">
        <v>367847369.18000007</v>
      </c>
      <c r="M28" s="29">
        <v>3.5640593745417719E-2</v>
      </c>
    </row>
    <row r="29" spans="1:13">
      <c r="A29" s="18" t="s">
        <v>46</v>
      </c>
      <c r="B29" s="19">
        <v>162006</v>
      </c>
      <c r="C29" s="29">
        <v>2.8325421158935396E-2</v>
      </c>
      <c r="D29" s="19">
        <v>3722637037.9399986</v>
      </c>
      <c r="E29" s="29">
        <v>4.1711934691434208E-2</v>
      </c>
      <c r="F29" s="19">
        <v>80494176.720000014</v>
      </c>
      <c r="G29" s="29">
        <v>2.9898822216398873E-2</v>
      </c>
      <c r="H29" s="19">
        <v>3737109621.3899994</v>
      </c>
      <c r="I29" s="29">
        <v>3.9005102566171568E-2</v>
      </c>
      <c r="J29" s="19">
        <v>28852684.259999998</v>
      </c>
      <c r="K29" s="29">
        <v>4.05998559251552E-2</v>
      </c>
      <c r="L29" s="19">
        <v>377704480.40000004</v>
      </c>
      <c r="M29" s="29">
        <v>3.6595645557473792E-2</v>
      </c>
    </row>
    <row r="30" spans="1:13">
      <c r="A30" s="18" t="s">
        <v>47</v>
      </c>
      <c r="B30" s="19">
        <v>139325</v>
      </c>
      <c r="C30" s="29">
        <v>2.4359834221995939E-2</v>
      </c>
      <c r="D30" s="19">
        <v>3479872695.8599997</v>
      </c>
      <c r="E30" s="29">
        <v>3.8991774149579869E-2</v>
      </c>
      <c r="F30" s="19">
        <v>38918868.93</v>
      </c>
      <c r="G30" s="29">
        <v>1.445605620701104E-2</v>
      </c>
      <c r="H30" s="19">
        <v>3488629469.0799999</v>
      </c>
      <c r="I30" s="29">
        <v>3.6411656077196333E-2</v>
      </c>
      <c r="J30" s="19">
        <v>26315893.950000003</v>
      </c>
      <c r="K30" s="29">
        <v>3.7030228913324116E-2</v>
      </c>
      <c r="L30" s="19">
        <v>374872456.38999999</v>
      </c>
      <c r="M30" s="29">
        <v>3.6321251812473837E-2</v>
      </c>
    </row>
    <row r="31" spans="1:13">
      <c r="A31" s="18" t="s">
        <v>48</v>
      </c>
      <c r="B31" s="19">
        <v>116449</v>
      </c>
      <c r="C31" s="29">
        <v>2.0360153133444858E-2</v>
      </c>
      <c r="D31" s="19">
        <v>3141039524.5700002</v>
      </c>
      <c r="E31" s="29">
        <v>3.5195167881470257E-2</v>
      </c>
      <c r="F31" s="19">
        <v>32873544.519999992</v>
      </c>
      <c r="G31" s="29">
        <v>1.2210576010303382E-2</v>
      </c>
      <c r="H31" s="19">
        <v>3146195886.3999996</v>
      </c>
      <c r="I31" s="29">
        <v>3.2837595274139916E-2</v>
      </c>
      <c r="J31" s="19">
        <v>23892393.109999999</v>
      </c>
      <c r="K31" s="29">
        <v>3.3620016398889147E-2</v>
      </c>
      <c r="L31" s="19">
        <v>354161992.02999997</v>
      </c>
      <c r="M31" s="29">
        <v>3.4314622682084378E-2</v>
      </c>
    </row>
    <row r="32" spans="1:13">
      <c r="A32" s="18" t="s">
        <v>49</v>
      </c>
      <c r="B32" s="19">
        <v>101976</v>
      </c>
      <c r="C32" s="29">
        <v>1.7829667716649976E-2</v>
      </c>
      <c r="D32" s="19">
        <v>2954713966.9499989</v>
      </c>
      <c r="E32" s="29">
        <v>3.3107400685372254E-2</v>
      </c>
      <c r="F32" s="19">
        <v>26753389.780000005</v>
      </c>
      <c r="G32" s="29">
        <v>9.9373007751937976E-3</v>
      </c>
      <c r="H32" s="19">
        <v>2957111072.8599997</v>
      </c>
      <c r="I32" s="29">
        <v>3.0864072072246274E-2</v>
      </c>
      <c r="J32" s="19">
        <v>22480626.209999997</v>
      </c>
      <c r="K32" s="29">
        <v>3.1633458329511685E-2</v>
      </c>
      <c r="L32" s="19">
        <v>350149258.62999994</v>
      </c>
      <c r="M32" s="29">
        <v>3.3925830446769827E-2</v>
      </c>
    </row>
    <row r="33" spans="1:13">
      <c r="A33" s="18" t="s">
        <v>50</v>
      </c>
      <c r="B33" s="19">
        <v>129171</v>
      </c>
      <c r="C33" s="29">
        <v>2.2584490552947693E-2</v>
      </c>
      <c r="D33" s="19">
        <v>4064313250</v>
      </c>
      <c r="E33" s="29">
        <v>4.5540397068456612E-2</v>
      </c>
      <c r="F33" s="19">
        <v>37356342.829999998</v>
      </c>
      <c r="G33" s="29">
        <v>1.3875670246485085E-2</v>
      </c>
      <c r="H33" s="19">
        <v>4065499747.4099998</v>
      </c>
      <c r="I33" s="29">
        <v>4.2432588469666126E-2</v>
      </c>
      <c r="J33" s="19">
        <v>31400492.350000001</v>
      </c>
      <c r="K33" s="29">
        <v>4.4184986530225116E-2</v>
      </c>
      <c r="L33" s="19">
        <v>504879257.6099999</v>
      </c>
      <c r="M33" s="29">
        <v>4.8917562061347619E-2</v>
      </c>
    </row>
    <row r="34" spans="1:13">
      <c r="A34" s="18" t="s">
        <v>51</v>
      </c>
      <c r="B34" s="19">
        <v>109036</v>
      </c>
      <c r="C34" s="29">
        <v>1.9064050846793822E-2</v>
      </c>
      <c r="D34" s="19">
        <v>3756748840.5300007</v>
      </c>
      <c r="E34" s="29">
        <v>4.2094155484742775E-2</v>
      </c>
      <c r="F34" s="19">
        <v>27523194.850000001</v>
      </c>
      <c r="G34" s="29">
        <v>1.022323779408244E-2</v>
      </c>
      <c r="H34" s="19">
        <v>3755344147.2399998</v>
      </c>
      <c r="I34" s="29">
        <v>3.9195420652361458E-2</v>
      </c>
      <c r="J34" s="19">
        <v>28444974.520000003</v>
      </c>
      <c r="K34" s="29">
        <v>4.0026149972734321E-2</v>
      </c>
      <c r="L34" s="19">
        <v>486426392.10000002</v>
      </c>
      <c r="M34" s="29">
        <v>4.7129670837477225E-2</v>
      </c>
    </row>
    <row r="35" spans="1:13">
      <c r="A35" s="18" t="s">
        <v>52</v>
      </c>
      <c r="B35" s="19">
        <v>91266</v>
      </c>
      <c r="C35" s="29">
        <v>1.5957112005057825E-2</v>
      </c>
      <c r="D35" s="19">
        <v>3418264946.4699988</v>
      </c>
      <c r="E35" s="29">
        <v>3.8301462847980611E-2</v>
      </c>
      <c r="F35" s="19">
        <v>22374415.139999993</v>
      </c>
      <c r="G35" s="29">
        <v>8.3107708871137196E-3</v>
      </c>
      <c r="H35" s="19">
        <v>3416516534.1999998</v>
      </c>
      <c r="I35" s="29">
        <v>3.5658996212673585E-2</v>
      </c>
      <c r="J35" s="19">
        <v>25646048.330000002</v>
      </c>
      <c r="K35" s="29">
        <v>3.6087660262898787E-2</v>
      </c>
      <c r="L35" s="19">
        <v>461401686.94</v>
      </c>
      <c r="M35" s="29">
        <v>4.4705036532780094E-2</v>
      </c>
    </row>
    <row r="36" spans="1:13">
      <c r="A36" s="18" t="s">
        <v>53</v>
      </c>
      <c r="B36" s="19">
        <v>75905</v>
      </c>
      <c r="C36" s="29">
        <v>1.3271367067077709E-2</v>
      </c>
      <c r="D36" s="19">
        <v>3070391067.6099987</v>
      </c>
      <c r="E36" s="29">
        <v>3.4403555969609811E-2</v>
      </c>
      <c r="F36" s="19">
        <v>16846017.779999997</v>
      </c>
      <c r="G36" s="29">
        <v>6.2572984926668402E-3</v>
      </c>
      <c r="H36" s="19">
        <v>3068064558.1900005</v>
      </c>
      <c r="I36" s="29">
        <v>3.2022120006029178E-2</v>
      </c>
      <c r="J36" s="19">
        <v>22463531.629999995</v>
      </c>
      <c r="K36" s="29">
        <v>3.1609403809008604E-2</v>
      </c>
      <c r="L36" s="19">
        <v>434965230.53000003</v>
      </c>
      <c r="M36" s="29">
        <v>4.2143618178538178E-2</v>
      </c>
    </row>
    <row r="37" spans="1:13">
      <c r="A37" s="18" t="s">
        <v>54</v>
      </c>
      <c r="B37" s="19">
        <v>61977</v>
      </c>
      <c r="C37" s="29">
        <v>1.0836170432992228E-2</v>
      </c>
      <c r="D37" s="19">
        <v>2692642568.6800003</v>
      </c>
      <c r="E37" s="29">
        <v>3.0170905685263351E-2</v>
      </c>
      <c r="F37" s="19">
        <v>14643118.950000003</v>
      </c>
      <c r="G37" s="29">
        <v>5.4390519664865439E-3</v>
      </c>
      <c r="H37" s="19">
        <v>2690553380.2799997</v>
      </c>
      <c r="I37" s="29">
        <v>2.8081945992942833E-2</v>
      </c>
      <c r="J37" s="19">
        <v>19059258.68</v>
      </c>
      <c r="K37" s="29">
        <v>2.6819104575341986E-2</v>
      </c>
      <c r="L37" s="19">
        <v>402837647.86000001</v>
      </c>
      <c r="M37" s="29">
        <v>3.9030788733770604E-2</v>
      </c>
    </row>
    <row r="38" spans="1:13">
      <c r="A38" s="18" t="s">
        <v>55</v>
      </c>
      <c r="B38" s="19">
        <v>78066</v>
      </c>
      <c r="C38" s="29">
        <v>1.3649200203655733E-2</v>
      </c>
      <c r="D38" s="19">
        <v>3697820802.9099994</v>
      </c>
      <c r="E38" s="29">
        <v>4.1433870199970538E-2</v>
      </c>
      <c r="F38" s="19">
        <v>16617706.670000002</v>
      </c>
      <c r="G38" s="29">
        <v>6.1724944289932191E-3</v>
      </c>
      <c r="H38" s="19">
        <v>3694125809.4299998</v>
      </c>
      <c r="I38" s="29">
        <v>3.8556470290417984E-2</v>
      </c>
      <c r="J38" s="19">
        <v>24931417.879999995</v>
      </c>
      <c r="K38" s="29">
        <v>3.5082072947407568E-2</v>
      </c>
      <c r="L38" s="19">
        <v>596549548.18000007</v>
      </c>
      <c r="M38" s="29">
        <v>5.7799462160328705E-2</v>
      </c>
    </row>
    <row r="39" spans="1:13">
      <c r="A39" s="18" t="s">
        <v>56</v>
      </c>
      <c r="B39" s="19">
        <v>54454</v>
      </c>
      <c r="C39" s="29">
        <v>9.5208355479961728E-3</v>
      </c>
      <c r="D39" s="19">
        <v>2850543442.7700014</v>
      </c>
      <c r="E39" s="29">
        <v>3.1940175931230497E-2</v>
      </c>
      <c r="F39" s="19">
        <v>14624660.780000007</v>
      </c>
      <c r="G39" s="29">
        <v>5.4321958488671327E-3</v>
      </c>
      <c r="H39" s="19">
        <v>2846883079.2599998</v>
      </c>
      <c r="I39" s="29">
        <v>2.9713596268319459E-2</v>
      </c>
      <c r="J39" s="19">
        <v>18534668.699999999</v>
      </c>
      <c r="K39" s="29">
        <v>2.6080931398251943E-2</v>
      </c>
      <c r="L39" s="19">
        <v>501995992.81000006</v>
      </c>
      <c r="M39" s="29">
        <v>4.8638203615407584E-2</v>
      </c>
    </row>
    <row r="40" spans="1:13">
      <c r="A40" s="18" t="s">
        <v>57</v>
      </c>
      <c r="B40" s="19">
        <v>37882</v>
      </c>
      <c r="C40" s="29">
        <v>6.6233571864177292E-3</v>
      </c>
      <c r="D40" s="19">
        <v>2172823569.210001</v>
      </c>
      <c r="E40" s="29">
        <v>2.4346363583447848E-2</v>
      </c>
      <c r="F40" s="19">
        <v>11470997.730000002</v>
      </c>
      <c r="G40" s="29">
        <v>4.260796690511018E-3</v>
      </c>
      <c r="H40" s="19">
        <v>2169659653.0900002</v>
      </c>
      <c r="I40" s="29">
        <v>2.2645254187374571E-2</v>
      </c>
      <c r="J40" s="19">
        <v>14168839.339999996</v>
      </c>
      <c r="K40" s="29">
        <v>1.9937584685254896E-2</v>
      </c>
      <c r="L40" s="19">
        <v>414748225.14999998</v>
      </c>
      <c r="M40" s="29">
        <v>4.0184800103792294E-2</v>
      </c>
    </row>
    <row r="41" spans="1:13">
      <c r="A41" s="18" t="s">
        <v>58</v>
      </c>
      <c r="B41" s="19">
        <v>26767</v>
      </c>
      <c r="C41" s="29">
        <v>4.6799905445552865E-3</v>
      </c>
      <c r="D41" s="19">
        <v>1669216282.5799999</v>
      </c>
      <c r="E41" s="29">
        <v>1.8703472795022942E-2</v>
      </c>
      <c r="F41" s="19">
        <v>8111061.4399999995</v>
      </c>
      <c r="G41" s="29">
        <v>3.0127792327689288E-3</v>
      </c>
      <c r="H41" s="19">
        <v>1666770541.8600001</v>
      </c>
      <c r="I41" s="29">
        <v>1.7396480843754742E-2</v>
      </c>
      <c r="J41" s="19">
        <v>10833433.670000002</v>
      </c>
      <c r="K41" s="29">
        <v>1.5244191570296739E-2</v>
      </c>
      <c r="L41" s="19">
        <v>338520909.06999999</v>
      </c>
      <c r="M41" s="29">
        <v>3.2799164015740206E-2</v>
      </c>
    </row>
    <row r="42" spans="1:13">
      <c r="A42" s="18" t="s">
        <v>59</v>
      </c>
      <c r="B42" s="19">
        <v>19895</v>
      </c>
      <c r="C42" s="29">
        <v>3.4784776734011068E-3</v>
      </c>
      <c r="D42" s="19">
        <v>1340701026.6000004</v>
      </c>
      <c r="E42" s="29">
        <v>1.5022478176713231E-2</v>
      </c>
      <c r="F42" s="19">
        <v>6908164.2100000028</v>
      </c>
      <c r="G42" s="29">
        <v>2.565974111083245E-3</v>
      </c>
      <c r="H42" s="19">
        <v>1338603973.45</v>
      </c>
      <c r="I42" s="29">
        <v>1.3971328264243401E-2</v>
      </c>
      <c r="J42" s="19">
        <v>8412935.25</v>
      </c>
      <c r="K42" s="29">
        <v>1.1838203890484731E-2</v>
      </c>
      <c r="L42" s="19">
        <v>287066841.96000004</v>
      </c>
      <c r="M42" s="29">
        <v>2.7813798736371846E-2</v>
      </c>
    </row>
    <row r="43" spans="1:13">
      <c r="A43" s="18" t="s">
        <v>60</v>
      </c>
      <c r="B43" s="19">
        <v>15128</v>
      </c>
      <c r="C43" s="29">
        <v>2.6450067978493058E-3</v>
      </c>
      <c r="D43" s="19">
        <v>1094978138.9100003</v>
      </c>
      <c r="E43" s="29">
        <v>1.2269167300832695E-2</v>
      </c>
      <c r="F43" s="19">
        <v>5274369.6500000013</v>
      </c>
      <c r="G43" s="29">
        <v>1.9591161360339453E-3</v>
      </c>
      <c r="H43" s="19">
        <v>1093117060.0799999</v>
      </c>
      <c r="I43" s="29">
        <v>1.1409122922488329E-2</v>
      </c>
      <c r="J43" s="19">
        <v>6693276.3300000001</v>
      </c>
      <c r="K43" s="29">
        <v>9.4183976858606341E-3</v>
      </c>
      <c r="L43" s="19">
        <v>244421181.03000003</v>
      </c>
      <c r="M43" s="29">
        <v>2.3681876630746519E-2</v>
      </c>
    </row>
    <row r="44" spans="1:13">
      <c r="A44" s="18" t="s">
        <v>61</v>
      </c>
      <c r="B44" s="19">
        <v>11585</v>
      </c>
      <c r="C44" s="29">
        <v>2.025542289336608E-3</v>
      </c>
      <c r="D44" s="19">
        <v>896653120.84999979</v>
      </c>
      <c r="E44" s="29">
        <v>1.0046946838110917E-2</v>
      </c>
      <c r="F44" s="19">
        <v>3535991.4900000007</v>
      </c>
      <c r="G44" s="29">
        <v>1.3134115438681309E-3</v>
      </c>
      <c r="H44" s="19">
        <v>895204559.84000015</v>
      </c>
      <c r="I44" s="29">
        <v>9.3434630534804247E-3</v>
      </c>
      <c r="J44" s="19">
        <v>5298982.33</v>
      </c>
      <c r="K44" s="29">
        <v>7.4564264873684654E-3</v>
      </c>
      <c r="L44" s="19">
        <v>207956055.39000005</v>
      </c>
      <c r="M44" s="29">
        <v>2.0148784273152687E-2</v>
      </c>
    </row>
    <row r="45" spans="1:13">
      <c r="A45" s="18" t="s">
        <v>62</v>
      </c>
      <c r="B45" s="19">
        <v>9091</v>
      </c>
      <c r="C45" s="29">
        <v>1.5894868323141221E-3</v>
      </c>
      <c r="D45" s="19">
        <v>749378575.16000021</v>
      </c>
      <c r="E45" s="29">
        <v>8.396743992944114E-3</v>
      </c>
      <c r="F45" s="19">
        <v>3924563.55</v>
      </c>
      <c r="G45" s="29">
        <v>1.4577430646514624E-3</v>
      </c>
      <c r="H45" s="19">
        <v>747773268.00999999</v>
      </c>
      <c r="I45" s="29">
        <v>7.8046875713864766E-3</v>
      </c>
      <c r="J45" s="19">
        <v>4337522.2899999991</v>
      </c>
      <c r="K45" s="29">
        <v>6.1035146144197685E-3</v>
      </c>
      <c r="L45" s="19">
        <v>178814426.03999999</v>
      </c>
      <c r="M45" s="29">
        <v>1.732526272654443E-2</v>
      </c>
    </row>
    <row r="46" spans="1:13">
      <c r="A46" s="18" t="s">
        <v>63</v>
      </c>
      <c r="B46" s="19">
        <v>7227</v>
      </c>
      <c r="C46" s="29">
        <v>1.263581711267645E-3</v>
      </c>
      <c r="D46" s="19">
        <v>631533113.32000017</v>
      </c>
      <c r="E46" s="29">
        <v>7.0762923459384963E-3</v>
      </c>
      <c r="F46" s="19">
        <v>2677691.85</v>
      </c>
      <c r="G46" s="29">
        <v>9.946040302013313E-4</v>
      </c>
      <c r="H46" s="19">
        <v>630541786.77999997</v>
      </c>
      <c r="I46" s="29">
        <v>6.5811147002059938E-3</v>
      </c>
      <c r="J46" s="19">
        <v>3584247.7300000004</v>
      </c>
      <c r="K46" s="29">
        <v>5.0435495057146755E-3</v>
      </c>
      <c r="L46" s="19">
        <v>155082670.67000002</v>
      </c>
      <c r="M46" s="29">
        <v>1.5025901842454703E-2</v>
      </c>
    </row>
    <row r="47" spans="1:13">
      <c r="A47" s="18" t="s">
        <v>64</v>
      </c>
      <c r="B47" s="19">
        <v>5899</v>
      </c>
      <c r="C47" s="29">
        <v>1.0313917967023436E-3</v>
      </c>
      <c r="D47" s="19">
        <v>545314114.99999988</v>
      </c>
      <c r="E47" s="29">
        <v>6.1102134103797256E-3</v>
      </c>
      <c r="F47" s="19">
        <v>2347537.0499999998</v>
      </c>
      <c r="G47" s="29">
        <v>8.7197106380143931E-4</v>
      </c>
      <c r="H47" s="19">
        <v>544214678.13999987</v>
      </c>
      <c r="I47" s="29">
        <v>5.680098121117306E-3</v>
      </c>
      <c r="J47" s="19">
        <v>2935571.6</v>
      </c>
      <c r="K47" s="29">
        <v>4.1307693573317929E-3</v>
      </c>
      <c r="L47" s="19">
        <v>137797860.05000001</v>
      </c>
      <c r="M47" s="29">
        <v>1.3351183019136294E-2</v>
      </c>
    </row>
    <row r="48" spans="1:13">
      <c r="A48" s="18" t="s">
        <v>65</v>
      </c>
      <c r="B48" s="19">
        <v>4792</v>
      </c>
      <c r="C48" s="29">
        <v>8.3784192063021375E-4</v>
      </c>
      <c r="D48" s="19">
        <v>466891651.20999998</v>
      </c>
      <c r="E48" s="29">
        <v>5.231494197463926E-3</v>
      </c>
      <c r="F48" s="19">
        <v>1607955.98</v>
      </c>
      <c r="G48" s="29">
        <v>5.972604719599574E-4</v>
      </c>
      <c r="H48" s="19">
        <v>466027012.19000006</v>
      </c>
      <c r="I48" s="29">
        <v>4.8640348426055623E-3</v>
      </c>
      <c r="J48" s="19">
        <v>2462586.7699999996</v>
      </c>
      <c r="K48" s="29">
        <v>3.4652120116186822E-3</v>
      </c>
      <c r="L48" s="19">
        <v>121474033.13000001</v>
      </c>
      <c r="M48" s="29">
        <v>1.176957354637276E-2</v>
      </c>
    </row>
    <row r="49" spans="1:13">
      <c r="A49" s="18" t="s">
        <v>67</v>
      </c>
      <c r="B49" s="19">
        <v>7346</v>
      </c>
      <c r="C49" s="29">
        <v>1.2843878858408912E-3</v>
      </c>
      <c r="D49" s="19">
        <v>768773043.19999993</v>
      </c>
      <c r="E49" s="29">
        <v>8.6140578959689549E-3</v>
      </c>
      <c r="F49" s="19">
        <v>3498049.7699999991</v>
      </c>
      <c r="G49" s="29">
        <v>1.299318440651354E-3</v>
      </c>
      <c r="H49" s="19">
        <v>767303889.40999997</v>
      </c>
      <c r="I49" s="29">
        <v>8.0085333153078753E-3</v>
      </c>
      <c r="J49" s="19">
        <v>3801743.61</v>
      </c>
      <c r="K49" s="29">
        <v>5.3495973351901718E-3</v>
      </c>
      <c r="L49" s="19">
        <v>206427338.95999998</v>
      </c>
      <c r="M49" s="29">
        <v>2.0000667511151555E-2</v>
      </c>
    </row>
    <row r="50" spans="1:13">
      <c r="A50" s="18" t="s">
        <v>68</v>
      </c>
      <c r="B50" s="19">
        <v>5038</v>
      </c>
      <c r="C50" s="29">
        <v>8.8085300420179822E-4</v>
      </c>
      <c r="D50" s="19">
        <v>577704835.34999979</v>
      </c>
      <c r="E50" s="29">
        <v>6.4731495758124308E-3</v>
      </c>
      <c r="F50" s="19">
        <v>2387677.4799999995</v>
      </c>
      <c r="G50" s="29">
        <v>8.8688085764198677E-4</v>
      </c>
      <c r="H50" s="19">
        <v>576530441.03999996</v>
      </c>
      <c r="I50" s="29">
        <v>6.0173854297913701E-3</v>
      </c>
      <c r="J50" s="19">
        <v>2702084.3600000003</v>
      </c>
      <c r="K50" s="29">
        <v>3.8022193957774663E-3</v>
      </c>
      <c r="L50" s="19">
        <v>161765682.33999997</v>
      </c>
      <c r="M50" s="29">
        <v>1.567341633863641E-2</v>
      </c>
    </row>
    <row r="51" spans="1:13">
      <c r="A51" s="18" t="s">
        <v>69</v>
      </c>
      <c r="B51" s="19">
        <v>3380</v>
      </c>
      <c r="C51" s="29">
        <v>5.9096529460144463E-4</v>
      </c>
      <c r="D51" s="19">
        <v>421673412.89999992</v>
      </c>
      <c r="E51" s="29">
        <v>4.7248264283461057E-3</v>
      </c>
      <c r="F51" s="19">
        <v>1523983.84</v>
      </c>
      <c r="G51" s="29">
        <v>5.6606979224502663E-4</v>
      </c>
      <c r="H51" s="19">
        <v>420790119.45999998</v>
      </c>
      <c r="I51" s="29">
        <v>4.391886626612833E-3</v>
      </c>
      <c r="J51" s="19">
        <v>1874115.5900000003</v>
      </c>
      <c r="K51" s="29">
        <v>2.6371488439490948E-3</v>
      </c>
      <c r="L51" s="19">
        <v>124617727.15000001</v>
      </c>
      <c r="M51" s="29">
        <v>1.2074164881840195E-2</v>
      </c>
    </row>
    <row r="52" spans="1:13">
      <c r="A52" s="18" t="s">
        <v>70</v>
      </c>
      <c r="B52" s="19">
        <v>2565</v>
      </c>
      <c r="C52" s="29">
        <v>4.4846922504517911E-4</v>
      </c>
      <c r="D52" s="19">
        <v>345448728.30000001</v>
      </c>
      <c r="E52" s="29">
        <v>3.8707332053146705E-3</v>
      </c>
      <c r="F52" s="19">
        <v>1538907.94</v>
      </c>
      <c r="G52" s="29">
        <v>5.71613212040373E-4</v>
      </c>
      <c r="H52" s="19">
        <v>344679216.19</v>
      </c>
      <c r="I52" s="29">
        <v>3.5974990144704536E-3</v>
      </c>
      <c r="J52" s="19">
        <v>1462532.7700000005</v>
      </c>
      <c r="K52" s="29">
        <v>2.057992913683178E-3</v>
      </c>
      <c r="L52" s="19">
        <v>106389611.34999999</v>
      </c>
      <c r="M52" s="29">
        <v>1.0308049573144512E-2</v>
      </c>
    </row>
    <row r="53" spans="1:13">
      <c r="A53" s="18" t="s">
        <v>71</v>
      </c>
      <c r="B53" s="19">
        <v>1873</v>
      </c>
      <c r="C53" s="29">
        <v>3.2747869727470583E-4</v>
      </c>
      <c r="D53" s="19">
        <v>271076124.74000001</v>
      </c>
      <c r="E53" s="29">
        <v>3.0373924442064293E-3</v>
      </c>
      <c r="F53" s="19">
        <v>1871672.3</v>
      </c>
      <c r="G53" s="29">
        <v>6.9521547552090261E-4</v>
      </c>
      <c r="H53" s="19">
        <v>270712494.44</v>
      </c>
      <c r="I53" s="29">
        <v>2.8254907351764865E-3</v>
      </c>
      <c r="J53" s="19">
        <v>1080719.0799999998</v>
      </c>
      <c r="K53" s="29">
        <v>1.520726409653168E-3</v>
      </c>
      <c r="L53" s="19">
        <v>86505026.590000004</v>
      </c>
      <c r="M53" s="29">
        <v>8.3814396076925257E-3</v>
      </c>
    </row>
    <row r="54" spans="1:13">
      <c r="A54" s="18" t="s">
        <v>72</v>
      </c>
      <c r="B54" s="19">
        <v>1344</v>
      </c>
      <c r="C54" s="29">
        <v>2.3498738341548567E-4</v>
      </c>
      <c r="D54" s="19">
        <v>208059640.50999999</v>
      </c>
      <c r="E54" s="29">
        <v>2.331296349449871E-3</v>
      </c>
      <c r="F54" s="19">
        <v>737504.8</v>
      </c>
      <c r="G54" s="29">
        <v>2.7393938043051029E-4</v>
      </c>
      <c r="H54" s="19">
        <v>207513688.43000001</v>
      </c>
      <c r="I54" s="29">
        <v>2.165869755269893E-3</v>
      </c>
      <c r="J54" s="19">
        <v>783401.47</v>
      </c>
      <c r="K54" s="29">
        <v>1.1023579826036883E-3</v>
      </c>
      <c r="L54" s="19">
        <v>68384026.239999995</v>
      </c>
      <c r="M54" s="29">
        <v>6.6257026748047726E-3</v>
      </c>
    </row>
    <row r="55" spans="1:13">
      <c r="A55" s="18" t="s">
        <v>73</v>
      </c>
      <c r="B55" s="19">
        <v>1094</v>
      </c>
      <c r="C55" s="29">
        <v>1.9127693263135516E-4</v>
      </c>
      <c r="D55" s="19">
        <v>180178910.59000003</v>
      </c>
      <c r="E55" s="29">
        <v>2.0188943683488334E-3</v>
      </c>
      <c r="F55" s="19">
        <v>720332.67999999993</v>
      </c>
      <c r="G55" s="29">
        <v>2.6756095426504206E-4</v>
      </c>
      <c r="H55" s="19">
        <v>179733416.40000001</v>
      </c>
      <c r="I55" s="29">
        <v>1.8759204442718206E-3</v>
      </c>
      <c r="J55" s="19">
        <v>671817.49</v>
      </c>
      <c r="K55" s="29">
        <v>9.4534335371399502E-4</v>
      </c>
      <c r="L55" s="19">
        <v>60422963.480000004</v>
      </c>
      <c r="M55" s="29">
        <v>5.8543582874752229E-3</v>
      </c>
    </row>
    <row r="56" spans="1:13">
      <c r="A56" s="18" t="s">
        <v>74</v>
      </c>
      <c r="B56" s="19">
        <v>893</v>
      </c>
      <c r="C56" s="29">
        <v>1.5613373020091422E-4</v>
      </c>
      <c r="D56" s="19">
        <v>156009154.89999995</v>
      </c>
      <c r="E56" s="29">
        <v>1.7480736408445759E-3</v>
      </c>
      <c r="F56" s="19">
        <v>364322.5</v>
      </c>
      <c r="G56" s="29">
        <v>1.3532424457019749E-4</v>
      </c>
      <c r="H56" s="19">
        <v>155897915.44999999</v>
      </c>
      <c r="I56" s="29">
        <v>1.6271436479077281E-3</v>
      </c>
      <c r="J56" s="19">
        <v>559609.37</v>
      </c>
      <c r="K56" s="29">
        <v>7.8745047052224842E-4</v>
      </c>
      <c r="L56" s="19">
        <v>53402118.599999994</v>
      </c>
      <c r="M56" s="29">
        <v>5.1741112581829415E-3</v>
      </c>
    </row>
    <row r="57" spans="1:13">
      <c r="A57" s="18" t="s">
        <v>75</v>
      </c>
      <c r="B57" s="19">
        <v>1283</v>
      </c>
      <c r="C57" s="29">
        <v>2.2432203342415784E-4</v>
      </c>
      <c r="D57" s="19">
        <v>242569809.98999989</v>
      </c>
      <c r="E57" s="29">
        <v>2.7179808209331969E-3</v>
      </c>
      <c r="F57" s="19">
        <v>727247.65999999992</v>
      </c>
      <c r="G57" s="29">
        <v>2.7012946003868496E-4</v>
      </c>
      <c r="H57" s="19">
        <v>242189315.02000004</v>
      </c>
      <c r="I57" s="29">
        <v>2.5277875229339176E-3</v>
      </c>
      <c r="J57" s="19">
        <v>835151.66</v>
      </c>
      <c r="K57" s="29">
        <v>1.1751779060176152E-3</v>
      </c>
      <c r="L57" s="19">
        <v>85195342.609999999</v>
      </c>
      <c r="M57" s="29">
        <v>8.2545448176873249E-3</v>
      </c>
    </row>
    <row r="58" spans="1:13">
      <c r="A58" s="18" t="s">
        <v>76</v>
      </c>
      <c r="B58" s="19">
        <v>846</v>
      </c>
      <c r="C58" s="29">
        <v>1.4791616545349769E-4</v>
      </c>
      <c r="D58" s="19">
        <v>177133729.78999996</v>
      </c>
      <c r="E58" s="29">
        <v>1.9847732919831659E-3</v>
      </c>
      <c r="F58" s="19">
        <v>840302.96</v>
      </c>
      <c r="G58" s="29">
        <v>3.1212281226688132E-4</v>
      </c>
      <c r="H58" s="19">
        <v>176529373.63999999</v>
      </c>
      <c r="I58" s="29">
        <v>1.8424790874101192E-3</v>
      </c>
      <c r="J58" s="19">
        <v>555105.35000000009</v>
      </c>
      <c r="K58" s="29">
        <v>7.8111266980200394E-4</v>
      </c>
      <c r="L58" s="19">
        <v>64058001.030000001</v>
      </c>
      <c r="M58" s="29">
        <v>6.206555713428521E-3</v>
      </c>
    </row>
    <row r="59" spans="1:13">
      <c r="A59" s="18" t="s">
        <v>77</v>
      </c>
      <c r="B59" s="19">
        <v>857</v>
      </c>
      <c r="C59" s="29">
        <v>1.4983942528799942E-4</v>
      </c>
      <c r="D59" s="19">
        <v>200181473.0399999</v>
      </c>
      <c r="E59" s="29">
        <v>2.2430219343920251E-3</v>
      </c>
      <c r="F59" s="19">
        <v>477331.99</v>
      </c>
      <c r="G59" s="29">
        <v>1.77300581094879E-4</v>
      </c>
      <c r="H59" s="19">
        <v>199844675.99000001</v>
      </c>
      <c r="I59" s="29">
        <v>2.0858264471765686E-3</v>
      </c>
      <c r="J59" s="19">
        <v>553596.24</v>
      </c>
      <c r="K59" s="29">
        <v>7.7898913605994045E-4</v>
      </c>
      <c r="L59" s="19">
        <v>74469878.460000008</v>
      </c>
      <c r="M59" s="29">
        <v>7.2153586156673832E-3</v>
      </c>
    </row>
    <row r="60" spans="1:13">
      <c r="A60" s="18" t="s">
        <v>78</v>
      </c>
      <c r="B60" s="19">
        <v>496</v>
      </c>
      <c r="C60" s="29">
        <v>8.6721534355714948E-5</v>
      </c>
      <c r="D60" s="19">
        <v>130907465.55999999</v>
      </c>
      <c r="E60" s="29">
        <v>1.4668106501947674E-3</v>
      </c>
      <c r="F60" s="19">
        <v>909314.13</v>
      </c>
      <c r="G60" s="29">
        <v>3.3775637716379399E-4</v>
      </c>
      <c r="H60" s="19">
        <v>130377061.24000001</v>
      </c>
      <c r="I60" s="29">
        <v>1.3607764184478896E-3</v>
      </c>
      <c r="J60" s="19">
        <v>339001.43</v>
      </c>
      <c r="K60" s="29">
        <v>4.7702352725297476E-4</v>
      </c>
      <c r="L60" s="19">
        <v>49819706.729999997</v>
      </c>
      <c r="M60" s="29">
        <v>4.8270127146428504E-3</v>
      </c>
    </row>
    <row r="61" spans="1:13">
      <c r="A61" s="18" t="s">
        <v>79</v>
      </c>
      <c r="B61" s="19">
        <v>324</v>
      </c>
      <c r="C61" s="29">
        <v>5.6648744216233151E-5</v>
      </c>
      <c r="D61" s="19">
        <v>95375208.38000001</v>
      </c>
      <c r="E61" s="29">
        <v>1.0686737446017457E-3</v>
      </c>
      <c r="F61" s="19">
        <v>101873.42</v>
      </c>
      <c r="G61" s="29">
        <v>3.7839945661556577E-5</v>
      </c>
      <c r="H61" s="19">
        <v>95315199.099999994</v>
      </c>
      <c r="I61" s="29">
        <v>9.9482741842283826E-4</v>
      </c>
      <c r="J61" s="19">
        <v>207909.26999999996</v>
      </c>
      <c r="K61" s="29">
        <v>2.9255809724457822E-4</v>
      </c>
      <c r="L61" s="19">
        <v>37239959.269999996</v>
      </c>
      <c r="M61" s="29">
        <v>3.608165697627981E-3</v>
      </c>
    </row>
    <row r="62" spans="1:13">
      <c r="A62" s="18" t="s">
        <v>80</v>
      </c>
      <c r="B62" s="19">
        <v>243</v>
      </c>
      <c r="C62" s="29">
        <v>4.2486558162174865E-5</v>
      </c>
      <c r="D62" s="19">
        <v>78716403.400000006</v>
      </c>
      <c r="E62" s="29">
        <v>8.8201278940219687E-4</v>
      </c>
      <c r="F62" s="19">
        <v>125366.62</v>
      </c>
      <c r="G62" s="29">
        <v>4.6566278903496246E-5</v>
      </c>
      <c r="H62" s="19">
        <v>78610627.129999995</v>
      </c>
      <c r="I62" s="29">
        <v>8.2047782501393554E-4</v>
      </c>
      <c r="J62" s="19">
        <v>168609.69</v>
      </c>
      <c r="K62" s="29">
        <v>2.3725796393493276E-4</v>
      </c>
      <c r="L62" s="19">
        <v>31192747.090000004</v>
      </c>
      <c r="M62" s="29">
        <v>3.0222535757602363E-3</v>
      </c>
    </row>
    <row r="63" spans="1:13">
      <c r="A63" s="18" t="s">
        <v>81</v>
      </c>
      <c r="B63" s="19">
        <v>153</v>
      </c>
      <c r="C63" s="29">
        <v>2.6750795879887876E-5</v>
      </c>
      <c r="D63" s="19">
        <v>54232474.019999988</v>
      </c>
      <c r="E63" s="29">
        <v>6.0767176370462022E-4</v>
      </c>
      <c r="F63" s="19">
        <v>57465.45</v>
      </c>
      <c r="G63" s="29">
        <v>2.1345013305893693E-5</v>
      </c>
      <c r="H63" s="19">
        <v>54217926.509999998</v>
      </c>
      <c r="I63" s="29">
        <v>5.6588540307820083E-4</v>
      </c>
      <c r="J63" s="19">
        <v>95412.56</v>
      </c>
      <c r="K63" s="29">
        <v>1.342591266220797E-4</v>
      </c>
      <c r="L63" s="19">
        <v>21893047.770000003</v>
      </c>
      <c r="M63" s="29">
        <v>2.1212091937995504E-3</v>
      </c>
    </row>
    <row r="64" spans="1:13">
      <c r="A64" s="18" t="s">
        <v>82</v>
      </c>
      <c r="B64" s="19">
        <v>133</v>
      </c>
      <c r="C64" s="29">
        <v>2.3253959817157437E-5</v>
      </c>
      <c r="D64" s="19">
        <v>51075729.529999986</v>
      </c>
      <c r="E64" s="29">
        <v>5.7230062258545019E-4</v>
      </c>
      <c r="F64" s="19">
        <v>21880.53</v>
      </c>
      <c r="G64" s="29">
        <v>8.1273217905716589E-6</v>
      </c>
      <c r="H64" s="19">
        <v>51061052.75</v>
      </c>
      <c r="I64" s="29">
        <v>5.329363602959191E-4</v>
      </c>
      <c r="J64" s="19">
        <v>80201.16</v>
      </c>
      <c r="K64" s="29">
        <v>1.1285450988504737E-4</v>
      </c>
      <c r="L64" s="19">
        <v>20726056.82</v>
      </c>
      <c r="M64" s="29">
        <v>2.0081398779954272E-3</v>
      </c>
    </row>
    <row r="65" spans="1:13">
      <c r="A65" s="18" t="s">
        <v>83</v>
      </c>
      <c r="B65" s="19">
        <v>165</v>
      </c>
      <c r="C65" s="29">
        <v>2.8848897517526142E-5</v>
      </c>
      <c r="D65" s="19">
        <v>69761399.450000003</v>
      </c>
      <c r="E65" s="29">
        <v>7.8167248329203244E-4</v>
      </c>
      <c r="F65" s="19">
        <v>103315.34</v>
      </c>
      <c r="G65" s="29">
        <v>3.8375533594584761E-5</v>
      </c>
      <c r="H65" s="19">
        <v>69701886.590000004</v>
      </c>
      <c r="I65" s="29">
        <v>7.2749517968043729E-4</v>
      </c>
      <c r="J65" s="19">
        <v>126763.02</v>
      </c>
      <c r="K65" s="29">
        <v>1.7837371047561476E-4</v>
      </c>
      <c r="L65" s="19">
        <v>28502096.349999998</v>
      </c>
      <c r="M65" s="29">
        <v>2.7615574339095589E-3</v>
      </c>
    </row>
    <row r="66" spans="1:13">
      <c r="A66" s="18" t="s">
        <v>84</v>
      </c>
      <c r="B66" s="19">
        <v>75</v>
      </c>
      <c r="C66" s="29">
        <v>1.3113135235239156E-5</v>
      </c>
      <c r="D66" s="19">
        <v>35233249.210000001</v>
      </c>
      <c r="E66" s="29">
        <v>3.9478653842325894E-4</v>
      </c>
      <c r="F66" s="19">
        <v>9895.2099999999991</v>
      </c>
      <c r="G66" s="29">
        <v>3.6754848193934323E-6</v>
      </c>
      <c r="H66" s="19">
        <v>35233249.209999993</v>
      </c>
      <c r="I66" s="29">
        <v>3.677378076654807E-4</v>
      </c>
      <c r="J66" s="19">
        <v>46878.990000000005</v>
      </c>
      <c r="K66" s="29">
        <v>6.5965447885741769E-5</v>
      </c>
      <c r="L66" s="19">
        <v>14651981.99</v>
      </c>
      <c r="M66" s="29">
        <v>1.4196250440362249E-3</v>
      </c>
    </row>
    <row r="67" spans="1:13">
      <c r="A67" s="18" t="s">
        <v>85</v>
      </c>
      <c r="B67" s="19">
        <v>57</v>
      </c>
      <c r="C67" s="29">
        <v>9.965982778781758E-6</v>
      </c>
      <c r="D67" s="19">
        <v>29884703.460000001</v>
      </c>
      <c r="E67" s="29">
        <v>3.3485638978281981E-4</v>
      </c>
      <c r="F67" s="19">
        <v>860</v>
      </c>
      <c r="G67" s="29">
        <v>3.1943909676281274E-7</v>
      </c>
      <c r="H67" s="19">
        <v>29884837.82</v>
      </c>
      <c r="I67" s="29">
        <v>3.119151650437648E-4</v>
      </c>
      <c r="J67" s="19">
        <v>39200.229999999996</v>
      </c>
      <c r="K67" s="29">
        <v>5.5160333641447702E-5</v>
      </c>
      <c r="L67" s="19">
        <v>12524755.74</v>
      </c>
      <c r="M67" s="29">
        <v>1.213518889872759E-3</v>
      </c>
    </row>
    <row r="68" spans="1:13">
      <c r="A68" s="18" t="s">
        <v>86</v>
      </c>
      <c r="B68" s="19">
        <v>25</v>
      </c>
      <c r="C68" s="29">
        <v>4.3710450784130518E-6</v>
      </c>
      <c r="D68" s="19">
        <v>14296038.310000001</v>
      </c>
      <c r="E68" s="29">
        <v>1.6018629005607957E-4</v>
      </c>
      <c r="F68" s="19">
        <v>58712.51</v>
      </c>
      <c r="G68" s="29">
        <v>2.1808222282648382E-5</v>
      </c>
      <c r="H68" s="19">
        <v>14294737.490000002</v>
      </c>
      <c r="I68" s="29">
        <v>1.4919757739045489E-4</v>
      </c>
      <c r="J68" s="19">
        <v>20495.099999999999</v>
      </c>
      <c r="K68" s="29">
        <v>2.8839538799002833E-5</v>
      </c>
      <c r="L68" s="19">
        <v>6010722.8700000001</v>
      </c>
      <c r="M68" s="29">
        <v>5.8237668629657481E-4</v>
      </c>
    </row>
    <row r="69" spans="1:13">
      <c r="A69" s="18" t="s">
        <v>87</v>
      </c>
      <c r="B69" s="19">
        <v>24</v>
      </c>
      <c r="C69" s="29">
        <v>4.1962032752765299E-6</v>
      </c>
      <c r="D69" s="19">
        <v>14978950.479999999</v>
      </c>
      <c r="E69" s="29">
        <v>1.6783828178793767E-4</v>
      </c>
      <c r="F69" s="19">
        <v>24193.31</v>
      </c>
      <c r="G69" s="29">
        <v>8.9863826675613075E-6</v>
      </c>
      <c r="H69" s="19">
        <v>14955685.170000002</v>
      </c>
      <c r="I69" s="29">
        <v>1.5609604563492779E-4</v>
      </c>
      <c r="J69" s="19">
        <v>19159.36</v>
      </c>
      <c r="K69" s="29">
        <v>2.6959961458302859E-5</v>
      </c>
      <c r="L69" s="19">
        <v>6359230.8200000003</v>
      </c>
      <c r="M69" s="29">
        <v>6.1614349096528057E-4</v>
      </c>
    </row>
    <row r="70" spans="1:13">
      <c r="A70" s="18" t="s">
        <v>88</v>
      </c>
      <c r="B70" s="19">
        <v>21</v>
      </c>
      <c r="C70" s="29">
        <v>3.6716778658669636E-6</v>
      </c>
      <c r="D70" s="19">
        <v>14147078.639999999</v>
      </c>
      <c r="E70" s="29">
        <v>1.5851720548958206E-4</v>
      </c>
      <c r="F70" s="19"/>
      <c r="G70" s="29">
        <v>0</v>
      </c>
      <c r="H70" s="19">
        <v>14147078.640000001</v>
      </c>
      <c r="I70" s="29">
        <v>1.4765642682958085E-4</v>
      </c>
      <c r="J70" s="19">
        <v>21145.14</v>
      </c>
      <c r="K70" s="29">
        <v>2.9754238107662161E-5</v>
      </c>
      <c r="L70" s="19">
        <v>6026842.4799999995</v>
      </c>
      <c r="M70" s="29">
        <v>5.8393850926849184E-4</v>
      </c>
    </row>
    <row r="71" spans="1:13">
      <c r="A71" s="18" t="s">
        <v>89</v>
      </c>
      <c r="B71" s="19">
        <v>31</v>
      </c>
      <c r="C71" s="29">
        <v>5.4200958972321843E-6</v>
      </c>
      <c r="D71" s="19">
        <v>22966791.830000002</v>
      </c>
      <c r="E71" s="29">
        <v>2.57341586386528E-4</v>
      </c>
      <c r="F71" s="19">
        <v>329250.15000000002</v>
      </c>
      <c r="G71" s="29">
        <v>1.2229694247095418E-4</v>
      </c>
      <c r="H71" s="19">
        <v>22637541.68</v>
      </c>
      <c r="I71" s="29">
        <v>2.3627341034378432E-4</v>
      </c>
      <c r="J71" s="19">
        <v>19004.59</v>
      </c>
      <c r="K71" s="29">
        <v>2.6742177918826515E-5</v>
      </c>
      <c r="L71" s="19">
        <v>9759821.2399999984</v>
      </c>
      <c r="M71" s="29">
        <v>9.456254223542545E-4</v>
      </c>
    </row>
    <row r="72" spans="1:13">
      <c r="A72" s="18" t="s">
        <v>90</v>
      </c>
      <c r="B72" s="19">
        <v>22</v>
      </c>
      <c r="C72" s="29">
        <v>3.846519669003486E-6</v>
      </c>
      <c r="D72" s="19">
        <v>18708066.149999999</v>
      </c>
      <c r="E72" s="29">
        <v>2.096228091803584E-4</v>
      </c>
      <c r="F72" s="19">
        <v>41483.410000000003</v>
      </c>
      <c r="G72" s="29">
        <v>1.5408631419815619E-5</v>
      </c>
      <c r="H72" s="19">
        <v>18698320.789999999</v>
      </c>
      <c r="I72" s="29">
        <v>1.9515882436380272E-4</v>
      </c>
      <c r="J72" s="19">
        <v>20268.72</v>
      </c>
      <c r="K72" s="29">
        <v>2.8520989741261314E-5</v>
      </c>
      <c r="L72" s="19">
        <v>8043927.0600000005</v>
      </c>
      <c r="M72" s="29">
        <v>7.7937307830233562E-4</v>
      </c>
    </row>
    <row r="73" spans="1:13">
      <c r="A73" s="18" t="s">
        <v>91</v>
      </c>
      <c r="B73" s="19">
        <v>53</v>
      </c>
      <c r="C73" s="29">
        <v>9.2666155662356703E-6</v>
      </c>
      <c r="D73" s="19">
        <v>74043577.270000011</v>
      </c>
      <c r="E73" s="29">
        <v>8.2965404038302145E-4</v>
      </c>
      <c r="F73" s="19">
        <v>230680.08000000002</v>
      </c>
      <c r="G73" s="29">
        <v>8.5683995809736495E-5</v>
      </c>
      <c r="H73" s="19">
        <v>73908631.640000001</v>
      </c>
      <c r="I73" s="29">
        <v>7.7140197899020814E-4</v>
      </c>
      <c r="J73" s="19">
        <v>38366.839999999997</v>
      </c>
      <c r="K73" s="29">
        <v>5.3987634643165138E-5</v>
      </c>
      <c r="L73" s="19">
        <v>32640696.590000004</v>
      </c>
      <c r="M73" s="29">
        <v>3.1625448601818686E-3</v>
      </c>
    </row>
    <row r="74" spans="1:13">
      <c r="A74" s="18" t="s">
        <v>14</v>
      </c>
      <c r="B74" s="19">
        <v>5719456</v>
      </c>
      <c r="C74" s="29">
        <v>1</v>
      </c>
      <c r="D74" s="19">
        <v>89246328790.03006</v>
      </c>
      <c r="E74" s="29">
        <v>1</v>
      </c>
      <c r="F74" s="19">
        <v>2692218982.3200011</v>
      </c>
      <c r="G74" s="29">
        <v>1</v>
      </c>
      <c r="H74" s="19">
        <v>95810788218.029922</v>
      </c>
      <c r="I74" s="29">
        <v>1</v>
      </c>
      <c r="J74" s="19">
        <v>710659769.66000044</v>
      </c>
      <c r="K74" s="29">
        <v>1</v>
      </c>
      <c r="L74" s="19">
        <v>10321022478.12002</v>
      </c>
      <c r="M74" s="29">
        <v>1</v>
      </c>
    </row>
    <row r="78" spans="1:13">
      <c r="A78" s="72" t="s">
        <v>16</v>
      </c>
      <c r="B78" s="16" t="s">
        <v>779</v>
      </c>
    </row>
    <row r="79" spans="1:13" ht="15" hidden="1" customHeight="1">
      <c r="A79" s="15" t="s">
        <v>23</v>
      </c>
      <c r="B79" s="16" t="s">
        <v>24</v>
      </c>
    </row>
    <row r="81" spans="1:13">
      <c r="A81" s="16"/>
      <c r="B81" s="15" t="s">
        <v>130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ht="30">
      <c r="A82" s="16"/>
      <c r="B82" s="17" t="s">
        <v>92</v>
      </c>
      <c r="C82" s="17"/>
      <c r="D82" s="17" t="s">
        <v>93</v>
      </c>
      <c r="E82" s="17"/>
      <c r="F82" s="28" t="s">
        <v>94</v>
      </c>
      <c r="G82" s="28"/>
      <c r="H82" s="28" t="s">
        <v>95</v>
      </c>
      <c r="I82" s="28"/>
      <c r="J82" s="17" t="s">
        <v>96</v>
      </c>
      <c r="K82" s="17"/>
      <c r="L82" s="17" t="s">
        <v>97</v>
      </c>
      <c r="M82" s="17"/>
    </row>
    <row r="83" spans="1:13" s="8" customFormat="1" ht="45">
      <c r="A83" s="43" t="s">
        <v>885</v>
      </c>
      <c r="B83" s="28" t="s">
        <v>18</v>
      </c>
      <c r="C83" s="28" t="s">
        <v>884</v>
      </c>
      <c r="D83" s="28" t="s">
        <v>18</v>
      </c>
      <c r="E83" s="28" t="s">
        <v>884</v>
      </c>
      <c r="F83" s="28" t="s">
        <v>18</v>
      </c>
      <c r="G83" s="28" t="s">
        <v>884</v>
      </c>
      <c r="H83" s="28" t="s">
        <v>18</v>
      </c>
      <c r="I83" s="28" t="s">
        <v>884</v>
      </c>
      <c r="J83" s="28" t="s">
        <v>18</v>
      </c>
      <c r="K83" s="28" t="s">
        <v>884</v>
      </c>
      <c r="L83" s="28" t="s">
        <v>18</v>
      </c>
      <c r="M83" s="28" t="s">
        <v>884</v>
      </c>
    </row>
    <row r="84" spans="1:13">
      <c r="A84" s="18" t="s">
        <v>888</v>
      </c>
      <c r="B84" s="19">
        <v>548418</v>
      </c>
      <c r="C84" s="29">
        <v>9.5886391992525161E-2</v>
      </c>
      <c r="D84" s="19">
        <v>0</v>
      </c>
      <c r="E84" s="29">
        <v>0</v>
      </c>
      <c r="F84" s="19">
        <v>796425774.36000013</v>
      </c>
      <c r="G84" s="29">
        <v>0.29582503488393269</v>
      </c>
      <c r="H84" s="19">
        <v>2408757849.0899997</v>
      </c>
      <c r="I84" s="29">
        <v>2.5140778965397483E-2</v>
      </c>
      <c r="J84" s="19">
        <v>24927071.880000003</v>
      </c>
      <c r="K84" s="29">
        <v>3.5075957503441925E-2</v>
      </c>
      <c r="L84" s="19">
        <v>35689604.549999997</v>
      </c>
      <c r="M84" s="29">
        <v>3.4579524098179155E-3</v>
      </c>
    </row>
    <row r="85" spans="1:13">
      <c r="A85" s="18" t="s">
        <v>889</v>
      </c>
      <c r="B85" s="19">
        <v>732004</v>
      </c>
      <c r="C85" s="29">
        <v>0.12798489926314671</v>
      </c>
      <c r="D85" s="19">
        <v>83395419.610000014</v>
      </c>
      <c r="E85" s="29">
        <v>9.3444089791306164E-4</v>
      </c>
      <c r="F85" s="19">
        <v>1012740367.8400002</v>
      </c>
      <c r="G85" s="29">
        <v>0.37617310274191668</v>
      </c>
      <c r="H85" s="19">
        <v>3400102335.9399996</v>
      </c>
      <c r="I85" s="29">
        <v>3.5487677318786104E-2</v>
      </c>
      <c r="J85" s="19">
        <v>37055344.450000003</v>
      </c>
      <c r="K85" s="29">
        <v>5.2142172713291933E-2</v>
      </c>
      <c r="L85" s="19">
        <v>52771635.779999986</v>
      </c>
      <c r="M85" s="29">
        <v>5.1130240140328008E-3</v>
      </c>
    </row>
    <row r="86" spans="1:13">
      <c r="A86" s="18" t="s">
        <v>890</v>
      </c>
      <c r="B86" s="19">
        <v>881788</v>
      </c>
      <c r="C86" s="29">
        <v>0.15417340390414752</v>
      </c>
      <c r="D86" s="19">
        <v>307173410.28000009</v>
      </c>
      <c r="E86" s="29">
        <v>3.4418604601953694E-3</v>
      </c>
      <c r="F86" s="19">
        <v>1137071810.1200001</v>
      </c>
      <c r="G86" s="29">
        <v>0.42235487439440617</v>
      </c>
      <c r="H86" s="19">
        <v>4230711728.6799994</v>
      </c>
      <c r="I86" s="29">
        <v>4.4156945239323821E-2</v>
      </c>
      <c r="J86" s="19">
        <v>47805440.370000005</v>
      </c>
      <c r="K86" s="29">
        <v>6.7269096142689305E-2</v>
      </c>
      <c r="L86" s="19">
        <v>65616472.529999986</v>
      </c>
      <c r="M86" s="29">
        <v>6.3575554330109422E-3</v>
      </c>
    </row>
    <row r="87" spans="1:13">
      <c r="A87" s="18" t="s">
        <v>891</v>
      </c>
      <c r="B87" s="19">
        <v>1035228</v>
      </c>
      <c r="C87" s="29">
        <v>0.18100113017741548</v>
      </c>
      <c r="D87" s="19">
        <v>690998913.78000021</v>
      </c>
      <c r="E87" s="29">
        <v>7.7426032325174313E-3</v>
      </c>
      <c r="F87" s="19">
        <v>1244213177.4900002</v>
      </c>
      <c r="G87" s="29">
        <v>0.46215155069511027</v>
      </c>
      <c r="H87" s="19">
        <v>5095665440.2099991</v>
      </c>
      <c r="I87" s="29">
        <v>5.3184672989164322E-2</v>
      </c>
      <c r="J87" s="19">
        <v>59050749.99000001</v>
      </c>
      <c r="K87" s="29">
        <v>8.3092856119112449E-2</v>
      </c>
      <c r="L87" s="19">
        <v>78809868.169999987</v>
      </c>
      <c r="M87" s="29">
        <v>7.6358585922152982E-3</v>
      </c>
    </row>
    <row r="88" spans="1:13">
      <c r="A88" s="18" t="s">
        <v>892</v>
      </c>
      <c r="B88" s="19">
        <v>1198229</v>
      </c>
      <c r="C88" s="29">
        <v>0.2095005189304717</v>
      </c>
      <c r="D88" s="19">
        <v>1260591544.3100004</v>
      </c>
      <c r="E88" s="29">
        <v>1.4124856018176341E-2</v>
      </c>
      <c r="F88" s="19">
        <v>1336624500.2700002</v>
      </c>
      <c r="G88" s="29">
        <v>0.49647688729917999</v>
      </c>
      <c r="H88" s="19">
        <v>6061029278.5499992</v>
      </c>
      <c r="I88" s="29">
        <v>6.3260405130551034E-2</v>
      </c>
      <c r="J88" s="19">
        <v>71020035.420000002</v>
      </c>
      <c r="K88" s="29">
        <v>9.993535366998188E-2</v>
      </c>
      <c r="L88" s="19">
        <v>93104828.669999987</v>
      </c>
      <c r="M88" s="29">
        <v>9.0208919578827502E-3</v>
      </c>
    </row>
    <row r="89" spans="1:13">
      <c r="A89" s="18" t="s">
        <v>893</v>
      </c>
      <c r="B89" s="19">
        <v>1442523</v>
      </c>
      <c r="C89" s="29">
        <v>0.25221332238590521</v>
      </c>
      <c r="D89" s="19">
        <v>2383055629.6400003</v>
      </c>
      <c r="E89" s="29">
        <v>2.670200177361489E-2</v>
      </c>
      <c r="F89" s="19">
        <v>1424205433.5300002</v>
      </c>
      <c r="G89" s="29">
        <v>0.5290080201064109</v>
      </c>
      <c r="H89" s="19">
        <v>7533389296.539999</v>
      </c>
      <c r="I89" s="29">
        <v>7.862777706615659E-2</v>
      </c>
      <c r="J89" s="19">
        <v>84547910.780000001</v>
      </c>
      <c r="K89" s="29">
        <v>0.11897101030560671</v>
      </c>
      <c r="L89" s="19">
        <v>108743784.58999999</v>
      </c>
      <c r="M89" s="29">
        <v>1.0536144536118454E-2</v>
      </c>
    </row>
    <row r="90" spans="1:13">
      <c r="A90" s="18" t="s">
        <v>894</v>
      </c>
      <c r="B90" s="19">
        <v>1720180</v>
      </c>
      <c r="C90" s="29">
        <v>0.30075937291938254</v>
      </c>
      <c r="D90" s="19">
        <v>3913289229.5000005</v>
      </c>
      <c r="E90" s="29">
        <v>4.3848181572900331E-2</v>
      </c>
      <c r="F90" s="19">
        <v>1511952474.4600003</v>
      </c>
      <c r="G90" s="29">
        <v>0.56160085208116528</v>
      </c>
      <c r="H90" s="19">
        <v>9359835527.0999985</v>
      </c>
      <c r="I90" s="29">
        <v>9.7690831076355136E-2</v>
      </c>
      <c r="J90" s="19">
        <v>99066147.129999995</v>
      </c>
      <c r="K90" s="29">
        <v>0.13940024658690897</v>
      </c>
      <c r="L90" s="19">
        <v>126753821.94999999</v>
      </c>
      <c r="M90" s="29">
        <v>1.2281130306489581E-2</v>
      </c>
    </row>
    <row r="91" spans="1:13">
      <c r="A91" s="18" t="s">
        <v>895</v>
      </c>
      <c r="B91" s="19">
        <v>1953418</v>
      </c>
      <c r="C91" s="29">
        <v>0.34153912539933867</v>
      </c>
      <c r="D91" s="19">
        <v>5426279939.460001</v>
      </c>
      <c r="E91" s="29">
        <v>6.0801155778927515E-2</v>
      </c>
      <c r="F91" s="19">
        <v>1577195316.5500002</v>
      </c>
      <c r="G91" s="29">
        <v>0.58583470620612854</v>
      </c>
      <c r="H91" s="19">
        <v>11093585644.16</v>
      </c>
      <c r="I91" s="29">
        <v>0.1157863936878914</v>
      </c>
      <c r="J91" s="19">
        <v>113318981.00999999</v>
      </c>
      <c r="K91" s="29">
        <v>0.15945602361058789</v>
      </c>
      <c r="L91" s="19">
        <v>145729177.66999999</v>
      </c>
      <c r="M91" s="29">
        <v>1.4119645410998527E-2</v>
      </c>
    </row>
    <row r="92" spans="1:13">
      <c r="A92" s="18" t="s">
        <v>896</v>
      </c>
      <c r="B92" s="19">
        <v>2187262</v>
      </c>
      <c r="C92" s="29">
        <v>0.38242483201199556</v>
      </c>
      <c r="D92" s="19">
        <v>7173457474.2200012</v>
      </c>
      <c r="E92" s="29">
        <v>8.0378179937205071E-2</v>
      </c>
      <c r="F92" s="19">
        <v>1649372946.9600003</v>
      </c>
      <c r="G92" s="29">
        <v>0.61264442372316408</v>
      </c>
      <c r="H92" s="19">
        <v>13013058150.83</v>
      </c>
      <c r="I92" s="29">
        <v>0.13582038508249292</v>
      </c>
      <c r="J92" s="19">
        <v>127711727.13</v>
      </c>
      <c r="K92" s="29">
        <v>0.17970867717909636</v>
      </c>
      <c r="L92" s="19">
        <v>168628475.72</v>
      </c>
      <c r="M92" s="29">
        <v>1.6338349817325053E-2</v>
      </c>
    </row>
    <row r="93" spans="1:13">
      <c r="A93" s="18" t="s">
        <v>897</v>
      </c>
      <c r="B93" s="19">
        <v>2399988</v>
      </c>
      <c r="C93" s="29">
        <v>0.41961822942601534</v>
      </c>
      <c r="D93" s="19">
        <v>8980049091.8800011</v>
      </c>
      <c r="E93" s="29">
        <v>0.10062093548976533</v>
      </c>
      <c r="F93" s="19">
        <v>1706583025.4200003</v>
      </c>
      <c r="G93" s="29">
        <v>0.63389458161734091</v>
      </c>
      <c r="H93" s="19">
        <v>14957197428.85</v>
      </c>
      <c r="I93" s="29">
        <v>0.15611182944046917</v>
      </c>
      <c r="J93" s="19">
        <v>142280404.36000001</v>
      </c>
      <c r="K93" s="29">
        <v>0.20020889099726435</v>
      </c>
      <c r="L93" s="19">
        <v>194880146.44</v>
      </c>
      <c r="M93" s="29">
        <v>1.8881864355313131E-2</v>
      </c>
    </row>
    <row r="94" spans="1:13">
      <c r="A94" s="18" t="s">
        <v>898</v>
      </c>
      <c r="B94" s="19">
        <v>2587185</v>
      </c>
      <c r="C94" s="29">
        <v>0.45234809044776286</v>
      </c>
      <c r="D94" s="19">
        <v>10759563854.190001</v>
      </c>
      <c r="E94" s="29">
        <v>0.12056029642971688</v>
      </c>
      <c r="F94" s="19">
        <v>1765515667.8900003</v>
      </c>
      <c r="G94" s="29">
        <v>0.65578457008299507</v>
      </c>
      <c r="H94" s="19">
        <v>16846751690.35</v>
      </c>
      <c r="I94" s="29">
        <v>0.17583355698956388</v>
      </c>
      <c r="J94" s="19">
        <v>157402255.77000001</v>
      </c>
      <c r="K94" s="29">
        <v>0.22148750005267029</v>
      </c>
      <c r="L94" s="19">
        <v>251596340.81</v>
      </c>
      <c r="M94" s="29">
        <v>2.4377075172868766E-2</v>
      </c>
    </row>
    <row r="95" spans="1:13">
      <c r="A95" s="18" t="s">
        <v>899</v>
      </c>
      <c r="B95" s="19">
        <v>2805304</v>
      </c>
      <c r="C95" s="29">
        <v>0.49048440970609791</v>
      </c>
      <c r="D95" s="19">
        <v>13046611117.960001</v>
      </c>
      <c r="E95" s="29">
        <v>0.14618652996533649</v>
      </c>
      <c r="F95" s="19">
        <v>1824579530.8200004</v>
      </c>
      <c r="G95" s="29">
        <v>0.67772329918262508</v>
      </c>
      <c r="H95" s="19">
        <v>19230132203.100002</v>
      </c>
      <c r="I95" s="29">
        <v>0.20070946665566861</v>
      </c>
      <c r="J95" s="19">
        <v>174785734.62</v>
      </c>
      <c r="K95" s="29">
        <v>0.24594854258265161</v>
      </c>
      <c r="L95" s="19">
        <v>336899826.81</v>
      </c>
      <c r="M95" s="29">
        <v>3.2642097963085391E-2</v>
      </c>
    </row>
    <row r="96" spans="1:13">
      <c r="A96" s="18" t="s">
        <v>900</v>
      </c>
      <c r="B96" s="19">
        <v>3012128</v>
      </c>
      <c r="C96" s="29">
        <v>0.52664589079800594</v>
      </c>
      <c r="D96" s="19">
        <v>15424937358.590002</v>
      </c>
      <c r="E96" s="29">
        <v>0.17283553920610303</v>
      </c>
      <c r="F96" s="19">
        <v>1879379520.8200004</v>
      </c>
      <c r="G96" s="29">
        <v>0.69807825186659156</v>
      </c>
      <c r="H96" s="19">
        <v>21687268930.010002</v>
      </c>
      <c r="I96" s="29">
        <v>0.22635518748324873</v>
      </c>
      <c r="J96" s="19">
        <v>192027162.56999999</v>
      </c>
      <c r="K96" s="29">
        <v>0.27020969916711507</v>
      </c>
      <c r="L96" s="19">
        <v>432435625.75999999</v>
      </c>
      <c r="M96" s="29">
        <v>4.189852572036723E-2</v>
      </c>
    </row>
    <row r="97" spans="1:13">
      <c r="A97" s="18" t="s">
        <v>901</v>
      </c>
      <c r="B97" s="19">
        <v>3202009</v>
      </c>
      <c r="C97" s="29">
        <v>0.5598450272193719</v>
      </c>
      <c r="D97" s="19">
        <v>17798026877.02</v>
      </c>
      <c r="E97" s="29">
        <v>0.19942587127469902</v>
      </c>
      <c r="F97" s="19">
        <v>1938009614.8200004</v>
      </c>
      <c r="G97" s="29">
        <v>0.71985586148342728</v>
      </c>
      <c r="H97" s="19">
        <v>24121335857.550003</v>
      </c>
      <c r="I97" s="29">
        <v>0.25176012332409542</v>
      </c>
      <c r="J97" s="19">
        <v>209017774.84999999</v>
      </c>
      <c r="K97" s="29">
        <v>0.29411792220910432</v>
      </c>
      <c r="L97" s="19">
        <v>533491351.56999999</v>
      </c>
      <c r="M97" s="29">
        <v>5.1689777122467397E-2</v>
      </c>
    </row>
    <row r="98" spans="1:13">
      <c r="A98" s="18" t="s">
        <v>902</v>
      </c>
      <c r="B98" s="19">
        <v>3388012</v>
      </c>
      <c r="C98" s="29">
        <v>0.59236612712817438</v>
      </c>
      <c r="D98" s="19">
        <v>20308596775.389999</v>
      </c>
      <c r="E98" s="29">
        <v>0.22755666312246925</v>
      </c>
      <c r="F98" s="19">
        <v>1987114682.3200004</v>
      </c>
      <c r="G98" s="29">
        <v>0.73809548754002841</v>
      </c>
      <c r="H98" s="19">
        <v>26681818787.290001</v>
      </c>
      <c r="I98" s="29">
        <v>0.27848449306744089</v>
      </c>
      <c r="J98" s="19">
        <v>226431343.78999999</v>
      </c>
      <c r="K98" s="29">
        <v>0.31862130580197484</v>
      </c>
      <c r="L98" s="19">
        <v>654008543.84000003</v>
      </c>
      <c r="M98" s="29">
        <v>6.3366642716500318E-2</v>
      </c>
    </row>
    <row r="99" spans="1:13">
      <c r="A99" s="18" t="s">
        <v>903</v>
      </c>
      <c r="B99" s="19">
        <v>3566356</v>
      </c>
      <c r="C99" s="29">
        <v>0.62354811366675433</v>
      </c>
      <c r="D99" s="19">
        <v>22893466382.209999</v>
      </c>
      <c r="E99" s="29">
        <v>0.2565199789458173</v>
      </c>
      <c r="F99" s="19">
        <v>2033717369.9200003</v>
      </c>
      <c r="G99" s="29">
        <v>0.75540562757917207</v>
      </c>
      <c r="H99" s="19">
        <v>29309393065.470001</v>
      </c>
      <c r="I99" s="29">
        <v>0.30590911118247627</v>
      </c>
      <c r="J99" s="19">
        <v>244559076.91</v>
      </c>
      <c r="K99" s="29">
        <v>0.34412962060171765</v>
      </c>
      <c r="L99" s="19">
        <v>792739490.61000001</v>
      </c>
      <c r="M99" s="29">
        <v>7.6808232158253956E-2</v>
      </c>
    </row>
    <row r="100" spans="1:13">
      <c r="A100" s="18" t="s">
        <v>904</v>
      </c>
      <c r="B100" s="19">
        <v>3731235</v>
      </c>
      <c r="C100" s="29">
        <v>0.65237585532610098</v>
      </c>
      <c r="D100" s="19">
        <v>25447672060.719997</v>
      </c>
      <c r="E100" s="29">
        <v>0.28513970720959025</v>
      </c>
      <c r="F100" s="19">
        <v>2077015667.4100003</v>
      </c>
      <c r="G100" s="29">
        <v>0.77148838227867567</v>
      </c>
      <c r="H100" s="19">
        <v>31899534845.510002</v>
      </c>
      <c r="I100" s="29">
        <v>0.33294303740533326</v>
      </c>
      <c r="J100" s="19">
        <v>263065112.92000002</v>
      </c>
      <c r="K100" s="29">
        <v>0.37017026170745215</v>
      </c>
      <c r="L100" s="19">
        <v>944800616.56999993</v>
      </c>
      <c r="M100" s="29">
        <v>9.1541377666110452E-2</v>
      </c>
    </row>
    <row r="101" spans="1:13">
      <c r="A101" s="18" t="s">
        <v>905</v>
      </c>
      <c r="B101" s="19">
        <v>3879737</v>
      </c>
      <c r="C101" s="29">
        <v>0.67834021277548073</v>
      </c>
      <c r="D101" s="19">
        <v>27896794513.799999</v>
      </c>
      <c r="E101" s="29">
        <v>0.31258198395401587</v>
      </c>
      <c r="F101" s="19">
        <v>2122534280.7800002</v>
      </c>
      <c r="G101" s="29">
        <v>0.78839585290752279</v>
      </c>
      <c r="H101" s="19">
        <v>34379362767.580002</v>
      </c>
      <c r="I101" s="29">
        <v>0.35882559163739774</v>
      </c>
      <c r="J101" s="19">
        <v>281074968.89000005</v>
      </c>
      <c r="K101" s="29">
        <v>0.39551270648748582</v>
      </c>
      <c r="L101" s="19">
        <v>1106317823.03</v>
      </c>
      <c r="M101" s="29">
        <v>0.10719071926985245</v>
      </c>
    </row>
    <row r="102" spans="1:13">
      <c r="A102" s="18" t="s">
        <v>906</v>
      </c>
      <c r="B102" s="19">
        <v>4013732</v>
      </c>
      <c r="C102" s="29">
        <v>0.70176814018675904</v>
      </c>
      <c r="D102" s="19">
        <v>30240497298.41</v>
      </c>
      <c r="E102" s="29">
        <v>0.33884303935411003</v>
      </c>
      <c r="F102" s="19">
        <v>2165004104.4300003</v>
      </c>
      <c r="G102" s="29">
        <v>0.80417087861267622</v>
      </c>
      <c r="H102" s="19">
        <v>36748124862.75</v>
      </c>
      <c r="I102" s="29">
        <v>0.38354892539997537</v>
      </c>
      <c r="J102" s="19">
        <v>298770976.02000004</v>
      </c>
      <c r="K102" s="29">
        <v>0.42041352103403917</v>
      </c>
      <c r="L102" s="19">
        <v>1278717943.28</v>
      </c>
      <c r="M102" s="29">
        <v>0.12389450231222819</v>
      </c>
    </row>
    <row r="103" spans="1:13">
      <c r="A103" s="18" t="s">
        <v>907</v>
      </c>
      <c r="B103" s="19">
        <v>4133913</v>
      </c>
      <c r="C103" s="29">
        <v>0.72278080292950941</v>
      </c>
      <c r="D103" s="19">
        <v>32462714688.610001</v>
      </c>
      <c r="E103" s="29">
        <v>0.3637428578713312</v>
      </c>
      <c r="F103" s="19">
        <v>2204244356.7400002</v>
      </c>
      <c r="G103" s="29">
        <v>0.81874630972273577</v>
      </c>
      <c r="H103" s="19">
        <v>38991898900.440002</v>
      </c>
      <c r="I103" s="29">
        <v>0.40696772905895379</v>
      </c>
      <c r="J103" s="19">
        <v>316092787.70000005</v>
      </c>
      <c r="K103" s="29">
        <v>0.4447877890305057</v>
      </c>
      <c r="L103" s="19">
        <v>1457450790.1999998</v>
      </c>
      <c r="M103" s="29">
        <v>0.1412118608684084</v>
      </c>
    </row>
    <row r="104" spans="1:13">
      <c r="A104" s="18" t="s">
        <v>908</v>
      </c>
      <c r="B104" s="19">
        <v>4244919</v>
      </c>
      <c r="C104" s="29">
        <v>0.74218929212848217</v>
      </c>
      <c r="D104" s="19">
        <v>34626687981.470001</v>
      </c>
      <c r="E104" s="29">
        <v>0.38799005461542568</v>
      </c>
      <c r="F104" s="19">
        <v>2241944130.0000005</v>
      </c>
      <c r="G104" s="29">
        <v>0.83274954404638379</v>
      </c>
      <c r="H104" s="19">
        <v>41173441109.470001</v>
      </c>
      <c r="I104" s="29">
        <v>0.42973700431077216</v>
      </c>
      <c r="J104" s="19">
        <v>333026987.37000006</v>
      </c>
      <c r="K104" s="29">
        <v>0.46861663145689181</v>
      </c>
      <c r="L104" s="19">
        <v>1644319653.3399999</v>
      </c>
      <c r="M104" s="29">
        <v>0.15931751498709201</v>
      </c>
    </row>
    <row r="105" spans="1:13">
      <c r="A105" s="18" t="s">
        <v>909</v>
      </c>
      <c r="B105" s="19">
        <v>4433218</v>
      </c>
      <c r="C105" s="29">
        <v>0.77511182881728613</v>
      </c>
      <c r="D105" s="19">
        <v>38576715053.900002</v>
      </c>
      <c r="E105" s="29">
        <v>0.43224988161316397</v>
      </c>
      <c r="F105" s="19">
        <v>2300633588.3400006</v>
      </c>
      <c r="G105" s="29">
        <v>0.85454920400176571</v>
      </c>
      <c r="H105" s="19">
        <v>45148073997.620003</v>
      </c>
      <c r="I105" s="29">
        <v>0.47122119374364901</v>
      </c>
      <c r="J105" s="19">
        <v>363788091.64000005</v>
      </c>
      <c r="K105" s="29">
        <v>0.51190190745431741</v>
      </c>
      <c r="L105" s="19">
        <v>2012167022.52</v>
      </c>
      <c r="M105" s="29">
        <v>0.19495810873250974</v>
      </c>
    </row>
    <row r="106" spans="1:13">
      <c r="A106" s="18" t="s">
        <v>910</v>
      </c>
      <c r="B106" s="19">
        <v>4595224</v>
      </c>
      <c r="C106" s="29">
        <v>0.80343724997622157</v>
      </c>
      <c r="D106" s="19">
        <v>42299352091.839996</v>
      </c>
      <c r="E106" s="29">
        <v>0.47396181630459816</v>
      </c>
      <c r="F106" s="19">
        <v>2381127765.0600004</v>
      </c>
      <c r="G106" s="29">
        <v>0.88444802621816443</v>
      </c>
      <c r="H106" s="19">
        <v>48885183619.010002</v>
      </c>
      <c r="I106" s="29">
        <v>0.51022629630982064</v>
      </c>
      <c r="J106" s="19">
        <v>392640775.90000004</v>
      </c>
      <c r="K106" s="29">
        <v>0.55250176337947254</v>
      </c>
      <c r="L106" s="19">
        <v>2389871502.9200001</v>
      </c>
      <c r="M106" s="29">
        <v>0.23155375428998354</v>
      </c>
    </row>
    <row r="107" spans="1:13">
      <c r="A107" s="18" t="s">
        <v>911</v>
      </c>
      <c r="B107" s="19">
        <v>4734549</v>
      </c>
      <c r="C107" s="29">
        <v>0.8277970841982174</v>
      </c>
      <c r="D107" s="19">
        <v>45779224787.699997</v>
      </c>
      <c r="E107" s="29">
        <v>0.51295359045417799</v>
      </c>
      <c r="F107" s="19">
        <v>2420046633.9900002</v>
      </c>
      <c r="G107" s="29">
        <v>0.8989040824251755</v>
      </c>
      <c r="H107" s="19">
        <v>52373813088.090004</v>
      </c>
      <c r="I107" s="29">
        <v>0.54663795238701696</v>
      </c>
      <c r="J107" s="19">
        <v>418956669.85000002</v>
      </c>
      <c r="K107" s="29">
        <v>0.58953199229279662</v>
      </c>
      <c r="L107" s="19">
        <v>2764743959.3099999</v>
      </c>
      <c r="M107" s="29">
        <v>0.26787500610245735</v>
      </c>
    </row>
    <row r="108" spans="1:13">
      <c r="A108" s="18" t="s">
        <v>912</v>
      </c>
      <c r="B108" s="19">
        <v>4850998</v>
      </c>
      <c r="C108" s="29">
        <v>0.84815723733166226</v>
      </c>
      <c r="D108" s="19">
        <v>48920264312.269997</v>
      </c>
      <c r="E108" s="29">
        <v>0.54814875833564825</v>
      </c>
      <c r="F108" s="19">
        <v>2452920178.5100002</v>
      </c>
      <c r="G108" s="29">
        <v>0.91111465843547879</v>
      </c>
      <c r="H108" s="19">
        <v>55520008974.490005</v>
      </c>
      <c r="I108" s="29">
        <v>0.57947554766115683</v>
      </c>
      <c r="J108" s="19">
        <v>442849062.96000004</v>
      </c>
      <c r="K108" s="29">
        <v>0.62315200869168585</v>
      </c>
      <c r="L108" s="19">
        <v>3118905951.3400002</v>
      </c>
      <c r="M108" s="29">
        <v>0.30218962878454175</v>
      </c>
    </row>
    <row r="109" spans="1:13">
      <c r="A109" s="18" t="s">
        <v>913</v>
      </c>
      <c r="B109" s="19">
        <v>4952974</v>
      </c>
      <c r="C109" s="29">
        <v>0.86598690504831233</v>
      </c>
      <c r="D109" s="19">
        <v>51874978279.219994</v>
      </c>
      <c r="E109" s="29">
        <v>0.58125615902102046</v>
      </c>
      <c r="F109" s="19">
        <v>2479673568.2900004</v>
      </c>
      <c r="G109" s="29">
        <v>0.92105195921067273</v>
      </c>
      <c r="H109" s="19">
        <v>58477120047.350006</v>
      </c>
      <c r="I109" s="29">
        <v>0.61033961973340312</v>
      </c>
      <c r="J109" s="19">
        <v>465329689.17000002</v>
      </c>
      <c r="K109" s="29">
        <v>0.65478546702119744</v>
      </c>
      <c r="L109" s="19">
        <v>3469055209.9700003</v>
      </c>
      <c r="M109" s="29">
        <v>0.33611545923131159</v>
      </c>
    </row>
    <row r="110" spans="1:13">
      <c r="A110" s="18" t="s">
        <v>914</v>
      </c>
      <c r="B110" s="19">
        <v>5082145</v>
      </c>
      <c r="C110" s="29">
        <v>0.88857139560125997</v>
      </c>
      <c r="D110" s="19">
        <v>55939291529.219994</v>
      </c>
      <c r="E110" s="29">
        <v>0.62679655608947715</v>
      </c>
      <c r="F110" s="19">
        <v>2517029911.1200004</v>
      </c>
      <c r="G110" s="29">
        <v>0.93492762945715779</v>
      </c>
      <c r="H110" s="19">
        <v>62542619794.76001</v>
      </c>
      <c r="I110" s="29">
        <v>0.65277220820306936</v>
      </c>
      <c r="J110" s="19">
        <v>496730181.52000004</v>
      </c>
      <c r="K110" s="29">
        <v>0.69897045355142262</v>
      </c>
      <c r="L110" s="19">
        <v>3973934467.5799999</v>
      </c>
      <c r="M110" s="29">
        <v>0.38503302129265921</v>
      </c>
    </row>
    <row r="111" spans="1:13">
      <c r="A111" s="18" t="s">
        <v>915</v>
      </c>
      <c r="B111" s="19">
        <v>5191181</v>
      </c>
      <c r="C111" s="29">
        <v>0.90763544644805383</v>
      </c>
      <c r="D111" s="19">
        <v>59696040369.749992</v>
      </c>
      <c r="E111" s="29">
        <v>0.66889071157421987</v>
      </c>
      <c r="F111" s="19">
        <v>2544553105.9700003</v>
      </c>
      <c r="G111" s="29">
        <v>0.9451508672512402</v>
      </c>
      <c r="H111" s="19">
        <v>66297963942.000008</v>
      </c>
      <c r="I111" s="29">
        <v>0.69196762885543073</v>
      </c>
      <c r="J111" s="19">
        <v>525175156.04000002</v>
      </c>
      <c r="K111" s="29">
        <v>0.73899660352415686</v>
      </c>
      <c r="L111" s="19">
        <v>4460360859.6800003</v>
      </c>
      <c r="M111" s="29">
        <v>0.43216269213013647</v>
      </c>
    </row>
    <row r="112" spans="1:13">
      <c r="A112" s="18" t="s">
        <v>916</v>
      </c>
      <c r="B112" s="19">
        <v>5282447</v>
      </c>
      <c r="C112" s="29">
        <v>0.92359255845311161</v>
      </c>
      <c r="D112" s="19">
        <v>63114305316.219994</v>
      </c>
      <c r="E112" s="29">
        <v>0.7071921744222005</v>
      </c>
      <c r="F112" s="19">
        <v>2566927521.1100001</v>
      </c>
      <c r="G112" s="29">
        <v>0.95346163813835383</v>
      </c>
      <c r="H112" s="19">
        <v>69714480476.200012</v>
      </c>
      <c r="I112" s="29">
        <v>0.72762662506810438</v>
      </c>
      <c r="J112" s="19">
        <v>550821204.37</v>
      </c>
      <c r="K112" s="29">
        <v>0.77508426378705564</v>
      </c>
      <c r="L112" s="19">
        <v>4921762546.6199999</v>
      </c>
      <c r="M112" s="29">
        <v>0.47686772866291649</v>
      </c>
    </row>
    <row r="113" spans="1:13">
      <c r="A113" s="18" t="s">
        <v>917</v>
      </c>
      <c r="B113" s="19">
        <v>5358352</v>
      </c>
      <c r="C113" s="29">
        <v>0.93686392552018938</v>
      </c>
      <c r="D113" s="19">
        <v>66184696383.829994</v>
      </c>
      <c r="E113" s="29">
        <v>0.74159573039181037</v>
      </c>
      <c r="F113" s="19">
        <v>2583773538.8900003</v>
      </c>
      <c r="G113" s="29">
        <v>0.9597189366310207</v>
      </c>
      <c r="H113" s="19">
        <v>72782545034.390015</v>
      </c>
      <c r="I113" s="29">
        <v>0.7596487450741336</v>
      </c>
      <c r="J113" s="19">
        <v>573284736</v>
      </c>
      <c r="K113" s="29">
        <v>0.80669366759606431</v>
      </c>
      <c r="L113" s="19">
        <v>5356727777.1499996</v>
      </c>
      <c r="M113" s="29">
        <v>0.51901134684145467</v>
      </c>
    </row>
    <row r="114" spans="1:13">
      <c r="A114" s="18" t="s">
        <v>918</v>
      </c>
      <c r="B114" s="19">
        <v>5420329</v>
      </c>
      <c r="C114" s="29">
        <v>0.94770009595318161</v>
      </c>
      <c r="D114" s="19">
        <v>68877338952.509995</v>
      </c>
      <c r="E114" s="29">
        <v>0.77176663607707374</v>
      </c>
      <c r="F114" s="19">
        <v>2598416657.8400002</v>
      </c>
      <c r="G114" s="29">
        <v>0.96515798859750723</v>
      </c>
      <c r="H114" s="19">
        <v>75473098414.670013</v>
      </c>
      <c r="I114" s="29">
        <v>0.78773069106707638</v>
      </c>
      <c r="J114" s="19">
        <v>592343994.67999995</v>
      </c>
      <c r="K114" s="29">
        <v>0.83351277217140618</v>
      </c>
      <c r="L114" s="19">
        <v>5759565425.0099993</v>
      </c>
      <c r="M114" s="29">
        <v>0.5580421355752252</v>
      </c>
    </row>
    <row r="115" spans="1:13">
      <c r="A115" s="18" t="s">
        <v>919</v>
      </c>
      <c r="B115" s="19">
        <v>5498395</v>
      </c>
      <c r="C115" s="29">
        <v>0.96134929615683729</v>
      </c>
      <c r="D115" s="19">
        <v>72575159755.419998</v>
      </c>
      <c r="E115" s="29">
        <v>0.81320050627704432</v>
      </c>
      <c r="F115" s="19">
        <v>2615034364.5100002</v>
      </c>
      <c r="G115" s="29">
        <v>0.97133048302650049</v>
      </c>
      <c r="H115" s="19">
        <v>79167224224.100006</v>
      </c>
      <c r="I115" s="29">
        <v>0.82628716135749436</v>
      </c>
      <c r="J115" s="19">
        <v>617275412.55999994</v>
      </c>
      <c r="K115" s="29">
        <v>0.8685948451188138</v>
      </c>
      <c r="L115" s="19">
        <v>6356114973.1899996</v>
      </c>
      <c r="M115" s="29">
        <v>0.61584159773555391</v>
      </c>
    </row>
    <row r="116" spans="1:13">
      <c r="A116" s="18" t="s">
        <v>920</v>
      </c>
      <c r="B116" s="19">
        <v>5552849</v>
      </c>
      <c r="C116" s="29">
        <v>0.97087013170483349</v>
      </c>
      <c r="D116" s="19">
        <v>75425703198.190002</v>
      </c>
      <c r="E116" s="29">
        <v>0.84514068220827476</v>
      </c>
      <c r="F116" s="19">
        <v>2629659025.2900004</v>
      </c>
      <c r="G116" s="29">
        <v>0.97676267887536772</v>
      </c>
      <c r="H116" s="19">
        <v>82014107303.360001</v>
      </c>
      <c r="I116" s="29">
        <v>0.85600075762581374</v>
      </c>
      <c r="J116" s="19">
        <v>635810081.25999999</v>
      </c>
      <c r="K116" s="29">
        <v>0.89467577651706576</v>
      </c>
      <c r="L116" s="19">
        <v>6858110966</v>
      </c>
      <c r="M116" s="29">
        <v>0.66447980135096163</v>
      </c>
    </row>
    <row r="117" spans="1:13">
      <c r="A117" s="18" t="s">
        <v>921</v>
      </c>
      <c r="B117" s="19">
        <v>5590731</v>
      </c>
      <c r="C117" s="29">
        <v>0.97749348889125121</v>
      </c>
      <c r="D117" s="19">
        <v>77598526767.400009</v>
      </c>
      <c r="E117" s="29">
        <v>0.86948704579172276</v>
      </c>
      <c r="F117" s="19">
        <v>2641130023.0200005</v>
      </c>
      <c r="G117" s="29">
        <v>0.98102347556587866</v>
      </c>
      <c r="H117" s="19">
        <v>84183766956.449997</v>
      </c>
      <c r="I117" s="29">
        <v>0.87864601181318824</v>
      </c>
      <c r="J117" s="19">
        <v>649978920.60000002</v>
      </c>
      <c r="K117" s="29">
        <v>0.91461336120232073</v>
      </c>
      <c r="L117" s="19">
        <v>7272859191.1499996</v>
      </c>
      <c r="M117" s="29">
        <v>0.70466460145475385</v>
      </c>
    </row>
    <row r="118" spans="1:13">
      <c r="A118" s="18" t="s">
        <v>922</v>
      </c>
      <c r="B118" s="19">
        <v>5617498</v>
      </c>
      <c r="C118" s="29">
        <v>0.98217347943580646</v>
      </c>
      <c r="D118" s="19">
        <v>79267743049.980011</v>
      </c>
      <c r="E118" s="29">
        <v>0.88819051858674569</v>
      </c>
      <c r="F118" s="19">
        <v>2649241084.4600005</v>
      </c>
      <c r="G118" s="29">
        <v>0.98403625479864765</v>
      </c>
      <c r="H118" s="19">
        <v>85850537498.309998</v>
      </c>
      <c r="I118" s="29">
        <v>0.89604249265694302</v>
      </c>
      <c r="J118" s="19">
        <v>660812354.26999998</v>
      </c>
      <c r="K118" s="29">
        <v>0.92985755277261739</v>
      </c>
      <c r="L118" s="19">
        <v>7611380100.2199993</v>
      </c>
      <c r="M118" s="29">
        <v>0.73746376547049397</v>
      </c>
    </row>
    <row r="119" spans="1:13">
      <c r="A119" s="18" t="s">
        <v>923</v>
      </c>
      <c r="B119" s="19">
        <v>5637393</v>
      </c>
      <c r="C119" s="29">
        <v>0.98565195710920761</v>
      </c>
      <c r="D119" s="19">
        <v>80608444076.580017</v>
      </c>
      <c r="E119" s="29">
        <v>0.90321299676345901</v>
      </c>
      <c r="F119" s="19">
        <v>2656149248.6700006</v>
      </c>
      <c r="G119" s="29">
        <v>0.98660222890973093</v>
      </c>
      <c r="H119" s="19">
        <v>87189141471.759995</v>
      </c>
      <c r="I119" s="29">
        <v>0.91001382092118632</v>
      </c>
      <c r="J119" s="19">
        <v>669225289.51999998</v>
      </c>
      <c r="K119" s="29">
        <v>0.94169575666310212</v>
      </c>
      <c r="L119" s="19">
        <v>7898446942.1799994</v>
      </c>
      <c r="M119" s="29">
        <v>0.76527756420686588</v>
      </c>
    </row>
    <row r="120" spans="1:13">
      <c r="A120" s="18" t="s">
        <v>924</v>
      </c>
      <c r="B120" s="19">
        <v>5652521</v>
      </c>
      <c r="C120" s="29">
        <v>0.9882969639070569</v>
      </c>
      <c r="D120" s="19">
        <v>81703422215.490021</v>
      </c>
      <c r="E120" s="29">
        <v>0.91548216406429173</v>
      </c>
      <c r="F120" s="19">
        <v>2661423618.3200006</v>
      </c>
      <c r="G120" s="29">
        <v>0.98856134504576487</v>
      </c>
      <c r="H120" s="19">
        <v>88282258531.839996</v>
      </c>
      <c r="I120" s="29">
        <v>0.92142294384367474</v>
      </c>
      <c r="J120" s="19">
        <v>675918565.85000002</v>
      </c>
      <c r="K120" s="29">
        <v>0.95111415434896285</v>
      </c>
      <c r="L120" s="19">
        <v>8142868123.2099991</v>
      </c>
      <c r="M120" s="29">
        <v>0.78895944083761238</v>
      </c>
    </row>
    <row r="121" spans="1:13">
      <c r="A121" s="18" t="s">
        <v>925</v>
      </c>
      <c r="B121" s="19">
        <v>5664106</v>
      </c>
      <c r="C121" s="29">
        <v>0.9903225061963935</v>
      </c>
      <c r="D121" s="19">
        <v>82600075336.340027</v>
      </c>
      <c r="E121" s="29">
        <v>0.92552911090240275</v>
      </c>
      <c r="F121" s="19">
        <v>2664959609.8100004</v>
      </c>
      <c r="G121" s="29">
        <v>0.98987475658963298</v>
      </c>
      <c r="H121" s="19">
        <v>89177463091.679993</v>
      </c>
      <c r="I121" s="29">
        <v>0.93076640689715506</v>
      </c>
      <c r="J121" s="19">
        <v>681217548.18000007</v>
      </c>
      <c r="K121" s="29">
        <v>0.95857058083633129</v>
      </c>
      <c r="L121" s="19">
        <v>8350824178.5999994</v>
      </c>
      <c r="M121" s="29">
        <v>0.80910822511076508</v>
      </c>
    </row>
    <row r="122" spans="1:13">
      <c r="A122" s="18" t="s">
        <v>926</v>
      </c>
      <c r="B122" s="19">
        <v>5673197</v>
      </c>
      <c r="C122" s="29">
        <v>0.99191199302870758</v>
      </c>
      <c r="D122" s="19">
        <v>83349453911.500031</v>
      </c>
      <c r="E122" s="29">
        <v>0.93392585489534685</v>
      </c>
      <c r="F122" s="19">
        <v>2668884173.3600006</v>
      </c>
      <c r="G122" s="29">
        <v>0.99133249965428449</v>
      </c>
      <c r="H122" s="19">
        <v>89925236359.689987</v>
      </c>
      <c r="I122" s="29">
        <v>0.93857109446854148</v>
      </c>
      <c r="J122" s="19">
        <v>685555070.47000003</v>
      </c>
      <c r="K122" s="29">
        <v>0.96467409545075111</v>
      </c>
      <c r="L122" s="19">
        <v>8529638604.6399994</v>
      </c>
      <c r="M122" s="29">
        <v>0.82643348783730952</v>
      </c>
    </row>
    <row r="123" spans="1:13">
      <c r="A123" s="18" t="s">
        <v>927</v>
      </c>
      <c r="B123" s="19">
        <v>5680424</v>
      </c>
      <c r="C123" s="29">
        <v>0.99317557473997531</v>
      </c>
      <c r="D123" s="19">
        <v>83980987024.820038</v>
      </c>
      <c r="E123" s="29">
        <v>0.94100214724128539</v>
      </c>
      <c r="F123" s="19">
        <v>2671561865.2100005</v>
      </c>
      <c r="G123" s="29">
        <v>0.99232710368448573</v>
      </c>
      <c r="H123" s="19">
        <v>90555778146.469986</v>
      </c>
      <c r="I123" s="29">
        <v>0.94515220916874754</v>
      </c>
      <c r="J123" s="19">
        <v>689139318.20000005</v>
      </c>
      <c r="K123" s="29">
        <v>0.96971764495646573</v>
      </c>
      <c r="L123" s="19">
        <v>8684721275.3099995</v>
      </c>
      <c r="M123" s="29">
        <v>0.84145938967976419</v>
      </c>
    </row>
    <row r="124" spans="1:13">
      <c r="A124" s="18" t="s">
        <v>928</v>
      </c>
      <c r="B124" s="19">
        <v>5686323</v>
      </c>
      <c r="C124" s="29">
        <v>0.99420696653667762</v>
      </c>
      <c r="D124" s="19">
        <v>84526301139.820038</v>
      </c>
      <c r="E124" s="29">
        <v>0.94711236065166515</v>
      </c>
      <c r="F124" s="19">
        <v>2673909402.2600007</v>
      </c>
      <c r="G124" s="29">
        <v>0.99319907474828728</v>
      </c>
      <c r="H124" s="19">
        <v>91099992824.609985</v>
      </c>
      <c r="I124" s="29">
        <v>0.95083230728986479</v>
      </c>
      <c r="J124" s="19">
        <v>692074889.80000007</v>
      </c>
      <c r="K124" s="29">
        <v>0.97384841431379754</v>
      </c>
      <c r="L124" s="19">
        <v>8822519135.3599987</v>
      </c>
      <c r="M124" s="29">
        <v>0.85481057269890037</v>
      </c>
    </row>
    <row r="125" spans="1:13">
      <c r="A125" s="18" t="s">
        <v>929</v>
      </c>
      <c r="B125" s="19">
        <v>5691115</v>
      </c>
      <c r="C125" s="29">
        <v>0.99504480845730781</v>
      </c>
      <c r="D125" s="19">
        <v>84993192791.030045</v>
      </c>
      <c r="E125" s="29">
        <v>0.9523438548491292</v>
      </c>
      <c r="F125" s="19">
        <v>2675517358.2400007</v>
      </c>
      <c r="G125" s="29">
        <v>0.99379633522024724</v>
      </c>
      <c r="H125" s="19">
        <v>91566019836.799988</v>
      </c>
      <c r="I125" s="29">
        <v>0.95569634213247034</v>
      </c>
      <c r="J125" s="19">
        <v>694537476.57000005</v>
      </c>
      <c r="K125" s="29">
        <v>0.9773136263254163</v>
      </c>
      <c r="L125" s="19">
        <v>8943993168.4899979</v>
      </c>
      <c r="M125" s="29">
        <v>0.86658014624527313</v>
      </c>
    </row>
    <row r="126" spans="1:13">
      <c r="A126" s="18" t="s">
        <v>930</v>
      </c>
      <c r="B126" s="19">
        <v>5698461</v>
      </c>
      <c r="C126" s="29">
        <v>0.99632919634314876</v>
      </c>
      <c r="D126" s="19">
        <v>85761965834.230042</v>
      </c>
      <c r="E126" s="29">
        <v>0.96095791274509812</v>
      </c>
      <c r="F126" s="19">
        <v>2679015408.0100007</v>
      </c>
      <c r="G126" s="29">
        <v>0.99509565366089858</v>
      </c>
      <c r="H126" s="19">
        <v>92333323726.209991</v>
      </c>
      <c r="I126" s="29">
        <v>0.96370487544777828</v>
      </c>
      <c r="J126" s="19">
        <v>698339220.18000007</v>
      </c>
      <c r="K126" s="29">
        <v>0.98266322366060643</v>
      </c>
      <c r="L126" s="19">
        <v>9150420507.4499969</v>
      </c>
      <c r="M126" s="29">
        <v>0.88658081375642461</v>
      </c>
    </row>
    <row r="127" spans="1:13">
      <c r="A127" s="18" t="s">
        <v>931</v>
      </c>
      <c r="B127" s="19">
        <v>5703499</v>
      </c>
      <c r="C127" s="29">
        <v>0.99721004934735047</v>
      </c>
      <c r="D127" s="19">
        <v>86339670669.580048</v>
      </c>
      <c r="E127" s="29">
        <v>0.96743106232091058</v>
      </c>
      <c r="F127" s="19">
        <v>2681403085.4900007</v>
      </c>
      <c r="G127" s="29">
        <v>0.99598253451854057</v>
      </c>
      <c r="H127" s="19">
        <v>92909854167.249985</v>
      </c>
      <c r="I127" s="29">
        <v>0.96972226087756963</v>
      </c>
      <c r="J127" s="19">
        <v>701041304.54000008</v>
      </c>
      <c r="K127" s="29">
        <v>0.98646544305638395</v>
      </c>
      <c r="L127" s="19">
        <v>9312186189.7899971</v>
      </c>
      <c r="M127" s="29">
        <v>0.90225423009506101</v>
      </c>
    </row>
    <row r="128" spans="1:13">
      <c r="A128" s="18" t="s">
        <v>932</v>
      </c>
      <c r="B128" s="19">
        <v>5706879</v>
      </c>
      <c r="C128" s="29">
        <v>0.99780101464195192</v>
      </c>
      <c r="D128" s="19">
        <v>86761344082.480042</v>
      </c>
      <c r="E128" s="29">
        <v>0.97215588874925662</v>
      </c>
      <c r="F128" s="19">
        <v>2682927069.3300009</v>
      </c>
      <c r="G128" s="29">
        <v>0.99654860431078562</v>
      </c>
      <c r="H128" s="19">
        <v>93330644286.709991</v>
      </c>
      <c r="I128" s="29">
        <v>0.97411414750418246</v>
      </c>
      <c r="J128" s="19">
        <v>702915420.13000011</v>
      </c>
      <c r="K128" s="29">
        <v>0.98910259190033312</v>
      </c>
      <c r="L128" s="19">
        <v>9436803916.9399967</v>
      </c>
      <c r="M128" s="29">
        <v>0.9143283949769011</v>
      </c>
    </row>
    <row r="129" spans="1:13">
      <c r="A129" s="18" t="s">
        <v>933</v>
      </c>
      <c r="B129" s="19">
        <v>5709444</v>
      </c>
      <c r="C129" s="29">
        <v>0.99824948386699719</v>
      </c>
      <c r="D129" s="19">
        <v>87106792810.780045</v>
      </c>
      <c r="E129" s="29">
        <v>0.97602662195457135</v>
      </c>
      <c r="F129" s="19">
        <v>2684465977.2700009</v>
      </c>
      <c r="G129" s="29">
        <v>0.99712021752282609</v>
      </c>
      <c r="H129" s="19">
        <v>93675323502.899994</v>
      </c>
      <c r="I129" s="29">
        <v>0.97771164651865294</v>
      </c>
      <c r="J129" s="19">
        <v>704377952.9000001</v>
      </c>
      <c r="K129" s="29">
        <v>0.99116058481401625</v>
      </c>
      <c r="L129" s="19">
        <v>9543193528.2899971</v>
      </c>
      <c r="M129" s="29">
        <v>0.92463644455004568</v>
      </c>
    </row>
    <row r="130" spans="1:13">
      <c r="A130" s="18" t="s">
        <v>934</v>
      </c>
      <c r="B130" s="19">
        <v>5711317</v>
      </c>
      <c r="C130" s="29">
        <v>0.99857696256427186</v>
      </c>
      <c r="D130" s="19">
        <v>87377868935.52005</v>
      </c>
      <c r="E130" s="29">
        <v>0.97906401439877777</v>
      </c>
      <c r="F130" s="19">
        <v>2686337649.5700011</v>
      </c>
      <c r="G130" s="29">
        <v>0.99781543299834707</v>
      </c>
      <c r="H130" s="19">
        <v>93946035997.339996</v>
      </c>
      <c r="I130" s="29">
        <v>0.98053713725382952</v>
      </c>
      <c r="J130" s="19">
        <v>705458671.98000014</v>
      </c>
      <c r="K130" s="29">
        <v>0.99268131122366943</v>
      </c>
      <c r="L130" s="19">
        <v>9629698554.8799973</v>
      </c>
      <c r="M130" s="29">
        <v>0.93301788415773823</v>
      </c>
    </row>
    <row r="131" spans="1:13">
      <c r="A131" s="18" t="s">
        <v>935</v>
      </c>
      <c r="B131" s="19">
        <v>5712661</v>
      </c>
      <c r="C131" s="29">
        <v>0.99881194994768729</v>
      </c>
      <c r="D131" s="19">
        <v>87585928576.030045</v>
      </c>
      <c r="E131" s="29">
        <v>0.98139531074822761</v>
      </c>
      <c r="F131" s="19">
        <v>2687075154.3700013</v>
      </c>
      <c r="G131" s="29">
        <v>0.9980893723787776</v>
      </c>
      <c r="H131" s="19">
        <v>94153549685.769989</v>
      </c>
      <c r="I131" s="29">
        <v>0.98270300700909929</v>
      </c>
      <c r="J131" s="19">
        <v>706242073.45000017</v>
      </c>
      <c r="K131" s="29">
        <v>0.99378366920627315</v>
      </c>
      <c r="L131" s="19">
        <v>9698082581.119997</v>
      </c>
      <c r="M131" s="29">
        <v>0.93964358683254301</v>
      </c>
    </row>
    <row r="132" spans="1:13">
      <c r="A132" s="18" t="s">
        <v>936</v>
      </c>
      <c r="B132" s="19">
        <v>5713755</v>
      </c>
      <c r="C132" s="29">
        <v>0.99900322688031873</v>
      </c>
      <c r="D132" s="19">
        <v>87766107486.620041</v>
      </c>
      <c r="E132" s="29">
        <v>0.9834142051165764</v>
      </c>
      <c r="F132" s="19">
        <v>2687795487.0500011</v>
      </c>
      <c r="G132" s="29">
        <v>0.99835693333304254</v>
      </c>
      <c r="H132" s="19">
        <v>94333283102.169983</v>
      </c>
      <c r="I132" s="29">
        <v>0.98457892745337106</v>
      </c>
      <c r="J132" s="19">
        <v>706913890.94000018</v>
      </c>
      <c r="K132" s="29">
        <v>0.99472901255998714</v>
      </c>
      <c r="L132" s="19">
        <v>9758505544.5999966</v>
      </c>
      <c r="M132" s="29">
        <v>0.94549794512001817</v>
      </c>
    </row>
    <row r="133" spans="1:13">
      <c r="A133" s="18" t="s">
        <v>937</v>
      </c>
      <c r="B133" s="19">
        <v>5714648</v>
      </c>
      <c r="C133" s="29">
        <v>0.99915936061051958</v>
      </c>
      <c r="D133" s="19">
        <v>87922116641.520035</v>
      </c>
      <c r="E133" s="29">
        <v>0.98516227875742091</v>
      </c>
      <c r="F133" s="19">
        <v>2688159809.5500011</v>
      </c>
      <c r="G133" s="29">
        <v>0.99849225757761284</v>
      </c>
      <c r="H133" s="19">
        <v>94489181017.61998</v>
      </c>
      <c r="I133" s="29">
        <v>0.98620607110127878</v>
      </c>
      <c r="J133" s="19">
        <v>707473500.31000018</v>
      </c>
      <c r="K133" s="29">
        <v>0.99551646303050945</v>
      </c>
      <c r="L133" s="19">
        <v>9811907663.1999969</v>
      </c>
      <c r="M133" s="29">
        <v>0.95067205637820118</v>
      </c>
    </row>
    <row r="134" spans="1:13">
      <c r="A134" s="18" t="s">
        <v>938</v>
      </c>
      <c r="B134" s="19">
        <v>5715931</v>
      </c>
      <c r="C134" s="29">
        <v>0.99938368264394373</v>
      </c>
      <c r="D134" s="19">
        <v>88164686451.51004</v>
      </c>
      <c r="E134" s="29">
        <v>0.98788025957835424</v>
      </c>
      <c r="F134" s="19">
        <v>2688887057.210001</v>
      </c>
      <c r="G134" s="29">
        <v>0.99876238703765141</v>
      </c>
      <c r="H134" s="19">
        <v>94731370332.639984</v>
      </c>
      <c r="I134" s="29">
        <v>0.9887338586242127</v>
      </c>
      <c r="J134" s="19">
        <v>708308651.97000015</v>
      </c>
      <c r="K134" s="29">
        <v>0.99669164093652696</v>
      </c>
      <c r="L134" s="19">
        <v>9897103005.8099976</v>
      </c>
      <c r="M134" s="29">
        <v>0.95892660119588857</v>
      </c>
    </row>
    <row r="135" spans="1:13">
      <c r="A135" s="18" t="s">
        <v>939</v>
      </c>
      <c r="B135" s="19">
        <v>5716777</v>
      </c>
      <c r="C135" s="29">
        <v>0.99953159880939724</v>
      </c>
      <c r="D135" s="19">
        <v>88341820181.300034</v>
      </c>
      <c r="E135" s="29">
        <v>0.98986503287033734</v>
      </c>
      <c r="F135" s="19">
        <v>2689727360.170001</v>
      </c>
      <c r="G135" s="29">
        <v>0.9990745098499183</v>
      </c>
      <c r="H135" s="19">
        <v>94907899706.279984</v>
      </c>
      <c r="I135" s="29">
        <v>0.99057633771162279</v>
      </c>
      <c r="J135" s="19">
        <v>708863757.32000017</v>
      </c>
      <c r="K135" s="29">
        <v>0.99747275360632903</v>
      </c>
      <c r="L135" s="19">
        <v>9961161006.8399982</v>
      </c>
      <c r="M135" s="29">
        <v>0.96513315690931711</v>
      </c>
    </row>
    <row r="136" spans="1:13">
      <c r="A136" s="18" t="s">
        <v>940</v>
      </c>
      <c r="B136" s="19">
        <v>5717634</v>
      </c>
      <c r="C136" s="29">
        <v>0.99968143823468525</v>
      </c>
      <c r="D136" s="19">
        <v>88542001654.340027</v>
      </c>
      <c r="E136" s="29">
        <v>0.99210805480472919</v>
      </c>
      <c r="F136" s="19">
        <v>2690204692.1600008</v>
      </c>
      <c r="G136" s="29">
        <v>0.99925181043101308</v>
      </c>
      <c r="H136" s="19">
        <v>95107744382.269989</v>
      </c>
      <c r="I136" s="29">
        <v>0.99266216415879949</v>
      </c>
      <c r="J136" s="19">
        <v>709417353.56000018</v>
      </c>
      <c r="K136" s="29">
        <v>0.99825174274238904</v>
      </c>
      <c r="L136" s="19">
        <v>10035630885.299997</v>
      </c>
      <c r="M136" s="29">
        <v>0.97234851552498447</v>
      </c>
    </row>
    <row r="137" spans="1:13">
      <c r="A137" s="18" t="s">
        <v>941</v>
      </c>
      <c r="B137" s="19">
        <v>5718130</v>
      </c>
      <c r="C137" s="29">
        <v>0.99976815976904099</v>
      </c>
      <c r="D137" s="19">
        <v>88672909119.900024</v>
      </c>
      <c r="E137" s="29">
        <v>0.99357486545492402</v>
      </c>
      <c r="F137" s="19">
        <v>2691114006.2900009</v>
      </c>
      <c r="G137" s="29">
        <v>0.9995895668081769</v>
      </c>
      <c r="H137" s="19">
        <v>95238121443.509995</v>
      </c>
      <c r="I137" s="29">
        <v>0.99402294057724738</v>
      </c>
      <c r="J137" s="19">
        <v>709756354.99000013</v>
      </c>
      <c r="K137" s="29">
        <v>0.99872876626964191</v>
      </c>
      <c r="L137" s="19">
        <v>10085450592.029997</v>
      </c>
      <c r="M137" s="29">
        <v>0.97717552823962728</v>
      </c>
    </row>
    <row r="138" spans="1:13">
      <c r="A138" s="18" t="s">
        <v>942</v>
      </c>
      <c r="B138" s="19">
        <v>5718454</v>
      </c>
      <c r="C138" s="29">
        <v>0.99982480851325717</v>
      </c>
      <c r="D138" s="19">
        <v>88768284328.280029</v>
      </c>
      <c r="E138" s="29">
        <v>0.99464353919952575</v>
      </c>
      <c r="F138" s="19">
        <v>2691215879.710001</v>
      </c>
      <c r="G138" s="29">
        <v>0.99962740675383854</v>
      </c>
      <c r="H138" s="19">
        <v>95333436642.610001</v>
      </c>
      <c r="I138" s="29">
        <v>0.99501776799567032</v>
      </c>
      <c r="J138" s="19">
        <v>709964264.26000011</v>
      </c>
      <c r="K138" s="29">
        <v>0.9990213243668864</v>
      </c>
      <c r="L138" s="19">
        <v>10122690551.299997</v>
      </c>
      <c r="M138" s="29">
        <v>0.98078369393725529</v>
      </c>
    </row>
    <row r="139" spans="1:13">
      <c r="A139" s="18" t="s">
        <v>943</v>
      </c>
      <c r="B139" s="19">
        <v>5718697</v>
      </c>
      <c r="C139" s="29">
        <v>0.99986729507141936</v>
      </c>
      <c r="D139" s="19">
        <v>88847000731.680023</v>
      </c>
      <c r="E139" s="29">
        <v>0.99552555198892789</v>
      </c>
      <c r="F139" s="19">
        <v>2691341246.3300009</v>
      </c>
      <c r="G139" s="29">
        <v>0.99967397303274197</v>
      </c>
      <c r="H139" s="19">
        <v>95412047269.740005</v>
      </c>
      <c r="I139" s="29">
        <v>0.99583824582068425</v>
      </c>
      <c r="J139" s="19">
        <v>710132873.95000017</v>
      </c>
      <c r="K139" s="29">
        <v>0.99925858233082143</v>
      </c>
      <c r="L139" s="19">
        <v>10153883298.389997</v>
      </c>
      <c r="M139" s="29">
        <v>0.98380594751301553</v>
      </c>
    </row>
    <row r="140" spans="1:13">
      <c r="A140" s="18" t="s">
        <v>944</v>
      </c>
      <c r="B140" s="19">
        <v>5718850</v>
      </c>
      <c r="C140" s="29">
        <v>0.99989404586729924</v>
      </c>
      <c r="D140" s="19">
        <v>88901233205.700027</v>
      </c>
      <c r="E140" s="29">
        <v>0.99613322375263258</v>
      </c>
      <c r="F140" s="19">
        <v>2691398711.7800007</v>
      </c>
      <c r="G140" s="29">
        <v>0.99969531804604783</v>
      </c>
      <c r="H140" s="19">
        <v>95466265196.25</v>
      </c>
      <c r="I140" s="29">
        <v>0.99640413122376248</v>
      </c>
      <c r="J140" s="19">
        <v>710228286.51000011</v>
      </c>
      <c r="K140" s="29">
        <v>0.99939284145744345</v>
      </c>
      <c r="L140" s="19">
        <v>10175776346.159998</v>
      </c>
      <c r="M140" s="29">
        <v>0.98592715670681508</v>
      </c>
    </row>
    <row r="141" spans="1:13">
      <c r="A141" s="18" t="s">
        <v>945</v>
      </c>
      <c r="B141" s="19">
        <v>5718983</v>
      </c>
      <c r="C141" s="29">
        <v>0.99991729982711641</v>
      </c>
      <c r="D141" s="19">
        <v>88952308935.230026</v>
      </c>
      <c r="E141" s="29">
        <v>0.99670552437521798</v>
      </c>
      <c r="F141" s="19">
        <v>2691420592.3100009</v>
      </c>
      <c r="G141" s="29">
        <v>0.99970344536783851</v>
      </c>
      <c r="H141" s="19">
        <v>95517326249</v>
      </c>
      <c r="I141" s="29">
        <v>0.99693706758405842</v>
      </c>
      <c r="J141" s="19">
        <v>710308487.67000008</v>
      </c>
      <c r="K141" s="29">
        <v>0.99950569596732841</v>
      </c>
      <c r="L141" s="19">
        <v>10196502402.979998</v>
      </c>
      <c r="M141" s="29">
        <v>0.9879352965848105</v>
      </c>
    </row>
    <row r="142" spans="1:13">
      <c r="A142" s="18" t="s">
        <v>946</v>
      </c>
      <c r="B142" s="19">
        <v>5719148</v>
      </c>
      <c r="C142" s="29">
        <v>0.99994614872463394</v>
      </c>
      <c r="D142" s="19">
        <v>89022070334.680023</v>
      </c>
      <c r="E142" s="29">
        <v>0.99748719685850995</v>
      </c>
      <c r="F142" s="19">
        <v>2691523907.650001</v>
      </c>
      <c r="G142" s="29">
        <v>0.99974182090143315</v>
      </c>
      <c r="H142" s="19">
        <v>95587028135.589996</v>
      </c>
      <c r="I142" s="29">
        <v>0.99766456276373872</v>
      </c>
      <c r="J142" s="19">
        <v>710435250.69000006</v>
      </c>
      <c r="K142" s="29">
        <v>0.9996840696778041</v>
      </c>
      <c r="L142" s="19">
        <v>10225004499.329998</v>
      </c>
      <c r="M142" s="29">
        <v>0.9906968540187201</v>
      </c>
    </row>
    <row r="143" spans="1:13">
      <c r="A143" s="18" t="s">
        <v>947</v>
      </c>
      <c r="B143" s="19">
        <v>5719223</v>
      </c>
      <c r="C143" s="29">
        <v>0.99995926185986916</v>
      </c>
      <c r="D143" s="19">
        <v>89057303583.89003</v>
      </c>
      <c r="E143" s="29">
        <v>0.99788198339693335</v>
      </c>
      <c r="F143" s="19">
        <v>2691533802.8600011</v>
      </c>
      <c r="G143" s="29">
        <v>0.99974549638625254</v>
      </c>
      <c r="H143" s="19">
        <v>95622261384.800003</v>
      </c>
      <c r="I143" s="29">
        <v>0.99803230057140435</v>
      </c>
      <c r="J143" s="19">
        <v>710482129.68000007</v>
      </c>
      <c r="K143" s="29">
        <v>0.99975003512568983</v>
      </c>
      <c r="L143" s="19">
        <v>10239656481.319998</v>
      </c>
      <c r="M143" s="29">
        <v>0.99211647906275624</v>
      </c>
    </row>
    <row r="144" spans="1:13">
      <c r="A144" s="18" t="s">
        <v>948</v>
      </c>
      <c r="B144" s="19">
        <v>5719280</v>
      </c>
      <c r="C144" s="29">
        <v>0.99996922784264797</v>
      </c>
      <c r="D144" s="19">
        <v>89087188287.350037</v>
      </c>
      <c r="E144" s="29">
        <v>0.99821683978671627</v>
      </c>
      <c r="F144" s="19">
        <v>2691534662.8600011</v>
      </c>
      <c r="G144" s="29">
        <v>0.99974581582534927</v>
      </c>
      <c r="H144" s="19">
        <v>95652146222.62001</v>
      </c>
      <c r="I144" s="29">
        <v>0.99834421573644816</v>
      </c>
      <c r="J144" s="19">
        <v>710521329.91000009</v>
      </c>
      <c r="K144" s="29">
        <v>0.99980519545933133</v>
      </c>
      <c r="L144" s="19">
        <v>10252181237.059998</v>
      </c>
      <c r="M144" s="29">
        <v>0.993329997952629</v>
      </c>
    </row>
    <row r="145" spans="1:13">
      <c r="A145" s="18" t="s">
        <v>949</v>
      </c>
      <c r="B145" s="19">
        <v>5719305</v>
      </c>
      <c r="C145" s="29">
        <v>0.99997359888772641</v>
      </c>
      <c r="D145" s="19">
        <v>89101484325.660034</v>
      </c>
      <c r="E145" s="29">
        <v>0.99837702607677226</v>
      </c>
      <c r="F145" s="19">
        <v>2691593375.3700013</v>
      </c>
      <c r="G145" s="29">
        <v>0.99976762404763198</v>
      </c>
      <c r="H145" s="19">
        <v>95666440960.110016</v>
      </c>
      <c r="I145" s="29">
        <v>0.99849341331383867</v>
      </c>
      <c r="J145" s="19">
        <v>710541825.01000011</v>
      </c>
      <c r="K145" s="29">
        <v>0.99983403499813028</v>
      </c>
      <c r="L145" s="19">
        <v>10258191959.929998</v>
      </c>
      <c r="M145" s="29">
        <v>0.99391237463892568</v>
      </c>
    </row>
    <row r="146" spans="1:13">
      <c r="A146" s="18" t="s">
        <v>950</v>
      </c>
      <c r="B146" s="19">
        <v>5719329</v>
      </c>
      <c r="C146" s="29">
        <v>0.99997779509100171</v>
      </c>
      <c r="D146" s="19">
        <v>89116463276.14003</v>
      </c>
      <c r="E146" s="29">
        <v>0.99854486435856016</v>
      </c>
      <c r="F146" s="19">
        <v>2691617568.6800013</v>
      </c>
      <c r="G146" s="29">
        <v>0.99977661043029953</v>
      </c>
      <c r="H146" s="19">
        <v>95681396645.280014</v>
      </c>
      <c r="I146" s="29">
        <v>0.99864950935947361</v>
      </c>
      <c r="J146" s="19">
        <v>710560984.37000012</v>
      </c>
      <c r="K146" s="29">
        <v>0.99986099495958869</v>
      </c>
      <c r="L146" s="19">
        <v>10264551190.749998</v>
      </c>
      <c r="M146" s="29">
        <v>0.99452851812989096</v>
      </c>
    </row>
    <row r="147" spans="1:13">
      <c r="A147" s="18" t="s">
        <v>951</v>
      </c>
      <c r="B147" s="19">
        <v>5719350</v>
      </c>
      <c r="C147" s="29">
        <v>0.99998146676886757</v>
      </c>
      <c r="D147" s="19">
        <v>89130610354.780029</v>
      </c>
      <c r="E147" s="29">
        <v>0.9987033815640497</v>
      </c>
      <c r="F147" s="19">
        <v>2691617568.6800013</v>
      </c>
      <c r="G147" s="29">
        <v>0.99977661043029953</v>
      </c>
      <c r="H147" s="19">
        <v>95695543723.920013</v>
      </c>
      <c r="I147" s="29">
        <v>0.99879716578630318</v>
      </c>
      <c r="J147" s="19">
        <v>710582129.51000011</v>
      </c>
      <c r="K147" s="29">
        <v>0.99989074919769627</v>
      </c>
      <c r="L147" s="19">
        <v>10270578033.229998</v>
      </c>
      <c r="M147" s="29">
        <v>0.99511245663915937</v>
      </c>
    </row>
    <row r="148" spans="1:13">
      <c r="A148" s="18" t="s">
        <v>952</v>
      </c>
      <c r="B148" s="19">
        <v>5719381</v>
      </c>
      <c r="C148" s="29">
        <v>0.99998688686476478</v>
      </c>
      <c r="D148" s="19">
        <v>89153577146.610031</v>
      </c>
      <c r="E148" s="29">
        <v>0.99896072315043627</v>
      </c>
      <c r="F148" s="19">
        <v>2691946818.8300014</v>
      </c>
      <c r="G148" s="29">
        <v>0.99989890737277054</v>
      </c>
      <c r="H148" s="19">
        <v>95718181265.600006</v>
      </c>
      <c r="I148" s="29">
        <v>0.99903343919664689</v>
      </c>
      <c r="J148" s="19">
        <v>710601134.10000014</v>
      </c>
      <c r="K148" s="29">
        <v>0.99991749137561514</v>
      </c>
      <c r="L148" s="19">
        <v>10280337854.469997</v>
      </c>
      <c r="M148" s="29">
        <v>0.99605808206151358</v>
      </c>
    </row>
    <row r="149" spans="1:13">
      <c r="A149" s="18" t="s">
        <v>953</v>
      </c>
      <c r="B149" s="19">
        <v>5719403</v>
      </c>
      <c r="C149" s="29">
        <v>0.99999073338443378</v>
      </c>
      <c r="D149" s="19">
        <v>89172285212.760025</v>
      </c>
      <c r="E149" s="29">
        <v>0.99917034595961662</v>
      </c>
      <c r="F149" s="19">
        <v>2691988302.2400012</v>
      </c>
      <c r="G149" s="29">
        <v>0.99991431600419034</v>
      </c>
      <c r="H149" s="19">
        <v>95736879586.389999</v>
      </c>
      <c r="I149" s="29">
        <v>0.99922859802101061</v>
      </c>
      <c r="J149" s="19">
        <v>710621402.82000017</v>
      </c>
      <c r="K149" s="29">
        <v>0.99994601236535641</v>
      </c>
      <c r="L149" s="19">
        <v>10288381781.529997</v>
      </c>
      <c r="M149" s="29">
        <v>0.99683745513981592</v>
      </c>
    </row>
    <row r="150" spans="1:13">
      <c r="A150" s="70" t="s">
        <v>631</v>
      </c>
      <c r="B150" s="67">
        <v>5719456</v>
      </c>
      <c r="C150" s="71">
        <v>1</v>
      </c>
      <c r="D150" s="67">
        <v>89246328790.030029</v>
      </c>
      <c r="E150" s="71">
        <v>0.99999999999999967</v>
      </c>
      <c r="F150" s="67">
        <v>2692218982.3200011</v>
      </c>
      <c r="G150" s="71">
        <v>1</v>
      </c>
      <c r="H150" s="67">
        <v>95810788218.029999</v>
      </c>
      <c r="I150" s="71">
        <v>1.0000000000000009</v>
      </c>
      <c r="J150" s="67">
        <v>710659769.66000021</v>
      </c>
      <c r="K150" s="71">
        <v>0.99999999999999967</v>
      </c>
      <c r="L150" s="67">
        <v>10321022478.119997</v>
      </c>
      <c r="M150" s="71">
        <v>0.99999999999999778</v>
      </c>
    </row>
  </sheetData>
  <mergeCells count="3">
    <mergeCell ref="C1:M1"/>
    <mergeCell ref="C3:M3"/>
    <mergeCell ref="A3:B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Φύλλο23"/>
  <dimension ref="A1:DT150"/>
  <sheetViews>
    <sheetView zoomScale="70" zoomScaleNormal="70" workbookViewId="0"/>
  </sheetViews>
  <sheetFormatPr defaultColWidth="19.28515625" defaultRowHeight="15"/>
  <cols>
    <col min="1" max="1" width="20.140625" customWidth="1"/>
    <col min="2" max="2" width="20.28515625" customWidth="1"/>
    <col min="3" max="3" width="11.7109375" customWidth="1"/>
    <col min="4" max="4" width="29.28515625" bestFit="1" customWidth="1"/>
    <col min="5" max="5" width="13.42578125" bestFit="1" customWidth="1"/>
    <col min="6" max="6" width="25" bestFit="1" customWidth="1"/>
    <col min="7" max="7" width="11.7109375" customWidth="1"/>
    <col min="8" max="8" width="20.28515625" customWidth="1"/>
    <col min="9" max="9" width="13.42578125" bestFit="1" customWidth="1"/>
    <col min="10" max="10" width="28.140625" bestFit="1" customWidth="1"/>
    <col min="11" max="11" width="13.42578125" bestFit="1" customWidth="1"/>
    <col min="12" max="12" width="20.28515625" customWidth="1"/>
    <col min="13" max="13" width="13.42578125" bestFit="1" customWidth="1"/>
    <col min="14" max="14" width="20.28515625" bestFit="1" customWidth="1"/>
    <col min="15" max="15" width="14.5703125" bestFit="1" customWidth="1"/>
    <col min="16" max="16" width="24.5703125" customWidth="1"/>
    <col min="17" max="17" width="37.140625" customWidth="1"/>
    <col min="18" max="18" width="28.5703125" customWidth="1"/>
    <col min="19" max="19" width="23.85546875" customWidth="1"/>
    <col min="20" max="20" width="13.85546875" customWidth="1"/>
    <col min="21" max="21" width="14" customWidth="1"/>
    <col min="22" max="22" width="13.85546875" customWidth="1"/>
    <col min="23" max="23" width="18" customWidth="1"/>
    <col min="24" max="24" width="14.85546875" customWidth="1"/>
    <col min="25" max="25" width="12.42578125" customWidth="1"/>
    <col min="26" max="26" width="15.42578125" customWidth="1"/>
    <col min="27" max="27" width="14.85546875" customWidth="1"/>
    <col min="28" max="28" width="12.42578125" customWidth="1"/>
    <col min="29" max="29" width="17.28515625" customWidth="1"/>
    <col min="30" max="30" width="14.85546875" customWidth="1"/>
    <col min="31" max="31" width="12.42578125" customWidth="1"/>
    <col min="32" max="32" width="18.5703125" customWidth="1"/>
    <col min="33" max="33" width="14.85546875" customWidth="1"/>
    <col min="34" max="34" width="12.42578125" customWidth="1"/>
    <col min="35" max="36" width="14.85546875" customWidth="1"/>
    <col min="37" max="37" width="12.42578125" customWidth="1"/>
    <col min="38" max="38" width="18.85546875" customWidth="1"/>
    <col min="39" max="39" width="14.85546875" customWidth="1"/>
    <col min="40" max="40" width="12.42578125" customWidth="1"/>
    <col min="41" max="41" width="16.5703125" customWidth="1"/>
    <col min="42" max="42" width="14.85546875" customWidth="1"/>
    <col min="43" max="43" width="12.42578125" customWidth="1"/>
    <col min="44" max="44" width="15.42578125" customWidth="1"/>
    <col min="45" max="45" width="14.85546875" customWidth="1"/>
    <col min="46" max="46" width="12.42578125" customWidth="1"/>
    <col min="47" max="47" width="11.5703125" customWidth="1"/>
    <col min="48" max="48" width="14.85546875" customWidth="1"/>
    <col min="49" max="49" width="12.42578125" customWidth="1"/>
    <col min="50" max="50" width="10.85546875" customWidth="1"/>
    <col min="51" max="51" width="14.85546875" customWidth="1"/>
    <col min="52" max="52" width="12.42578125" customWidth="1"/>
    <col min="53" max="53" width="13.140625" customWidth="1"/>
    <col min="54" max="54" width="14.85546875" customWidth="1"/>
    <col min="55" max="55" width="12.42578125" customWidth="1"/>
    <col min="56" max="56" width="12.85546875" customWidth="1"/>
    <col min="57" max="57" width="14.85546875" customWidth="1"/>
    <col min="58" max="58" width="12.42578125" customWidth="1"/>
    <col min="59" max="59" width="16.28515625" customWidth="1"/>
    <col min="60" max="60" width="14.85546875" customWidth="1"/>
    <col min="61" max="61" width="12.42578125" customWidth="1"/>
    <col min="62" max="62" width="16.28515625" customWidth="1"/>
    <col min="63" max="63" width="14.85546875" customWidth="1"/>
    <col min="64" max="64" width="12.42578125" customWidth="1"/>
    <col min="65" max="65" width="10.85546875" customWidth="1"/>
    <col min="66" max="66" width="14.85546875" customWidth="1"/>
    <col min="67" max="67" width="12.42578125" customWidth="1"/>
    <col min="68" max="68" width="14.140625" customWidth="1"/>
    <col min="69" max="69" width="14.85546875" customWidth="1"/>
    <col min="70" max="70" width="12.42578125" customWidth="1"/>
    <col min="71" max="71" width="14" customWidth="1"/>
    <col min="72" max="72" width="14.85546875" customWidth="1"/>
    <col min="73" max="73" width="12.42578125" customWidth="1"/>
    <col min="74" max="74" width="11.140625" customWidth="1"/>
    <col min="75" max="75" width="14.85546875" customWidth="1"/>
    <col min="76" max="76" width="12.42578125" customWidth="1"/>
    <col min="77" max="77" width="16.85546875" customWidth="1"/>
    <col min="78" max="78" width="14.85546875" customWidth="1"/>
    <col min="79" max="79" width="12.42578125" customWidth="1"/>
    <col min="80" max="80" width="19.140625" customWidth="1"/>
    <col min="81" max="81" width="14.85546875" customWidth="1"/>
    <col min="82" max="82" width="12.42578125" customWidth="1"/>
    <col min="83" max="83" width="13.85546875" customWidth="1"/>
    <col min="84" max="84" width="14.85546875" customWidth="1"/>
    <col min="85" max="85" width="12.42578125" customWidth="1"/>
    <col min="86" max="86" width="14.28515625" customWidth="1"/>
    <col min="87" max="87" width="14.85546875" customWidth="1"/>
    <col min="88" max="88" width="12.42578125" customWidth="1"/>
    <col min="89" max="89" width="16.42578125" customWidth="1"/>
    <col min="90" max="90" width="14.85546875" customWidth="1"/>
    <col min="91" max="91" width="12.42578125" customWidth="1"/>
    <col min="92" max="92" width="14.28515625" customWidth="1"/>
    <col min="93" max="93" width="14.85546875" customWidth="1"/>
    <col min="94" max="94" width="12.42578125" customWidth="1"/>
    <col min="95" max="95" width="13.85546875" customWidth="1"/>
    <col min="96" max="96" width="14.85546875" customWidth="1"/>
    <col min="97" max="97" width="12.42578125" customWidth="1"/>
    <col min="98" max="98" width="19" customWidth="1"/>
    <col min="99" max="99" width="14.85546875" customWidth="1"/>
    <col min="100" max="100" width="12.42578125" customWidth="1"/>
    <col min="101" max="101" width="17.5703125" customWidth="1"/>
    <col min="102" max="102" width="14.85546875" customWidth="1"/>
    <col min="103" max="103" width="12.42578125" customWidth="1"/>
    <col min="104" max="105" width="14.85546875" customWidth="1"/>
    <col min="106" max="106" width="12.42578125" customWidth="1"/>
    <col min="107" max="107" width="18.5703125" customWidth="1"/>
    <col min="108" max="108" width="14.85546875" customWidth="1"/>
    <col min="109" max="109" width="12.42578125" customWidth="1"/>
    <col min="110" max="110" width="17.5703125" customWidth="1"/>
    <col min="111" max="111" width="14.85546875" customWidth="1"/>
    <col min="112" max="112" width="12.42578125" customWidth="1"/>
    <col min="113" max="113" width="19.140625" customWidth="1"/>
    <col min="114" max="114" width="14.85546875" customWidth="1"/>
    <col min="115" max="115" width="12.42578125" customWidth="1"/>
    <col min="116" max="116" width="12.7109375" customWidth="1"/>
    <col min="117" max="117" width="14.85546875" customWidth="1"/>
    <col min="118" max="118" width="12.42578125" customWidth="1"/>
    <col min="119" max="119" width="17.7109375" customWidth="1"/>
    <col min="120" max="120" width="14.85546875" customWidth="1"/>
    <col min="121" max="121" width="12.42578125" customWidth="1"/>
    <col min="122" max="122" width="17" customWidth="1"/>
    <col min="123" max="123" width="14.85546875" customWidth="1"/>
    <col min="124" max="124" width="12.42578125" customWidth="1"/>
  </cols>
  <sheetData>
    <row r="1" spans="1:124">
      <c r="A1" s="25" t="s">
        <v>637</v>
      </c>
      <c r="B1" s="19" t="s">
        <v>779</v>
      </c>
    </row>
    <row r="2" spans="1:124" s="9" customFormat="1" hidden="1">
      <c r="A2" s="25" t="s">
        <v>23</v>
      </c>
      <c r="B2" s="19" t="s">
        <v>24</v>
      </c>
      <c r="C2"/>
      <c r="D2"/>
      <c r="E2"/>
      <c r="F2"/>
      <c r="G2"/>
      <c r="H2"/>
      <c r="I2"/>
      <c r="J2"/>
      <c r="K2"/>
      <c r="L2"/>
      <c r="M2"/>
    </row>
    <row r="3" spans="1:124" s="7" customForma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</row>
    <row r="4" spans="1:124" s="7" customFormat="1" hidden="1">
      <c r="A4" s="25" t="s">
        <v>130</v>
      </c>
      <c r="B4" s="25" t="s">
        <v>130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85"/>
      <c r="O4" s="85"/>
      <c r="P4"/>
    </row>
    <row r="5" spans="1:124" s="8" customFormat="1" ht="30">
      <c r="A5" s="19"/>
      <c r="B5" s="52" t="s">
        <v>99</v>
      </c>
      <c r="C5" s="52"/>
      <c r="D5" s="52" t="s">
        <v>1039</v>
      </c>
      <c r="E5" s="52"/>
      <c r="F5" s="52" t="s">
        <v>1021</v>
      </c>
      <c r="G5" s="52"/>
      <c r="H5" s="52" t="s">
        <v>102</v>
      </c>
      <c r="I5" s="52"/>
      <c r="J5" s="52" t="s">
        <v>100</v>
      </c>
      <c r="K5" s="52"/>
      <c r="L5" s="52" t="s">
        <v>103</v>
      </c>
      <c r="M5" s="52"/>
      <c r="N5" s="143" t="s">
        <v>695</v>
      </c>
      <c r="O5" s="143"/>
      <c r="P5" s="46"/>
    </row>
    <row r="6" spans="1:124" s="8" customFormat="1" ht="38.25" customHeight="1">
      <c r="A6" s="105" t="s">
        <v>694</v>
      </c>
      <c r="B6" s="52" t="s">
        <v>1041</v>
      </c>
      <c r="C6" s="52" t="s">
        <v>1043</v>
      </c>
      <c r="D6" s="52" t="s">
        <v>1041</v>
      </c>
      <c r="E6" s="52" t="s">
        <v>1043</v>
      </c>
      <c r="F6" s="52" t="s">
        <v>1041</v>
      </c>
      <c r="G6" s="52" t="s">
        <v>1043</v>
      </c>
      <c r="H6" s="52" t="s">
        <v>1041</v>
      </c>
      <c r="I6" s="52" t="s">
        <v>1043</v>
      </c>
      <c r="J6" s="52" t="s">
        <v>1041</v>
      </c>
      <c r="K6" s="52" t="s">
        <v>1043</v>
      </c>
      <c r="L6" s="52" t="s">
        <v>1041</v>
      </c>
      <c r="M6" s="52" t="s">
        <v>1043</v>
      </c>
      <c r="N6" s="91" t="s">
        <v>1102</v>
      </c>
      <c r="O6" s="91" t="s">
        <v>1043</v>
      </c>
      <c r="P6" s="46"/>
    </row>
    <row r="7" spans="1:124">
      <c r="A7" s="24" t="s">
        <v>640</v>
      </c>
      <c r="B7" s="19">
        <v>240688</v>
      </c>
      <c r="C7" s="19">
        <v>330917256.29000002</v>
      </c>
      <c r="D7" s="19">
        <v>151468</v>
      </c>
      <c r="E7" s="19">
        <v>467603260.38</v>
      </c>
      <c r="F7" s="19">
        <v>17663</v>
      </c>
      <c r="G7" s="19">
        <v>46485266.200000003</v>
      </c>
      <c r="H7" s="19">
        <v>564997</v>
      </c>
      <c r="I7" s="19">
        <v>1730392749.6500001</v>
      </c>
      <c r="J7" s="19">
        <v>120957</v>
      </c>
      <c r="K7" s="19">
        <v>779687778.00999999</v>
      </c>
      <c r="L7" s="19">
        <v>464648</v>
      </c>
      <c r="M7" s="19">
        <v>1050069913.17</v>
      </c>
      <c r="N7" s="19">
        <f>SUM(B7,D7,F7,H7,J7,L7)</f>
        <v>1560421</v>
      </c>
      <c r="O7" s="19">
        <f>SUM(C7,E7,G7,I7,K7,M7)</f>
        <v>4405156223.7000008</v>
      </c>
    </row>
    <row r="8" spans="1:124">
      <c r="A8" s="24" t="s">
        <v>642</v>
      </c>
      <c r="B8" s="19">
        <v>28953</v>
      </c>
      <c r="C8" s="19">
        <v>31847464.960000001</v>
      </c>
      <c r="D8" s="19">
        <v>24953</v>
      </c>
      <c r="E8" s="19">
        <v>69722789.040000007</v>
      </c>
      <c r="F8" s="19">
        <v>5853</v>
      </c>
      <c r="G8" s="19">
        <v>13325099.470000001</v>
      </c>
      <c r="H8" s="19">
        <v>81716</v>
      </c>
      <c r="I8" s="19">
        <v>223045007.15000001</v>
      </c>
      <c r="J8" s="19">
        <v>11137</v>
      </c>
      <c r="K8" s="19">
        <v>64245086.020000003</v>
      </c>
      <c r="L8" s="19">
        <v>54798</v>
      </c>
      <c r="M8" s="19">
        <v>101725395.13</v>
      </c>
      <c r="N8" s="19">
        <f t="shared" ref="N8:N61" si="0">SUM(B8,D8,F8,H8,J8,L8)</f>
        <v>207410</v>
      </c>
      <c r="O8" s="19">
        <f t="shared" ref="O8:O61" si="1">SUM(C8,E8,G8,I8,K8,M8)</f>
        <v>503910841.76999998</v>
      </c>
    </row>
    <row r="9" spans="1:124">
      <c r="A9" s="24" t="s">
        <v>650</v>
      </c>
      <c r="B9" s="19">
        <v>12330</v>
      </c>
      <c r="C9" s="19">
        <v>7477946.04</v>
      </c>
      <c r="D9" s="19">
        <v>10579</v>
      </c>
      <c r="E9" s="19">
        <v>22509258.809999999</v>
      </c>
      <c r="F9" s="19">
        <v>2798</v>
      </c>
      <c r="G9" s="19">
        <v>4339179.3600000003</v>
      </c>
      <c r="H9" s="19">
        <v>36467</v>
      </c>
      <c r="I9" s="19">
        <v>60757141.210000001</v>
      </c>
      <c r="J9" s="19">
        <v>3118</v>
      </c>
      <c r="K9" s="19">
        <v>10422828.460000001</v>
      </c>
      <c r="L9" s="19">
        <v>23659</v>
      </c>
      <c r="M9" s="19">
        <v>28718578.789999999</v>
      </c>
      <c r="N9" s="19">
        <f t="shared" si="0"/>
        <v>88951</v>
      </c>
      <c r="O9" s="19">
        <f t="shared" si="1"/>
        <v>134224932.66999999</v>
      </c>
    </row>
    <row r="10" spans="1:124">
      <c r="A10" s="24" t="s">
        <v>679</v>
      </c>
      <c r="B10" s="19">
        <v>40039</v>
      </c>
      <c r="C10" s="19">
        <v>22955445.390000001</v>
      </c>
      <c r="D10" s="19">
        <v>32127</v>
      </c>
      <c r="E10" s="19">
        <v>71797001.180000007</v>
      </c>
      <c r="F10" s="19">
        <v>3830</v>
      </c>
      <c r="G10" s="19">
        <v>5872901.3700000001</v>
      </c>
      <c r="H10" s="19">
        <v>110909</v>
      </c>
      <c r="I10" s="19">
        <v>224790203.28999999</v>
      </c>
      <c r="J10" s="19">
        <v>13650</v>
      </c>
      <c r="K10" s="19">
        <v>59294289.5</v>
      </c>
      <c r="L10" s="19">
        <v>101320</v>
      </c>
      <c r="M10" s="19">
        <v>153874135.00999999</v>
      </c>
      <c r="N10" s="19">
        <f t="shared" si="0"/>
        <v>301875</v>
      </c>
      <c r="O10" s="19">
        <f t="shared" si="1"/>
        <v>538583975.74000001</v>
      </c>
    </row>
    <row r="11" spans="1:124">
      <c r="A11" s="24" t="s">
        <v>660</v>
      </c>
      <c r="B11" s="19">
        <v>94566</v>
      </c>
      <c r="C11" s="19">
        <v>61581047.329999998</v>
      </c>
      <c r="D11" s="19">
        <v>66786</v>
      </c>
      <c r="E11" s="19">
        <v>138937287.09</v>
      </c>
      <c r="F11" s="19">
        <v>13434</v>
      </c>
      <c r="G11" s="19">
        <v>14024061.32</v>
      </c>
      <c r="H11" s="19">
        <v>179872</v>
      </c>
      <c r="I11" s="19">
        <v>339157134.58999997</v>
      </c>
      <c r="J11" s="19">
        <v>37695</v>
      </c>
      <c r="K11" s="19">
        <v>162185789.38999999</v>
      </c>
      <c r="L11" s="19">
        <v>174152</v>
      </c>
      <c r="M11" s="19">
        <v>262274162.59</v>
      </c>
      <c r="N11" s="19">
        <f t="shared" si="0"/>
        <v>566505</v>
      </c>
      <c r="O11" s="19">
        <f t="shared" si="1"/>
        <v>978159482.30999994</v>
      </c>
    </row>
    <row r="12" spans="1:124">
      <c r="A12" s="24" t="s">
        <v>641</v>
      </c>
      <c r="B12" s="19">
        <v>11865</v>
      </c>
      <c r="C12" s="19">
        <v>2972203.92</v>
      </c>
      <c r="D12" s="19">
        <v>11843</v>
      </c>
      <c r="E12" s="19">
        <v>16555789.35</v>
      </c>
      <c r="F12" s="19">
        <v>17589</v>
      </c>
      <c r="G12" s="19">
        <v>9150205</v>
      </c>
      <c r="H12" s="19">
        <v>25396</v>
      </c>
      <c r="I12" s="19">
        <v>37287662.950000003</v>
      </c>
      <c r="J12" s="19">
        <v>3814</v>
      </c>
      <c r="K12" s="19">
        <v>13131229.949999999</v>
      </c>
      <c r="L12" s="19">
        <v>37336</v>
      </c>
      <c r="M12" s="19">
        <v>29746085.079999998</v>
      </c>
      <c r="N12" s="19">
        <f t="shared" si="0"/>
        <v>107843</v>
      </c>
      <c r="O12" s="19">
        <f t="shared" si="1"/>
        <v>108843176.25</v>
      </c>
    </row>
    <row r="13" spans="1:124">
      <c r="A13" s="24" t="s">
        <v>643</v>
      </c>
      <c r="B13" s="19">
        <v>5940</v>
      </c>
      <c r="C13" s="19">
        <v>2606953.56</v>
      </c>
      <c r="D13" s="19">
        <v>7298</v>
      </c>
      <c r="E13" s="19">
        <v>13294327.560000001</v>
      </c>
      <c r="F13" s="19">
        <v>7537</v>
      </c>
      <c r="G13" s="19">
        <v>6644788.1699999999</v>
      </c>
      <c r="H13" s="19">
        <v>15078</v>
      </c>
      <c r="I13" s="19">
        <v>18624919.489999998</v>
      </c>
      <c r="J13" s="19">
        <v>2028</v>
      </c>
      <c r="K13" s="19">
        <v>7313308.3799999999</v>
      </c>
      <c r="L13" s="19">
        <v>15646</v>
      </c>
      <c r="M13" s="19">
        <v>15559601.289999999</v>
      </c>
      <c r="N13" s="19">
        <f t="shared" si="0"/>
        <v>53527</v>
      </c>
      <c r="O13" s="19">
        <f t="shared" si="1"/>
        <v>64043898.450000003</v>
      </c>
    </row>
    <row r="14" spans="1:124">
      <c r="A14" s="24" t="s">
        <v>644</v>
      </c>
      <c r="B14" s="19">
        <v>4975</v>
      </c>
      <c r="C14" s="19">
        <v>3338390.42</v>
      </c>
      <c r="D14" s="19">
        <v>5406</v>
      </c>
      <c r="E14" s="19">
        <v>10901876.880000001</v>
      </c>
      <c r="F14" s="19">
        <v>4952</v>
      </c>
      <c r="G14" s="19">
        <v>5024843.0999999996</v>
      </c>
      <c r="H14" s="19">
        <v>11229</v>
      </c>
      <c r="I14" s="19">
        <v>23112317.329999998</v>
      </c>
      <c r="J14" s="19">
        <v>1793</v>
      </c>
      <c r="K14" s="19">
        <v>6797834.2400000002</v>
      </c>
      <c r="L14" s="19">
        <v>14924</v>
      </c>
      <c r="M14" s="19">
        <v>17813212.809999999</v>
      </c>
      <c r="N14" s="19">
        <f t="shared" si="0"/>
        <v>43279</v>
      </c>
      <c r="O14" s="19">
        <f t="shared" si="1"/>
        <v>66988474.780000001</v>
      </c>
    </row>
    <row r="15" spans="1:124">
      <c r="A15" s="24" t="s">
        <v>645</v>
      </c>
      <c r="B15" s="19">
        <v>2923</v>
      </c>
      <c r="C15" s="19">
        <v>1029421.41</v>
      </c>
      <c r="D15" s="19">
        <v>3577</v>
      </c>
      <c r="E15" s="19">
        <v>5843242.79</v>
      </c>
      <c r="F15" s="19">
        <v>4308</v>
      </c>
      <c r="G15" s="19">
        <v>3952649.05</v>
      </c>
      <c r="H15" s="19">
        <v>9449</v>
      </c>
      <c r="I15" s="19">
        <v>13105590.220000001</v>
      </c>
      <c r="J15" s="19">
        <v>1475</v>
      </c>
      <c r="K15" s="19">
        <v>5405678.4199999999</v>
      </c>
      <c r="L15" s="19">
        <v>13339</v>
      </c>
      <c r="M15" s="19">
        <v>12381977.470000001</v>
      </c>
      <c r="N15" s="19">
        <f t="shared" si="0"/>
        <v>35071</v>
      </c>
      <c r="O15" s="19">
        <f t="shared" si="1"/>
        <v>41718559.359999999</v>
      </c>
    </row>
    <row r="16" spans="1:124">
      <c r="A16" s="24" t="s">
        <v>646</v>
      </c>
      <c r="B16" s="19">
        <v>20451</v>
      </c>
      <c r="C16" s="19">
        <v>11533240.970000001</v>
      </c>
      <c r="D16" s="19">
        <v>17824</v>
      </c>
      <c r="E16" s="19">
        <v>34404463.270000003</v>
      </c>
      <c r="F16" s="19">
        <v>10871</v>
      </c>
      <c r="G16" s="19">
        <v>8983341.9900000002</v>
      </c>
      <c r="H16" s="19">
        <v>47998</v>
      </c>
      <c r="I16" s="19">
        <v>86106299.599999994</v>
      </c>
      <c r="J16" s="19">
        <v>9058</v>
      </c>
      <c r="K16" s="19">
        <v>37947779.939999998</v>
      </c>
      <c r="L16" s="19">
        <v>48578</v>
      </c>
      <c r="M16" s="19">
        <v>68930120.230000004</v>
      </c>
      <c r="N16" s="19">
        <f t="shared" si="0"/>
        <v>154780</v>
      </c>
      <c r="O16" s="19">
        <f t="shared" si="1"/>
        <v>247905246</v>
      </c>
    </row>
    <row r="17" spans="1:15">
      <c r="A17" s="24" t="s">
        <v>647</v>
      </c>
      <c r="B17" s="19">
        <v>5682</v>
      </c>
      <c r="C17" s="19">
        <v>2222598.0699999998</v>
      </c>
      <c r="D17" s="19">
        <v>6651</v>
      </c>
      <c r="E17" s="19">
        <v>12604302.039999999</v>
      </c>
      <c r="F17" s="19">
        <v>6925</v>
      </c>
      <c r="G17" s="19">
        <v>8176277.9800000004</v>
      </c>
      <c r="H17" s="19">
        <v>20394</v>
      </c>
      <c r="I17" s="19">
        <v>32629603.920000002</v>
      </c>
      <c r="J17" s="19">
        <v>1902</v>
      </c>
      <c r="K17" s="19">
        <v>6931365.96</v>
      </c>
      <c r="L17" s="19">
        <v>18668</v>
      </c>
      <c r="M17" s="19">
        <v>17534010.390000001</v>
      </c>
      <c r="N17" s="19">
        <f t="shared" si="0"/>
        <v>60222</v>
      </c>
      <c r="O17" s="19">
        <f t="shared" si="1"/>
        <v>80098158.360000014</v>
      </c>
    </row>
    <row r="18" spans="1:15">
      <c r="A18" s="24" t="s">
        <v>648</v>
      </c>
      <c r="B18" s="19">
        <v>2204</v>
      </c>
      <c r="C18" s="19">
        <v>812677.39</v>
      </c>
      <c r="D18" s="19">
        <v>1698</v>
      </c>
      <c r="E18" s="19">
        <v>2849683.85</v>
      </c>
      <c r="F18" s="19">
        <v>1589</v>
      </c>
      <c r="G18" s="19">
        <v>1097775.6000000001</v>
      </c>
      <c r="H18" s="19">
        <v>3873</v>
      </c>
      <c r="I18" s="19">
        <v>5555498.1299999999</v>
      </c>
      <c r="J18" s="19">
        <v>661</v>
      </c>
      <c r="K18" s="19">
        <v>2015026.31</v>
      </c>
      <c r="L18" s="19">
        <v>6360</v>
      </c>
      <c r="M18" s="19">
        <v>4342181.83</v>
      </c>
      <c r="N18" s="19">
        <f t="shared" si="0"/>
        <v>16385</v>
      </c>
      <c r="O18" s="19">
        <f t="shared" si="1"/>
        <v>16672843.109999999</v>
      </c>
    </row>
    <row r="19" spans="1:15">
      <c r="A19" s="24" t="s">
        <v>649</v>
      </c>
      <c r="B19" s="19">
        <v>7395</v>
      </c>
      <c r="C19" s="19">
        <v>2849444.36</v>
      </c>
      <c r="D19" s="19">
        <v>5986</v>
      </c>
      <c r="E19" s="19">
        <v>8575239.5999999996</v>
      </c>
      <c r="F19" s="19">
        <v>3647</v>
      </c>
      <c r="G19" s="19">
        <v>2232521.7400000002</v>
      </c>
      <c r="H19" s="19">
        <v>12882</v>
      </c>
      <c r="I19" s="19">
        <v>18825895.960000001</v>
      </c>
      <c r="J19" s="19">
        <v>2182</v>
      </c>
      <c r="K19" s="19">
        <v>7069960.7000000002</v>
      </c>
      <c r="L19" s="19">
        <v>19443</v>
      </c>
      <c r="M19" s="19">
        <v>17415487.600000001</v>
      </c>
      <c r="N19" s="19">
        <f t="shared" si="0"/>
        <v>51535</v>
      </c>
      <c r="O19" s="19">
        <f t="shared" si="1"/>
        <v>56968549.960000001</v>
      </c>
    </row>
    <row r="20" spans="1:15">
      <c r="A20" s="24" t="s">
        <v>651</v>
      </c>
      <c r="B20" s="19">
        <v>16013</v>
      </c>
      <c r="C20" s="19">
        <v>8948524.3399999999</v>
      </c>
      <c r="D20" s="19">
        <v>16147</v>
      </c>
      <c r="E20" s="19">
        <v>34346999.049999997</v>
      </c>
      <c r="F20" s="19">
        <v>4860</v>
      </c>
      <c r="G20" s="19">
        <v>4198940.03</v>
      </c>
      <c r="H20" s="19">
        <v>39786</v>
      </c>
      <c r="I20" s="19">
        <v>45889922.119999997</v>
      </c>
      <c r="J20" s="19">
        <v>3283</v>
      </c>
      <c r="K20" s="19">
        <v>15740264.890000001</v>
      </c>
      <c r="L20" s="19">
        <v>22293</v>
      </c>
      <c r="M20" s="19">
        <v>27709064.34</v>
      </c>
      <c r="N20" s="19">
        <f t="shared" si="0"/>
        <v>102382</v>
      </c>
      <c r="O20" s="19">
        <f t="shared" si="1"/>
        <v>136833714.76999998</v>
      </c>
    </row>
    <row r="21" spans="1:15">
      <c r="A21" s="24" t="s">
        <v>652</v>
      </c>
      <c r="B21" s="19">
        <v>10907</v>
      </c>
      <c r="C21" s="19">
        <v>4779293.43</v>
      </c>
      <c r="D21" s="19">
        <v>7149</v>
      </c>
      <c r="E21" s="19">
        <v>13245929.6</v>
      </c>
      <c r="F21" s="19">
        <v>6640</v>
      </c>
      <c r="G21" s="19">
        <v>4570370.1500000004</v>
      </c>
      <c r="H21" s="19">
        <v>19808</v>
      </c>
      <c r="I21" s="19">
        <v>34616335.560000002</v>
      </c>
      <c r="J21" s="19">
        <v>2885</v>
      </c>
      <c r="K21" s="19">
        <v>11630532.42</v>
      </c>
      <c r="L21" s="19">
        <v>26106</v>
      </c>
      <c r="M21" s="19">
        <v>22058299.800000001</v>
      </c>
      <c r="N21" s="19">
        <f t="shared" si="0"/>
        <v>73495</v>
      </c>
      <c r="O21" s="19">
        <f t="shared" si="1"/>
        <v>90900760.959999993</v>
      </c>
    </row>
    <row r="22" spans="1:15">
      <c r="A22" s="24" t="s">
        <v>653</v>
      </c>
      <c r="B22" s="19">
        <v>12210</v>
      </c>
      <c r="C22" s="19">
        <v>5702657.0999999996</v>
      </c>
      <c r="D22" s="19">
        <v>14433</v>
      </c>
      <c r="E22" s="19">
        <v>25915328.59</v>
      </c>
      <c r="F22" s="19">
        <v>10032</v>
      </c>
      <c r="G22" s="19">
        <v>11538234.48</v>
      </c>
      <c r="H22" s="19">
        <v>31707</v>
      </c>
      <c r="I22" s="19">
        <v>54183760.159999996</v>
      </c>
      <c r="J22" s="19">
        <v>4140</v>
      </c>
      <c r="K22" s="19">
        <v>15890484.25</v>
      </c>
      <c r="L22" s="19">
        <v>35605</v>
      </c>
      <c r="M22" s="19">
        <v>45832563.469999999</v>
      </c>
      <c r="N22" s="19">
        <f t="shared" si="0"/>
        <v>108127</v>
      </c>
      <c r="O22" s="19">
        <f t="shared" si="1"/>
        <v>159063028.05000001</v>
      </c>
    </row>
    <row r="23" spans="1:15">
      <c r="A23" s="24" t="s">
        <v>654</v>
      </c>
      <c r="B23" s="19">
        <v>770</v>
      </c>
      <c r="C23" s="19">
        <v>241851.28</v>
      </c>
      <c r="D23" s="19">
        <v>1034</v>
      </c>
      <c r="E23" s="19">
        <v>1255686.18</v>
      </c>
      <c r="F23" s="19">
        <v>1345</v>
      </c>
      <c r="G23" s="19">
        <v>597536.23</v>
      </c>
      <c r="H23" s="19">
        <v>1749</v>
      </c>
      <c r="I23" s="19">
        <v>2943156</v>
      </c>
      <c r="J23" s="19">
        <v>335</v>
      </c>
      <c r="K23" s="19">
        <v>915624.41</v>
      </c>
      <c r="L23" s="19">
        <v>2933</v>
      </c>
      <c r="M23" s="19">
        <v>1918318.64</v>
      </c>
      <c r="N23" s="19">
        <f t="shared" si="0"/>
        <v>8166</v>
      </c>
      <c r="O23" s="19">
        <f t="shared" si="1"/>
        <v>7872172.7399999993</v>
      </c>
    </row>
    <row r="24" spans="1:15">
      <c r="A24" s="24" t="s">
        <v>655</v>
      </c>
      <c r="B24" s="19">
        <v>2730</v>
      </c>
      <c r="C24" s="19">
        <v>1176322.6599999999</v>
      </c>
      <c r="D24" s="19">
        <v>3955</v>
      </c>
      <c r="E24" s="19">
        <v>5872851.4900000002</v>
      </c>
      <c r="F24" s="19">
        <v>2273</v>
      </c>
      <c r="G24" s="19">
        <v>1462140.46</v>
      </c>
      <c r="H24" s="19">
        <v>6570</v>
      </c>
      <c r="I24" s="19">
        <v>5743586.8499999996</v>
      </c>
      <c r="J24" s="19">
        <v>886</v>
      </c>
      <c r="K24" s="19">
        <v>2994464.91</v>
      </c>
      <c r="L24" s="19">
        <v>5060</v>
      </c>
      <c r="M24" s="19">
        <v>5395760.5199999996</v>
      </c>
      <c r="N24" s="19">
        <f t="shared" si="0"/>
        <v>21474</v>
      </c>
      <c r="O24" s="19">
        <f t="shared" si="1"/>
        <v>22645126.889999997</v>
      </c>
    </row>
    <row r="25" spans="1:15">
      <c r="A25" s="24" t="s">
        <v>656</v>
      </c>
      <c r="B25" s="19">
        <v>6606</v>
      </c>
      <c r="C25" s="19">
        <v>1946056.88</v>
      </c>
      <c r="D25" s="19">
        <v>8115</v>
      </c>
      <c r="E25" s="19">
        <v>13562453.51</v>
      </c>
      <c r="F25" s="19">
        <v>11936</v>
      </c>
      <c r="G25" s="19">
        <v>7256286.4199999999</v>
      </c>
      <c r="H25" s="19">
        <v>16695</v>
      </c>
      <c r="I25" s="19">
        <v>20090372</v>
      </c>
      <c r="J25" s="19">
        <v>2442</v>
      </c>
      <c r="K25" s="19">
        <v>8244581.8700000001</v>
      </c>
      <c r="L25" s="19">
        <v>24546</v>
      </c>
      <c r="M25" s="19">
        <v>21296427.93</v>
      </c>
      <c r="N25" s="19">
        <f t="shared" si="0"/>
        <v>70340</v>
      </c>
      <c r="O25" s="19">
        <f t="shared" si="1"/>
        <v>72396178.609999999</v>
      </c>
    </row>
    <row r="26" spans="1:15">
      <c r="A26" s="24" t="s">
        <v>657</v>
      </c>
      <c r="B26" s="19">
        <v>10049</v>
      </c>
      <c r="C26" s="19">
        <v>3595879.28</v>
      </c>
      <c r="D26" s="19">
        <v>7796</v>
      </c>
      <c r="E26" s="19">
        <v>11056978.24</v>
      </c>
      <c r="F26" s="19">
        <v>7769</v>
      </c>
      <c r="G26" s="19">
        <v>4649356.12</v>
      </c>
      <c r="H26" s="19">
        <v>22286</v>
      </c>
      <c r="I26" s="19">
        <v>25567272.359999999</v>
      </c>
      <c r="J26" s="19">
        <v>2784</v>
      </c>
      <c r="K26" s="19">
        <v>8219202.3700000001</v>
      </c>
      <c r="L26" s="19">
        <v>26194</v>
      </c>
      <c r="M26" s="19">
        <v>20391074.34</v>
      </c>
      <c r="N26" s="19">
        <f t="shared" si="0"/>
        <v>76878</v>
      </c>
      <c r="O26" s="19">
        <f t="shared" si="1"/>
        <v>73479762.709999993</v>
      </c>
    </row>
    <row r="27" spans="1:15">
      <c r="A27" s="24" t="s">
        <v>658</v>
      </c>
      <c r="B27" s="19">
        <v>14140</v>
      </c>
      <c r="C27" s="19">
        <v>7520576.1399999997</v>
      </c>
      <c r="D27" s="19">
        <v>18415</v>
      </c>
      <c r="E27" s="19">
        <v>30768528.210000001</v>
      </c>
      <c r="F27" s="19">
        <v>18929</v>
      </c>
      <c r="G27" s="19">
        <v>18525106.719999999</v>
      </c>
      <c r="H27" s="19">
        <v>47359</v>
      </c>
      <c r="I27" s="19">
        <v>69046875.879999995</v>
      </c>
      <c r="J27" s="19">
        <v>7522</v>
      </c>
      <c r="K27" s="19">
        <v>31089237.98</v>
      </c>
      <c r="L27" s="19">
        <v>38875</v>
      </c>
      <c r="M27" s="19">
        <v>47481633.420000002</v>
      </c>
      <c r="N27" s="19">
        <f t="shared" si="0"/>
        <v>145240</v>
      </c>
      <c r="O27" s="19">
        <f t="shared" si="1"/>
        <v>204431958.34999996</v>
      </c>
    </row>
    <row r="28" spans="1:15">
      <c r="A28" s="24" t="s">
        <v>659</v>
      </c>
      <c r="B28" s="19">
        <v>3524</v>
      </c>
      <c r="C28" s="19">
        <v>1291268.6000000001</v>
      </c>
      <c r="D28" s="19">
        <v>3368</v>
      </c>
      <c r="E28" s="19">
        <v>5519833.6799999997</v>
      </c>
      <c r="F28" s="19">
        <v>3193</v>
      </c>
      <c r="G28" s="19">
        <v>1853892.06</v>
      </c>
      <c r="H28" s="19">
        <v>5667</v>
      </c>
      <c r="I28" s="19">
        <v>7635248.21</v>
      </c>
      <c r="J28" s="19">
        <v>826</v>
      </c>
      <c r="K28" s="19">
        <v>3128119.37</v>
      </c>
      <c r="L28" s="19">
        <v>6444</v>
      </c>
      <c r="M28" s="19">
        <v>5331097.51</v>
      </c>
      <c r="N28" s="19">
        <f t="shared" si="0"/>
        <v>23022</v>
      </c>
      <c r="O28" s="19">
        <f t="shared" si="1"/>
        <v>24759459.43</v>
      </c>
    </row>
    <row r="29" spans="1:15">
      <c r="A29" s="24" t="s">
        <v>661</v>
      </c>
      <c r="B29" s="19">
        <v>11409</v>
      </c>
      <c r="C29" s="19">
        <v>6304938.0800000001</v>
      </c>
      <c r="D29" s="19">
        <v>9821</v>
      </c>
      <c r="E29" s="19">
        <v>18298913.48</v>
      </c>
      <c r="F29" s="19">
        <v>4772</v>
      </c>
      <c r="G29" s="19">
        <v>4235864.1500000004</v>
      </c>
      <c r="H29" s="19">
        <v>24297</v>
      </c>
      <c r="I29" s="19">
        <v>41388651.119999997</v>
      </c>
      <c r="J29" s="19">
        <v>5413</v>
      </c>
      <c r="K29" s="19">
        <v>22802676.719999999</v>
      </c>
      <c r="L29" s="19">
        <v>27360</v>
      </c>
      <c r="M29" s="19">
        <v>35843666.189999998</v>
      </c>
      <c r="N29" s="19">
        <f t="shared" si="0"/>
        <v>83072</v>
      </c>
      <c r="O29" s="19">
        <f t="shared" si="1"/>
        <v>128874709.73999999</v>
      </c>
    </row>
    <row r="30" spans="1:15">
      <c r="A30" s="24" t="s">
        <v>662</v>
      </c>
      <c r="B30" s="19">
        <v>10911</v>
      </c>
      <c r="C30" s="19">
        <v>4345791.2</v>
      </c>
      <c r="D30" s="19">
        <v>9522</v>
      </c>
      <c r="E30" s="19">
        <v>15723944.039999999</v>
      </c>
      <c r="F30" s="19">
        <v>5826</v>
      </c>
      <c r="G30" s="19">
        <v>3533878.77</v>
      </c>
      <c r="H30" s="19">
        <v>19935</v>
      </c>
      <c r="I30" s="19">
        <v>29648280.890000001</v>
      </c>
      <c r="J30" s="19">
        <v>3090</v>
      </c>
      <c r="K30" s="19">
        <v>12053410.869999999</v>
      </c>
      <c r="L30" s="19">
        <v>26254</v>
      </c>
      <c r="M30" s="19">
        <v>26193237.280000001</v>
      </c>
      <c r="N30" s="19">
        <f t="shared" si="0"/>
        <v>75538</v>
      </c>
      <c r="O30" s="19">
        <f t="shared" si="1"/>
        <v>91498543.049999997</v>
      </c>
    </row>
    <row r="31" spans="1:15">
      <c r="A31" s="24" t="s">
        <v>663</v>
      </c>
      <c r="B31" s="19">
        <v>6039</v>
      </c>
      <c r="C31" s="19">
        <v>1644970.45</v>
      </c>
      <c r="D31" s="19">
        <v>5642</v>
      </c>
      <c r="E31" s="19">
        <v>8261885.79</v>
      </c>
      <c r="F31" s="19">
        <v>7968</v>
      </c>
      <c r="G31" s="19">
        <v>3785821.51</v>
      </c>
      <c r="H31" s="19">
        <v>14048</v>
      </c>
      <c r="I31" s="19">
        <v>19160262.539999999</v>
      </c>
      <c r="J31" s="19">
        <v>2417</v>
      </c>
      <c r="K31" s="19">
        <v>8226521.0099999998</v>
      </c>
      <c r="L31" s="19">
        <v>22299</v>
      </c>
      <c r="M31" s="19">
        <v>16470612.59</v>
      </c>
      <c r="N31" s="19">
        <f t="shared" si="0"/>
        <v>58413</v>
      </c>
      <c r="O31" s="19">
        <f t="shared" si="1"/>
        <v>57550073.890000001</v>
      </c>
    </row>
    <row r="32" spans="1:15">
      <c r="A32" s="24" t="s">
        <v>664</v>
      </c>
      <c r="B32" s="19">
        <v>4669</v>
      </c>
      <c r="C32" s="19">
        <v>2528591.14</v>
      </c>
      <c r="D32" s="19">
        <v>3804</v>
      </c>
      <c r="E32" s="19">
        <v>6710478.3399999999</v>
      </c>
      <c r="F32" s="19">
        <v>2779</v>
      </c>
      <c r="G32" s="19">
        <v>1292343.24</v>
      </c>
      <c r="H32" s="19">
        <v>6838</v>
      </c>
      <c r="I32" s="19">
        <v>8980198.4399999995</v>
      </c>
      <c r="J32" s="19">
        <v>1085</v>
      </c>
      <c r="K32" s="19">
        <v>3493169.71</v>
      </c>
      <c r="L32" s="19">
        <v>8093</v>
      </c>
      <c r="M32" s="19">
        <v>5274049.57</v>
      </c>
      <c r="N32" s="19">
        <f t="shared" si="0"/>
        <v>27268</v>
      </c>
      <c r="O32" s="19">
        <f t="shared" si="1"/>
        <v>28278830.440000001</v>
      </c>
    </row>
    <row r="33" spans="1:15">
      <c r="A33" s="24" t="s">
        <v>665</v>
      </c>
      <c r="B33" s="19">
        <v>9949</v>
      </c>
      <c r="C33" s="19">
        <v>5694185.9199999999</v>
      </c>
      <c r="D33" s="19">
        <v>10128</v>
      </c>
      <c r="E33" s="19">
        <v>15169613.82</v>
      </c>
      <c r="F33" s="19">
        <v>3127</v>
      </c>
      <c r="G33" s="19">
        <v>2666070.7599999998</v>
      </c>
      <c r="H33" s="19">
        <v>17911</v>
      </c>
      <c r="I33" s="19">
        <v>20056132.100000001</v>
      </c>
      <c r="J33" s="19">
        <v>2342</v>
      </c>
      <c r="K33" s="19">
        <v>9030121.8499999996</v>
      </c>
      <c r="L33" s="19">
        <v>17155</v>
      </c>
      <c r="M33" s="19">
        <v>18350722.780000001</v>
      </c>
      <c r="N33" s="19">
        <f t="shared" si="0"/>
        <v>60612</v>
      </c>
      <c r="O33" s="19">
        <f t="shared" si="1"/>
        <v>70966847.230000004</v>
      </c>
    </row>
    <row r="34" spans="1:15">
      <c r="A34" s="24" t="s">
        <v>666</v>
      </c>
      <c r="B34" s="19">
        <v>3776</v>
      </c>
      <c r="C34" s="19">
        <v>1823486.81</v>
      </c>
      <c r="D34" s="19">
        <v>3445</v>
      </c>
      <c r="E34" s="19">
        <v>5643869.0700000003</v>
      </c>
      <c r="F34" s="19">
        <v>2160</v>
      </c>
      <c r="G34" s="19">
        <v>1171226.75</v>
      </c>
      <c r="H34" s="19">
        <v>5792</v>
      </c>
      <c r="I34" s="19">
        <v>6946222.7599999998</v>
      </c>
      <c r="J34" s="19">
        <v>902</v>
      </c>
      <c r="K34" s="19">
        <v>3074460.35</v>
      </c>
      <c r="L34" s="19">
        <v>6127</v>
      </c>
      <c r="M34" s="19">
        <v>7038910.4500000002</v>
      </c>
      <c r="N34" s="19">
        <f t="shared" si="0"/>
        <v>22202</v>
      </c>
      <c r="O34" s="19">
        <f t="shared" si="1"/>
        <v>25698176.190000001</v>
      </c>
    </row>
    <row r="35" spans="1:15">
      <c r="A35" s="24" t="s">
        <v>667</v>
      </c>
      <c r="B35" s="19">
        <v>6401</v>
      </c>
      <c r="C35" s="19">
        <v>1947099.99</v>
      </c>
      <c r="D35" s="19">
        <v>4109</v>
      </c>
      <c r="E35" s="19">
        <v>6032352.4100000001</v>
      </c>
      <c r="F35" s="19">
        <v>4059</v>
      </c>
      <c r="G35" s="19">
        <v>2204319.09</v>
      </c>
      <c r="H35" s="19">
        <v>9780</v>
      </c>
      <c r="I35" s="19">
        <v>13803910.1</v>
      </c>
      <c r="J35" s="19">
        <v>2089</v>
      </c>
      <c r="K35" s="19">
        <v>3828437.4</v>
      </c>
      <c r="L35" s="19">
        <v>15830</v>
      </c>
      <c r="M35" s="19">
        <v>10269810.890000001</v>
      </c>
      <c r="N35" s="19">
        <f t="shared" si="0"/>
        <v>42268</v>
      </c>
      <c r="O35" s="19">
        <f t="shared" si="1"/>
        <v>38085929.879999995</v>
      </c>
    </row>
    <row r="36" spans="1:15">
      <c r="A36" s="24" t="s">
        <v>668</v>
      </c>
      <c r="B36" s="19">
        <v>8534</v>
      </c>
      <c r="C36" s="19">
        <v>3354152.51</v>
      </c>
      <c r="D36" s="19">
        <v>8918</v>
      </c>
      <c r="E36" s="19">
        <v>19227493.16</v>
      </c>
      <c r="F36" s="19">
        <v>5183</v>
      </c>
      <c r="G36" s="19">
        <v>7681822.0999999996</v>
      </c>
      <c r="H36" s="19">
        <v>23958</v>
      </c>
      <c r="I36" s="19">
        <v>62459850.350000001</v>
      </c>
      <c r="J36" s="19">
        <v>3704</v>
      </c>
      <c r="K36" s="19">
        <v>13688533.029999999</v>
      </c>
      <c r="L36" s="19">
        <v>27013</v>
      </c>
      <c r="M36" s="19">
        <v>41843817.25</v>
      </c>
      <c r="N36" s="19">
        <f t="shared" si="0"/>
        <v>77310</v>
      </c>
      <c r="O36" s="19">
        <f t="shared" si="1"/>
        <v>148255668.40000001</v>
      </c>
    </row>
    <row r="37" spans="1:15">
      <c r="A37" s="24" t="s">
        <v>669</v>
      </c>
      <c r="B37" s="19">
        <v>8897</v>
      </c>
      <c r="C37" s="19">
        <v>4626875.62</v>
      </c>
      <c r="D37" s="19">
        <v>9108</v>
      </c>
      <c r="E37" s="19">
        <v>15319220.85</v>
      </c>
      <c r="F37" s="19">
        <v>9223</v>
      </c>
      <c r="G37" s="19">
        <v>7632855.2699999996</v>
      </c>
      <c r="H37" s="19">
        <v>21309</v>
      </c>
      <c r="I37" s="19">
        <v>40959630.219999999</v>
      </c>
      <c r="J37" s="19">
        <v>3097</v>
      </c>
      <c r="K37" s="19">
        <v>11632605.640000001</v>
      </c>
      <c r="L37" s="19">
        <v>23583</v>
      </c>
      <c r="M37" s="19">
        <v>27018546.579999998</v>
      </c>
      <c r="N37" s="19">
        <f t="shared" si="0"/>
        <v>75217</v>
      </c>
      <c r="O37" s="19">
        <f t="shared" si="1"/>
        <v>107189734.17999999</v>
      </c>
    </row>
    <row r="38" spans="1:15">
      <c r="A38" s="24" t="s">
        <v>670</v>
      </c>
      <c r="B38" s="19">
        <v>8505</v>
      </c>
      <c r="C38" s="19">
        <v>7084914.8899999997</v>
      </c>
      <c r="D38" s="19">
        <v>13993</v>
      </c>
      <c r="E38" s="19">
        <v>37660092.619999997</v>
      </c>
      <c r="F38" s="19">
        <v>4511</v>
      </c>
      <c r="G38" s="19">
        <v>3736573.51</v>
      </c>
      <c r="H38" s="19">
        <v>20467</v>
      </c>
      <c r="I38" s="19">
        <v>22251682.199999999</v>
      </c>
      <c r="J38" s="19">
        <v>2766</v>
      </c>
      <c r="K38" s="19">
        <v>10523193.810000001</v>
      </c>
      <c r="L38" s="19">
        <v>17191</v>
      </c>
      <c r="M38" s="19">
        <v>21299381.140000001</v>
      </c>
      <c r="N38" s="19">
        <f t="shared" si="0"/>
        <v>67433</v>
      </c>
      <c r="O38" s="19">
        <f t="shared" si="1"/>
        <v>102555838.17</v>
      </c>
    </row>
    <row r="39" spans="1:15">
      <c r="A39" s="24" t="s">
        <v>671</v>
      </c>
      <c r="B39" s="19">
        <v>6496</v>
      </c>
      <c r="C39" s="19">
        <v>2247211.39</v>
      </c>
      <c r="D39" s="19">
        <v>5546</v>
      </c>
      <c r="E39" s="19">
        <v>9837367.7200000007</v>
      </c>
      <c r="F39" s="19">
        <v>8895</v>
      </c>
      <c r="G39" s="19">
        <v>6241620.3499999996</v>
      </c>
      <c r="H39" s="19">
        <v>8932</v>
      </c>
      <c r="I39" s="19">
        <v>11577508.060000001</v>
      </c>
      <c r="J39" s="19">
        <v>1727</v>
      </c>
      <c r="K39" s="19">
        <v>5375156.6299999999</v>
      </c>
      <c r="L39" s="19">
        <v>15313</v>
      </c>
      <c r="M39" s="19">
        <v>12147107.51</v>
      </c>
      <c r="N39" s="19">
        <f t="shared" si="0"/>
        <v>46909</v>
      </c>
      <c r="O39" s="19">
        <f t="shared" si="1"/>
        <v>47425971.660000004</v>
      </c>
    </row>
    <row r="40" spans="1:15">
      <c r="A40" s="24" t="s">
        <v>672</v>
      </c>
      <c r="B40" s="19">
        <v>15622</v>
      </c>
      <c r="C40" s="19">
        <v>7493893.2400000002</v>
      </c>
      <c r="D40" s="19">
        <v>15205</v>
      </c>
      <c r="E40" s="19">
        <v>27686391.32</v>
      </c>
      <c r="F40" s="19">
        <v>14622</v>
      </c>
      <c r="G40" s="19">
        <v>11022356.869999999</v>
      </c>
      <c r="H40" s="19">
        <v>39706</v>
      </c>
      <c r="I40" s="19">
        <v>65696105.359999999</v>
      </c>
      <c r="J40" s="19">
        <v>10224</v>
      </c>
      <c r="K40" s="19">
        <v>26544821.27</v>
      </c>
      <c r="L40" s="19">
        <v>47634</v>
      </c>
      <c r="M40" s="19">
        <v>47732934.479999997</v>
      </c>
      <c r="N40" s="19">
        <f t="shared" si="0"/>
        <v>143013</v>
      </c>
      <c r="O40" s="19">
        <f t="shared" si="1"/>
        <v>186176502.53999999</v>
      </c>
    </row>
    <row r="41" spans="1:15">
      <c r="A41" s="24" t="s">
        <v>673</v>
      </c>
      <c r="B41" s="19">
        <v>3460</v>
      </c>
      <c r="C41" s="19">
        <v>956179.83</v>
      </c>
      <c r="D41" s="19">
        <v>4923</v>
      </c>
      <c r="E41" s="19">
        <v>8008892.29</v>
      </c>
      <c r="F41" s="19">
        <v>6076</v>
      </c>
      <c r="G41" s="19">
        <v>5242113.2699999996</v>
      </c>
      <c r="H41" s="19">
        <v>11340</v>
      </c>
      <c r="I41" s="19">
        <v>13850476.76</v>
      </c>
      <c r="J41" s="19">
        <v>1257</v>
      </c>
      <c r="K41" s="19">
        <v>4592004.24</v>
      </c>
      <c r="L41" s="19">
        <v>11590</v>
      </c>
      <c r="M41" s="19">
        <v>13878349.43</v>
      </c>
      <c r="N41" s="19">
        <f t="shared" si="0"/>
        <v>38646</v>
      </c>
      <c r="O41" s="19">
        <f t="shared" si="1"/>
        <v>46528015.82</v>
      </c>
    </row>
    <row r="42" spans="1:15">
      <c r="A42" s="24" t="s">
        <v>674</v>
      </c>
      <c r="B42" s="19">
        <v>5828</v>
      </c>
      <c r="C42" s="19">
        <v>2574927.4500000002</v>
      </c>
      <c r="D42" s="19">
        <v>6648</v>
      </c>
      <c r="E42" s="19">
        <v>11728966.439999999</v>
      </c>
      <c r="F42" s="19">
        <v>8588</v>
      </c>
      <c r="G42" s="19">
        <v>7073118.8399999999</v>
      </c>
      <c r="H42" s="19">
        <v>12913</v>
      </c>
      <c r="I42" s="19">
        <v>20218218.789999999</v>
      </c>
      <c r="J42" s="19">
        <v>1874</v>
      </c>
      <c r="K42" s="19">
        <v>7206303.04</v>
      </c>
      <c r="L42" s="19">
        <v>17222</v>
      </c>
      <c r="M42" s="19">
        <v>17034271.649999999</v>
      </c>
      <c r="N42" s="19">
        <f t="shared" si="0"/>
        <v>53073</v>
      </c>
      <c r="O42" s="19">
        <f t="shared" si="1"/>
        <v>65835806.209999993</v>
      </c>
    </row>
    <row r="43" spans="1:15">
      <c r="A43" s="24" t="s">
        <v>675</v>
      </c>
      <c r="B43" s="19">
        <v>1839</v>
      </c>
      <c r="C43" s="19">
        <v>639782.46</v>
      </c>
      <c r="D43" s="19">
        <v>2692</v>
      </c>
      <c r="E43" s="19">
        <v>4741658.46</v>
      </c>
      <c r="F43" s="19">
        <v>1003</v>
      </c>
      <c r="G43" s="19">
        <v>656697.07999999996</v>
      </c>
      <c r="H43" s="19">
        <v>2898</v>
      </c>
      <c r="I43" s="19">
        <v>3851358.71</v>
      </c>
      <c r="J43" s="19">
        <v>517</v>
      </c>
      <c r="K43" s="19">
        <v>2183285.7400000002</v>
      </c>
      <c r="L43" s="19">
        <v>3587</v>
      </c>
      <c r="M43" s="19">
        <v>4038326.34</v>
      </c>
      <c r="N43" s="19">
        <f t="shared" si="0"/>
        <v>12536</v>
      </c>
      <c r="O43" s="19">
        <f t="shared" si="1"/>
        <v>16111108.790000001</v>
      </c>
    </row>
    <row r="44" spans="1:15">
      <c r="A44" s="24" t="s">
        <v>676</v>
      </c>
      <c r="B44" s="19">
        <v>11301</v>
      </c>
      <c r="C44" s="19">
        <v>6028086.71</v>
      </c>
      <c r="D44" s="19">
        <v>13356</v>
      </c>
      <c r="E44" s="19">
        <v>23265871.559999999</v>
      </c>
      <c r="F44" s="19">
        <v>6895</v>
      </c>
      <c r="G44" s="19">
        <v>6457789.6900000004</v>
      </c>
      <c r="H44" s="19">
        <v>30246</v>
      </c>
      <c r="I44" s="19">
        <v>51535698.579999998</v>
      </c>
      <c r="J44" s="19">
        <v>4831</v>
      </c>
      <c r="K44" s="19">
        <v>19438509.039999999</v>
      </c>
      <c r="L44" s="19">
        <v>35978</v>
      </c>
      <c r="M44" s="19">
        <v>45869503.390000001</v>
      </c>
      <c r="N44" s="19">
        <f t="shared" si="0"/>
        <v>102607</v>
      </c>
      <c r="O44" s="19">
        <f t="shared" si="1"/>
        <v>152595458.96999997</v>
      </c>
    </row>
    <row r="45" spans="1:15">
      <c r="A45" s="24" t="s">
        <v>677</v>
      </c>
      <c r="B45" s="19">
        <v>10792</v>
      </c>
      <c r="C45" s="19">
        <v>3718536.92</v>
      </c>
      <c r="D45" s="19">
        <v>9631</v>
      </c>
      <c r="E45" s="19">
        <v>17509097.579999998</v>
      </c>
      <c r="F45" s="19">
        <v>12786</v>
      </c>
      <c r="G45" s="19">
        <v>10112743.119999999</v>
      </c>
      <c r="H45" s="19">
        <v>20740</v>
      </c>
      <c r="I45" s="19">
        <v>29592755.800000001</v>
      </c>
      <c r="J45" s="19">
        <v>3232</v>
      </c>
      <c r="K45" s="19">
        <v>12479837.48</v>
      </c>
      <c r="L45" s="19">
        <v>27768</v>
      </c>
      <c r="M45" s="19">
        <v>29711134.649999999</v>
      </c>
      <c r="N45" s="19">
        <f t="shared" si="0"/>
        <v>84949</v>
      </c>
      <c r="O45" s="19">
        <f t="shared" si="1"/>
        <v>103124105.55000001</v>
      </c>
    </row>
    <row r="46" spans="1:15">
      <c r="A46" s="24" t="s">
        <v>678</v>
      </c>
      <c r="B46" s="19">
        <v>7205</v>
      </c>
      <c r="C46" s="19">
        <v>2319550.89</v>
      </c>
      <c r="D46" s="19">
        <v>4973</v>
      </c>
      <c r="E46" s="19">
        <v>7578990.9000000004</v>
      </c>
      <c r="F46" s="19">
        <v>5567</v>
      </c>
      <c r="G46" s="19">
        <v>2495705.16</v>
      </c>
      <c r="H46" s="19">
        <v>14913</v>
      </c>
      <c r="I46" s="19">
        <v>20227186.699999999</v>
      </c>
      <c r="J46" s="19">
        <v>1966</v>
      </c>
      <c r="K46" s="19">
        <v>7046841.6100000003</v>
      </c>
      <c r="L46" s="19">
        <v>15360</v>
      </c>
      <c r="M46" s="19">
        <v>13257236.17</v>
      </c>
      <c r="N46" s="19">
        <f t="shared" si="0"/>
        <v>49984</v>
      </c>
      <c r="O46" s="19">
        <f t="shared" si="1"/>
        <v>52925511.43</v>
      </c>
    </row>
    <row r="47" spans="1:15">
      <c r="A47" s="24" t="s">
        <v>680</v>
      </c>
      <c r="B47" s="19">
        <v>8033</v>
      </c>
      <c r="C47" s="19">
        <v>2102634.52</v>
      </c>
      <c r="D47" s="19">
        <v>8246</v>
      </c>
      <c r="E47" s="19">
        <v>10962883.24</v>
      </c>
      <c r="F47" s="19">
        <v>10511</v>
      </c>
      <c r="G47" s="19">
        <v>4705119.0999999996</v>
      </c>
      <c r="H47" s="19">
        <v>17565</v>
      </c>
      <c r="I47" s="19">
        <v>21653783.210000001</v>
      </c>
      <c r="J47" s="19">
        <v>2669</v>
      </c>
      <c r="K47" s="19">
        <v>6218887.7699999996</v>
      </c>
      <c r="L47" s="19">
        <v>25798</v>
      </c>
      <c r="M47" s="19">
        <v>16291410.83</v>
      </c>
      <c r="N47" s="19">
        <f t="shared" si="0"/>
        <v>72822</v>
      </c>
      <c r="O47" s="19">
        <f t="shared" si="1"/>
        <v>61934718.670000002</v>
      </c>
    </row>
    <row r="48" spans="1:15">
      <c r="A48" s="24" t="s">
        <v>681</v>
      </c>
      <c r="B48" s="19">
        <v>10406</v>
      </c>
      <c r="C48" s="19">
        <v>3448444.11</v>
      </c>
      <c r="D48" s="19">
        <v>8690</v>
      </c>
      <c r="E48" s="19">
        <v>13922881.68</v>
      </c>
      <c r="F48" s="19">
        <v>6519</v>
      </c>
      <c r="G48" s="19">
        <v>2913862.09</v>
      </c>
      <c r="H48" s="19">
        <v>17465</v>
      </c>
      <c r="I48" s="19">
        <v>21087549.460000001</v>
      </c>
      <c r="J48" s="19">
        <v>2510</v>
      </c>
      <c r="K48" s="19">
        <v>8341749.4000000004</v>
      </c>
      <c r="L48" s="19">
        <v>20690</v>
      </c>
      <c r="M48" s="19">
        <v>15750408.66</v>
      </c>
      <c r="N48" s="19">
        <f t="shared" si="0"/>
        <v>66280</v>
      </c>
      <c r="O48" s="19">
        <f t="shared" si="1"/>
        <v>65464895.400000006</v>
      </c>
    </row>
    <row r="49" spans="1:15">
      <c r="A49" s="24" t="s">
        <v>682</v>
      </c>
      <c r="B49" s="19">
        <v>3157</v>
      </c>
      <c r="C49" s="19">
        <v>1114578.01</v>
      </c>
      <c r="D49" s="19">
        <v>4242</v>
      </c>
      <c r="E49" s="19">
        <v>7396909.6600000001</v>
      </c>
      <c r="F49" s="19">
        <v>3734</v>
      </c>
      <c r="G49" s="19">
        <v>2412245.64</v>
      </c>
      <c r="H49" s="19">
        <v>7664</v>
      </c>
      <c r="I49" s="19">
        <v>10749714.279999999</v>
      </c>
      <c r="J49" s="19">
        <v>1042</v>
      </c>
      <c r="K49" s="19">
        <v>4283120.18</v>
      </c>
      <c r="L49" s="19">
        <v>9851</v>
      </c>
      <c r="M49" s="19">
        <v>10193315.689999999</v>
      </c>
      <c r="N49" s="19">
        <f t="shared" si="0"/>
        <v>29690</v>
      </c>
      <c r="O49" s="19">
        <f t="shared" si="1"/>
        <v>36149883.460000001</v>
      </c>
    </row>
    <row r="50" spans="1:15">
      <c r="A50" s="24" t="s">
        <v>683</v>
      </c>
      <c r="B50" s="19">
        <v>3230</v>
      </c>
      <c r="C50" s="19">
        <v>1327795.69</v>
      </c>
      <c r="D50" s="19">
        <v>4896</v>
      </c>
      <c r="E50" s="19">
        <v>7738535.5899999999</v>
      </c>
      <c r="F50" s="19">
        <v>6271</v>
      </c>
      <c r="G50" s="19">
        <v>4404309.76</v>
      </c>
      <c r="H50" s="19">
        <v>11318</v>
      </c>
      <c r="I50" s="19">
        <v>14202181.02</v>
      </c>
      <c r="J50" s="19">
        <v>1583</v>
      </c>
      <c r="K50" s="19">
        <v>6915895.8399999999</v>
      </c>
      <c r="L50" s="19">
        <v>9147</v>
      </c>
      <c r="M50" s="19">
        <v>12390792.59</v>
      </c>
      <c r="N50" s="19">
        <f t="shared" si="0"/>
        <v>36445</v>
      </c>
      <c r="O50" s="19">
        <f t="shared" si="1"/>
        <v>46979510.489999995</v>
      </c>
    </row>
    <row r="51" spans="1:15">
      <c r="A51" s="24" t="s">
        <v>684</v>
      </c>
      <c r="B51" s="19">
        <v>6899</v>
      </c>
      <c r="C51" s="19">
        <v>2211806.96</v>
      </c>
      <c r="D51" s="19">
        <v>4440</v>
      </c>
      <c r="E51" s="19">
        <v>7824045.0199999996</v>
      </c>
      <c r="F51" s="19">
        <v>8146</v>
      </c>
      <c r="G51" s="19">
        <v>2837202.88</v>
      </c>
      <c r="H51" s="19">
        <v>11386</v>
      </c>
      <c r="I51" s="19">
        <v>18134052.559999999</v>
      </c>
      <c r="J51" s="19">
        <v>2000</v>
      </c>
      <c r="K51" s="19">
        <v>6747207.3600000003</v>
      </c>
      <c r="L51" s="19">
        <v>17981</v>
      </c>
      <c r="M51" s="19">
        <v>12663213.07</v>
      </c>
      <c r="N51" s="19">
        <f t="shared" si="0"/>
        <v>50852</v>
      </c>
      <c r="O51" s="19">
        <f t="shared" si="1"/>
        <v>50417527.850000001</v>
      </c>
    </row>
    <row r="52" spans="1:15">
      <c r="A52" s="24" t="s">
        <v>685</v>
      </c>
      <c r="B52" s="19">
        <v>2579</v>
      </c>
      <c r="C52" s="19">
        <v>1371140.48</v>
      </c>
      <c r="D52" s="19">
        <v>3514</v>
      </c>
      <c r="E52" s="19">
        <v>6434557.7199999997</v>
      </c>
      <c r="F52" s="19">
        <v>3034</v>
      </c>
      <c r="G52" s="19">
        <v>2687538.6</v>
      </c>
      <c r="H52" s="19">
        <v>5504</v>
      </c>
      <c r="I52" s="19">
        <v>7979337.4299999997</v>
      </c>
      <c r="J52" s="19">
        <v>777</v>
      </c>
      <c r="K52" s="19">
        <v>3065954.36</v>
      </c>
      <c r="L52" s="19">
        <v>6906</v>
      </c>
      <c r="M52" s="19">
        <v>7535846.5199999996</v>
      </c>
      <c r="N52" s="19">
        <f t="shared" si="0"/>
        <v>22314</v>
      </c>
      <c r="O52" s="19">
        <f t="shared" si="1"/>
        <v>29074375.109999996</v>
      </c>
    </row>
    <row r="53" spans="1:15">
      <c r="A53" s="24" t="s">
        <v>686</v>
      </c>
      <c r="B53" s="19">
        <v>12394</v>
      </c>
      <c r="C53" s="19">
        <v>3633956.18</v>
      </c>
      <c r="D53" s="19">
        <v>10147</v>
      </c>
      <c r="E53" s="19">
        <v>12612451.960000001</v>
      </c>
      <c r="F53" s="19">
        <v>10929</v>
      </c>
      <c r="G53" s="19">
        <v>4880492.57</v>
      </c>
      <c r="H53" s="19">
        <v>19485</v>
      </c>
      <c r="I53" s="19">
        <v>27513641.640000001</v>
      </c>
      <c r="J53" s="19">
        <v>3517</v>
      </c>
      <c r="K53" s="19">
        <v>10239365.720000001</v>
      </c>
      <c r="L53" s="19">
        <v>36349</v>
      </c>
      <c r="M53" s="19">
        <v>25327339.93</v>
      </c>
      <c r="N53" s="19">
        <f t="shared" si="0"/>
        <v>92821</v>
      </c>
      <c r="O53" s="19">
        <f t="shared" si="1"/>
        <v>84207248</v>
      </c>
    </row>
    <row r="54" spans="1:15">
      <c r="A54" s="24" t="s">
        <v>687</v>
      </c>
      <c r="B54" s="19">
        <v>8095</v>
      </c>
      <c r="C54" s="19">
        <v>2593441.44</v>
      </c>
      <c r="D54" s="19">
        <v>7534</v>
      </c>
      <c r="E54" s="19">
        <v>10338660.02</v>
      </c>
      <c r="F54" s="19">
        <v>7340</v>
      </c>
      <c r="G54" s="19">
        <v>3764655.24</v>
      </c>
      <c r="H54" s="19">
        <v>17624</v>
      </c>
      <c r="I54" s="19">
        <v>25424284.109999999</v>
      </c>
      <c r="J54" s="19">
        <v>3030</v>
      </c>
      <c r="K54" s="19">
        <v>9633040.4399999995</v>
      </c>
      <c r="L54" s="19">
        <v>24944</v>
      </c>
      <c r="M54" s="19">
        <v>21562189.550000001</v>
      </c>
      <c r="N54" s="19">
        <f t="shared" si="0"/>
        <v>68567</v>
      </c>
      <c r="O54" s="19">
        <f t="shared" si="1"/>
        <v>73316270.799999997</v>
      </c>
    </row>
    <row r="55" spans="1:15">
      <c r="A55" s="24" t="s">
        <v>688</v>
      </c>
      <c r="B55" s="19">
        <v>6875</v>
      </c>
      <c r="C55" s="19">
        <v>2770000.33</v>
      </c>
      <c r="D55" s="19">
        <v>8516</v>
      </c>
      <c r="E55" s="19">
        <v>14636955.220000001</v>
      </c>
      <c r="F55" s="19">
        <v>9435</v>
      </c>
      <c r="G55" s="19">
        <v>10437832.550000001</v>
      </c>
      <c r="H55" s="19">
        <v>22032</v>
      </c>
      <c r="I55" s="19">
        <v>33606436.350000001</v>
      </c>
      <c r="J55" s="19">
        <v>3372</v>
      </c>
      <c r="K55" s="19">
        <v>11874538.5</v>
      </c>
      <c r="L55" s="19">
        <v>28910</v>
      </c>
      <c r="M55" s="19">
        <v>28824678.559999999</v>
      </c>
      <c r="N55" s="19">
        <f t="shared" si="0"/>
        <v>79140</v>
      </c>
      <c r="O55" s="19">
        <f t="shared" si="1"/>
        <v>102150441.51000001</v>
      </c>
    </row>
    <row r="56" spans="1:15">
      <c r="A56" s="24" t="s">
        <v>689</v>
      </c>
      <c r="B56" s="19">
        <v>3068</v>
      </c>
      <c r="C56" s="19">
        <v>895331.5</v>
      </c>
      <c r="D56" s="19">
        <v>2832</v>
      </c>
      <c r="E56" s="19">
        <v>4563196.0199999996</v>
      </c>
      <c r="F56" s="19">
        <v>2824</v>
      </c>
      <c r="G56" s="19">
        <v>2250065.88</v>
      </c>
      <c r="H56" s="19">
        <v>7474</v>
      </c>
      <c r="I56" s="19">
        <v>14111884.68</v>
      </c>
      <c r="J56" s="19">
        <v>1005</v>
      </c>
      <c r="K56" s="19">
        <v>3307521.9</v>
      </c>
      <c r="L56" s="19">
        <v>8519</v>
      </c>
      <c r="M56" s="19">
        <v>8172622.0300000003</v>
      </c>
      <c r="N56" s="19">
        <f t="shared" si="0"/>
        <v>25722</v>
      </c>
      <c r="O56" s="19">
        <f t="shared" si="1"/>
        <v>33300622.009999998</v>
      </c>
    </row>
    <row r="57" spans="1:15">
      <c r="A57" s="24" t="s">
        <v>690</v>
      </c>
      <c r="B57" s="19">
        <v>1149</v>
      </c>
      <c r="C57" s="19">
        <v>267950.09000000003</v>
      </c>
      <c r="D57" s="19">
        <v>1832</v>
      </c>
      <c r="E57" s="19">
        <v>3694125.13</v>
      </c>
      <c r="F57" s="19">
        <v>1669</v>
      </c>
      <c r="G57" s="19">
        <v>2185358.0499999998</v>
      </c>
      <c r="H57" s="19">
        <v>3852</v>
      </c>
      <c r="I57" s="19">
        <v>6725448.4500000002</v>
      </c>
      <c r="J57" s="19">
        <v>640</v>
      </c>
      <c r="K57" s="19">
        <v>2243126.44</v>
      </c>
      <c r="L57" s="19">
        <v>5083</v>
      </c>
      <c r="M57" s="19">
        <v>5579705.4800000004</v>
      </c>
      <c r="N57" s="19">
        <f t="shared" si="0"/>
        <v>14225</v>
      </c>
      <c r="O57" s="19">
        <f t="shared" si="1"/>
        <v>20695713.640000001</v>
      </c>
    </row>
    <row r="58" spans="1:15">
      <c r="A58" s="24" t="s">
        <v>691</v>
      </c>
      <c r="B58" s="19">
        <v>5414</v>
      </c>
      <c r="C58" s="19">
        <v>1793696.25</v>
      </c>
      <c r="D58" s="19">
        <v>8716</v>
      </c>
      <c r="E58" s="19">
        <v>13145859.98</v>
      </c>
      <c r="F58" s="19">
        <v>5765</v>
      </c>
      <c r="G58" s="19">
        <v>4409740.7300000004</v>
      </c>
      <c r="H58" s="19">
        <v>15569</v>
      </c>
      <c r="I58" s="19">
        <v>14434004.960000001</v>
      </c>
      <c r="J58" s="19">
        <v>1784</v>
      </c>
      <c r="K58" s="19">
        <v>4855906.99</v>
      </c>
      <c r="L58" s="19">
        <v>14982</v>
      </c>
      <c r="M58" s="19">
        <v>12957534.449999999</v>
      </c>
      <c r="N58" s="19">
        <f t="shared" si="0"/>
        <v>52230</v>
      </c>
      <c r="O58" s="19">
        <f t="shared" si="1"/>
        <v>51596743.359999999</v>
      </c>
    </row>
    <row r="59" spans="1:15">
      <c r="A59" s="24" t="s">
        <v>692</v>
      </c>
      <c r="B59" s="19">
        <v>11208</v>
      </c>
      <c r="C59" s="19">
        <v>4447892.8600000003</v>
      </c>
      <c r="D59" s="19">
        <v>10133</v>
      </c>
      <c r="E59" s="19">
        <v>19343866.68</v>
      </c>
      <c r="F59" s="19">
        <v>9234</v>
      </c>
      <c r="G59" s="19">
        <v>9952908.7599999998</v>
      </c>
      <c r="H59" s="19">
        <v>23126</v>
      </c>
      <c r="I59" s="19">
        <v>34628991.859999999</v>
      </c>
      <c r="J59" s="19">
        <v>6237</v>
      </c>
      <c r="K59" s="19">
        <v>16094286.470000001</v>
      </c>
      <c r="L59" s="19">
        <v>21193</v>
      </c>
      <c r="M59" s="19">
        <v>29301286.140000001</v>
      </c>
      <c r="N59" s="19">
        <f t="shared" si="0"/>
        <v>81131</v>
      </c>
      <c r="O59" s="19">
        <f t="shared" si="1"/>
        <v>113769232.77</v>
      </c>
    </row>
    <row r="60" spans="1:15">
      <c r="A60" s="24" t="s">
        <v>693</v>
      </c>
      <c r="B60" s="19">
        <v>4536</v>
      </c>
      <c r="C60" s="19">
        <v>2836528.2</v>
      </c>
      <c r="D60" s="19">
        <v>3475</v>
      </c>
      <c r="E60" s="19">
        <v>6295190.4500000002</v>
      </c>
      <c r="F60" s="19">
        <v>2203</v>
      </c>
      <c r="G60" s="19">
        <v>4170907.61</v>
      </c>
      <c r="H60" s="19">
        <v>8213</v>
      </c>
      <c r="I60" s="19">
        <v>14092305.859999999</v>
      </c>
      <c r="J60" s="19">
        <v>1172</v>
      </c>
      <c r="K60" s="19">
        <v>5194982.07</v>
      </c>
      <c r="L60" s="19">
        <v>9640</v>
      </c>
      <c r="M60" s="19">
        <v>14042023.75</v>
      </c>
      <c r="N60" s="19">
        <f t="shared" si="0"/>
        <v>29239</v>
      </c>
      <c r="O60" s="19">
        <f t="shared" si="1"/>
        <v>46631937.939999998</v>
      </c>
    </row>
    <row r="61" spans="1:15">
      <c r="A61" s="24" t="s">
        <v>14</v>
      </c>
      <c r="B61" s="19">
        <v>783636</v>
      </c>
      <c r="C61" s="19">
        <v>613494891.94000018</v>
      </c>
      <c r="D61" s="19">
        <v>655285</v>
      </c>
      <c r="E61" s="19">
        <v>1414458328.6099999</v>
      </c>
      <c r="F61" s="19">
        <v>369627</v>
      </c>
      <c r="G61" s="19">
        <v>333215932.00999987</v>
      </c>
      <c r="H61" s="19">
        <v>1806187</v>
      </c>
      <c r="I61" s="19">
        <v>3825654297.9799995</v>
      </c>
      <c r="J61" s="19">
        <v>318444</v>
      </c>
      <c r="K61" s="19">
        <v>1542535940.6299999</v>
      </c>
      <c r="L61" s="19">
        <v>1786277</v>
      </c>
      <c r="M61" s="19">
        <v>2591663086.9500008</v>
      </c>
      <c r="N61" s="85">
        <f t="shared" si="0"/>
        <v>5719456</v>
      </c>
      <c r="O61" s="85">
        <f t="shared" si="1"/>
        <v>10321022478.119999</v>
      </c>
    </row>
    <row r="82" spans="1:13">
      <c r="B82" s="7"/>
      <c r="C82" s="7"/>
      <c r="D82" s="7"/>
      <c r="E82" s="7"/>
      <c r="F82" s="8"/>
      <c r="G82" s="8"/>
      <c r="H82" s="8"/>
      <c r="I82" s="8"/>
      <c r="J82" s="7"/>
      <c r="K82" s="7"/>
      <c r="L82" s="7"/>
      <c r="M82" s="7"/>
    </row>
    <row r="83" spans="1:13">
      <c r="A83" s="7"/>
      <c r="B83" s="7"/>
      <c r="C83" s="8"/>
      <c r="D83" s="7"/>
      <c r="E83" s="8"/>
      <c r="F83" s="7"/>
      <c r="G83" s="8"/>
      <c r="H83" s="7"/>
      <c r="I83" s="8"/>
      <c r="J83" s="7"/>
      <c r="K83" s="8"/>
      <c r="L83" s="7"/>
      <c r="M83" s="8"/>
    </row>
    <row r="84" spans="1:13">
      <c r="A84" s="2"/>
      <c r="B84" s="5"/>
      <c r="C84" s="10"/>
      <c r="D84" s="5"/>
      <c r="E84" s="10"/>
      <c r="F84" s="5"/>
      <c r="G84" s="10"/>
      <c r="H84" s="5"/>
      <c r="I84" s="10"/>
      <c r="J84" s="5"/>
      <c r="K84" s="10"/>
      <c r="L84" s="5"/>
      <c r="M84" s="10"/>
    </row>
    <row r="85" spans="1:13">
      <c r="A85" s="2"/>
      <c r="B85" s="5"/>
      <c r="C85" s="10"/>
      <c r="D85" s="5"/>
      <c r="E85" s="10"/>
      <c r="F85" s="5"/>
      <c r="G85" s="10"/>
      <c r="H85" s="5"/>
      <c r="I85" s="10"/>
      <c r="J85" s="5"/>
      <c r="K85" s="10"/>
      <c r="L85" s="5"/>
      <c r="M85" s="10"/>
    </row>
    <row r="86" spans="1:13">
      <c r="A86" s="2"/>
      <c r="B86" s="5"/>
      <c r="C86" s="10"/>
      <c r="D86" s="5"/>
      <c r="E86" s="10"/>
      <c r="F86" s="5"/>
      <c r="G86" s="10"/>
      <c r="H86" s="5"/>
      <c r="I86" s="10"/>
      <c r="J86" s="5"/>
      <c r="K86" s="10"/>
      <c r="L86" s="5"/>
      <c r="M86" s="10"/>
    </row>
    <row r="87" spans="1:13">
      <c r="A87" s="2"/>
      <c r="B87" s="5"/>
      <c r="C87" s="10"/>
      <c r="D87" s="5"/>
      <c r="E87" s="10"/>
      <c r="F87" s="5"/>
      <c r="G87" s="10"/>
      <c r="H87" s="5"/>
      <c r="I87" s="10"/>
      <c r="J87" s="5"/>
      <c r="K87" s="10"/>
      <c r="L87" s="5"/>
      <c r="M87" s="10"/>
    </row>
    <row r="88" spans="1:13">
      <c r="A88" s="2"/>
      <c r="B88" s="5"/>
      <c r="C88" s="10"/>
      <c r="D88" s="5"/>
      <c r="E88" s="10"/>
      <c r="F88" s="5"/>
      <c r="G88" s="10"/>
      <c r="H88" s="5"/>
      <c r="I88" s="10"/>
      <c r="J88" s="5"/>
      <c r="K88" s="10"/>
      <c r="L88" s="5"/>
      <c r="M88" s="10"/>
    </row>
    <row r="89" spans="1:13">
      <c r="A89" s="2"/>
      <c r="B89" s="5"/>
      <c r="C89" s="10"/>
      <c r="D89" s="5"/>
      <c r="E89" s="10"/>
      <c r="F89" s="5"/>
      <c r="G89" s="10"/>
      <c r="H89" s="5"/>
      <c r="I89" s="10"/>
      <c r="J89" s="5"/>
      <c r="K89" s="10"/>
      <c r="L89" s="5"/>
      <c r="M89" s="10"/>
    </row>
    <row r="90" spans="1:13">
      <c r="A90" s="2"/>
      <c r="B90" s="5"/>
      <c r="C90" s="10"/>
      <c r="D90" s="5"/>
      <c r="E90" s="10"/>
      <c r="F90" s="5"/>
      <c r="G90" s="10"/>
      <c r="H90" s="5"/>
      <c r="I90" s="10"/>
      <c r="J90" s="5"/>
      <c r="K90" s="10"/>
      <c r="L90" s="5"/>
      <c r="M90" s="10"/>
    </row>
    <row r="91" spans="1:13">
      <c r="A91" s="2"/>
      <c r="B91" s="5"/>
      <c r="C91" s="10"/>
      <c r="D91" s="5"/>
      <c r="E91" s="10"/>
      <c r="F91" s="5"/>
      <c r="G91" s="10"/>
      <c r="H91" s="5"/>
      <c r="I91" s="10"/>
      <c r="J91" s="5"/>
      <c r="K91" s="10"/>
      <c r="L91" s="5"/>
      <c r="M91" s="10"/>
    </row>
    <row r="92" spans="1:13">
      <c r="A92" s="2"/>
      <c r="B92" s="5"/>
      <c r="C92" s="10"/>
      <c r="D92" s="5"/>
      <c r="E92" s="10"/>
      <c r="F92" s="5"/>
      <c r="G92" s="10"/>
      <c r="H92" s="5"/>
      <c r="I92" s="10"/>
      <c r="J92" s="5"/>
      <c r="K92" s="10"/>
      <c r="L92" s="5"/>
      <c r="M92" s="10"/>
    </row>
    <row r="93" spans="1:13">
      <c r="A93" s="2"/>
      <c r="B93" s="5"/>
      <c r="C93" s="10"/>
      <c r="D93" s="5"/>
      <c r="E93" s="10"/>
      <c r="F93" s="5"/>
      <c r="G93" s="10"/>
      <c r="H93" s="5"/>
      <c r="I93" s="10"/>
      <c r="J93" s="5"/>
      <c r="K93" s="10"/>
      <c r="L93" s="5"/>
      <c r="M93" s="10"/>
    </row>
    <row r="94" spans="1:13">
      <c r="A94" s="2"/>
      <c r="B94" s="5"/>
      <c r="C94" s="10"/>
      <c r="D94" s="5"/>
      <c r="E94" s="10"/>
      <c r="F94" s="5"/>
      <c r="G94" s="10"/>
      <c r="H94" s="5"/>
      <c r="I94" s="10"/>
      <c r="J94" s="5"/>
      <c r="K94" s="10"/>
      <c r="L94" s="5"/>
      <c r="M94" s="10"/>
    </row>
    <row r="95" spans="1:13">
      <c r="A95" s="2"/>
      <c r="B95" s="5"/>
      <c r="C95" s="10"/>
      <c r="D95" s="5"/>
      <c r="E95" s="10"/>
      <c r="F95" s="5"/>
      <c r="G95" s="10"/>
      <c r="H95" s="5"/>
      <c r="I95" s="10"/>
      <c r="J95" s="5"/>
      <c r="K95" s="10"/>
      <c r="L95" s="5"/>
      <c r="M95" s="10"/>
    </row>
    <row r="96" spans="1:13">
      <c r="A96" s="2"/>
      <c r="B96" s="5"/>
      <c r="C96" s="10"/>
      <c r="D96" s="5"/>
      <c r="E96" s="10"/>
      <c r="F96" s="5"/>
      <c r="G96" s="10"/>
      <c r="H96" s="5"/>
      <c r="I96" s="10"/>
      <c r="J96" s="5"/>
      <c r="K96" s="10"/>
      <c r="L96" s="5"/>
      <c r="M96" s="10"/>
    </row>
    <row r="97" spans="1:13">
      <c r="A97" s="2"/>
      <c r="B97" s="5"/>
      <c r="C97" s="10"/>
      <c r="D97" s="5"/>
      <c r="E97" s="10"/>
      <c r="F97" s="5"/>
      <c r="G97" s="10"/>
      <c r="H97" s="5"/>
      <c r="I97" s="10"/>
      <c r="J97" s="5"/>
      <c r="K97" s="10"/>
      <c r="L97" s="5"/>
      <c r="M97" s="10"/>
    </row>
    <row r="98" spans="1:13">
      <c r="A98" s="2"/>
      <c r="B98" s="5"/>
      <c r="C98" s="10"/>
      <c r="D98" s="5"/>
      <c r="E98" s="10"/>
      <c r="F98" s="5"/>
      <c r="G98" s="10"/>
      <c r="H98" s="5"/>
      <c r="I98" s="10"/>
      <c r="J98" s="5"/>
      <c r="K98" s="10"/>
      <c r="L98" s="5"/>
      <c r="M98" s="10"/>
    </row>
    <row r="99" spans="1:13">
      <c r="A99" s="2"/>
      <c r="B99" s="5"/>
      <c r="C99" s="10"/>
      <c r="D99" s="5"/>
      <c r="E99" s="10"/>
      <c r="F99" s="5"/>
      <c r="G99" s="10"/>
      <c r="H99" s="5"/>
      <c r="I99" s="10"/>
      <c r="J99" s="5"/>
      <c r="K99" s="10"/>
      <c r="L99" s="5"/>
      <c r="M99" s="10"/>
    </row>
    <row r="100" spans="1:13">
      <c r="A100" s="2"/>
      <c r="B100" s="5"/>
      <c r="C100" s="10"/>
      <c r="D100" s="5"/>
      <c r="E100" s="10"/>
      <c r="F100" s="5"/>
      <c r="G100" s="10"/>
      <c r="H100" s="5"/>
      <c r="I100" s="10"/>
      <c r="J100" s="5"/>
      <c r="K100" s="10"/>
      <c r="L100" s="5"/>
      <c r="M100" s="10"/>
    </row>
    <row r="101" spans="1:13">
      <c r="A101" s="2"/>
      <c r="B101" s="5"/>
      <c r="C101" s="10"/>
      <c r="D101" s="5"/>
      <c r="E101" s="10"/>
      <c r="F101" s="5"/>
      <c r="G101" s="10"/>
      <c r="H101" s="5"/>
      <c r="I101" s="10"/>
      <c r="J101" s="5"/>
      <c r="K101" s="10"/>
      <c r="L101" s="5"/>
      <c r="M101" s="10"/>
    </row>
    <row r="102" spans="1:13">
      <c r="A102" s="2"/>
      <c r="B102" s="5"/>
      <c r="C102" s="10"/>
      <c r="D102" s="5"/>
      <c r="E102" s="10"/>
      <c r="F102" s="5"/>
      <c r="G102" s="10"/>
      <c r="H102" s="5"/>
      <c r="I102" s="10"/>
      <c r="J102" s="5"/>
      <c r="K102" s="10"/>
      <c r="L102" s="5"/>
      <c r="M102" s="10"/>
    </row>
    <row r="103" spans="1:13">
      <c r="A103" s="2"/>
      <c r="B103" s="5"/>
      <c r="C103" s="10"/>
      <c r="D103" s="5"/>
      <c r="E103" s="10"/>
      <c r="F103" s="5"/>
      <c r="G103" s="10"/>
      <c r="H103" s="5"/>
      <c r="I103" s="10"/>
      <c r="J103" s="5"/>
      <c r="K103" s="10"/>
      <c r="L103" s="5"/>
      <c r="M103" s="10"/>
    </row>
    <row r="104" spans="1:13">
      <c r="A104" s="2"/>
      <c r="B104" s="5"/>
      <c r="C104" s="10"/>
      <c r="D104" s="5"/>
      <c r="E104" s="10"/>
      <c r="F104" s="5"/>
      <c r="G104" s="10"/>
      <c r="H104" s="5"/>
      <c r="I104" s="10"/>
      <c r="J104" s="5"/>
      <c r="K104" s="10"/>
      <c r="L104" s="5"/>
      <c r="M104" s="10"/>
    </row>
    <row r="105" spans="1:13">
      <c r="A105" s="2"/>
      <c r="B105" s="5"/>
      <c r="C105" s="10"/>
      <c r="D105" s="5"/>
      <c r="E105" s="10"/>
      <c r="F105" s="5"/>
      <c r="G105" s="10"/>
      <c r="H105" s="5"/>
      <c r="I105" s="10"/>
      <c r="J105" s="5"/>
      <c r="K105" s="10"/>
      <c r="L105" s="5"/>
      <c r="M105" s="10"/>
    </row>
    <row r="106" spans="1:13">
      <c r="A106" s="2"/>
      <c r="B106" s="5"/>
      <c r="C106" s="10"/>
      <c r="D106" s="5"/>
      <c r="E106" s="10"/>
      <c r="F106" s="5"/>
      <c r="G106" s="10"/>
      <c r="H106" s="5"/>
      <c r="I106" s="10"/>
      <c r="J106" s="5"/>
      <c r="K106" s="10"/>
      <c r="L106" s="5"/>
      <c r="M106" s="10"/>
    </row>
    <row r="107" spans="1:13">
      <c r="A107" s="2"/>
      <c r="B107" s="5"/>
      <c r="C107" s="10"/>
      <c r="D107" s="5"/>
      <c r="E107" s="10"/>
      <c r="F107" s="5"/>
      <c r="G107" s="10"/>
      <c r="H107" s="5"/>
      <c r="I107" s="10"/>
      <c r="J107" s="5"/>
      <c r="K107" s="10"/>
      <c r="L107" s="5"/>
      <c r="M107" s="10"/>
    </row>
    <row r="108" spans="1:13">
      <c r="A108" s="2"/>
      <c r="B108" s="5"/>
      <c r="C108" s="10"/>
      <c r="D108" s="5"/>
      <c r="E108" s="10"/>
      <c r="F108" s="5"/>
      <c r="G108" s="10"/>
      <c r="H108" s="5"/>
      <c r="I108" s="10"/>
      <c r="J108" s="5"/>
      <c r="K108" s="10"/>
      <c r="L108" s="5"/>
      <c r="M108" s="10"/>
    </row>
    <row r="109" spans="1:13">
      <c r="A109" s="2"/>
      <c r="B109" s="5"/>
      <c r="C109" s="10"/>
      <c r="D109" s="5"/>
      <c r="E109" s="10"/>
      <c r="F109" s="5"/>
      <c r="G109" s="10"/>
      <c r="H109" s="5"/>
      <c r="I109" s="10"/>
      <c r="J109" s="5"/>
      <c r="K109" s="10"/>
      <c r="L109" s="5"/>
      <c r="M109" s="10"/>
    </row>
    <row r="110" spans="1:13">
      <c r="A110" s="2"/>
      <c r="B110" s="5"/>
      <c r="C110" s="10"/>
      <c r="D110" s="5"/>
      <c r="E110" s="10"/>
      <c r="F110" s="5"/>
      <c r="G110" s="10"/>
      <c r="H110" s="5"/>
      <c r="I110" s="10"/>
      <c r="J110" s="5"/>
      <c r="K110" s="10"/>
      <c r="L110" s="5"/>
      <c r="M110" s="10"/>
    </row>
    <row r="111" spans="1:13">
      <c r="A111" s="2"/>
      <c r="B111" s="5"/>
      <c r="C111" s="10"/>
      <c r="D111" s="5"/>
      <c r="E111" s="10"/>
      <c r="F111" s="5"/>
      <c r="G111" s="10"/>
      <c r="H111" s="5"/>
      <c r="I111" s="10"/>
      <c r="J111" s="5"/>
      <c r="K111" s="10"/>
      <c r="L111" s="5"/>
      <c r="M111" s="10"/>
    </row>
    <row r="112" spans="1:13">
      <c r="A112" s="2"/>
      <c r="B112" s="5"/>
      <c r="C112" s="10"/>
      <c r="D112" s="5"/>
      <c r="E112" s="10"/>
      <c r="F112" s="5"/>
      <c r="G112" s="10"/>
      <c r="H112" s="5"/>
      <c r="I112" s="10"/>
      <c r="J112" s="5"/>
      <c r="K112" s="10"/>
      <c r="L112" s="5"/>
      <c r="M112" s="10"/>
    </row>
    <row r="113" spans="1:13">
      <c r="A113" s="2"/>
      <c r="B113" s="5"/>
      <c r="C113" s="10"/>
      <c r="D113" s="5"/>
      <c r="E113" s="10"/>
      <c r="F113" s="5"/>
      <c r="G113" s="10"/>
      <c r="H113" s="5"/>
      <c r="I113" s="10"/>
      <c r="J113" s="5"/>
      <c r="K113" s="10"/>
      <c r="L113" s="5"/>
      <c r="M113" s="10"/>
    </row>
    <row r="114" spans="1:13">
      <c r="A114" s="2"/>
      <c r="B114" s="5"/>
      <c r="C114" s="10"/>
      <c r="D114" s="5"/>
      <c r="E114" s="10"/>
      <c r="F114" s="5"/>
      <c r="G114" s="10"/>
      <c r="H114" s="5"/>
      <c r="I114" s="10"/>
      <c r="J114" s="5"/>
      <c r="K114" s="10"/>
      <c r="L114" s="5"/>
      <c r="M114" s="10"/>
    </row>
    <row r="115" spans="1:13">
      <c r="A115" s="2"/>
      <c r="B115" s="5"/>
      <c r="C115" s="10"/>
      <c r="D115" s="5"/>
      <c r="E115" s="10"/>
      <c r="F115" s="5"/>
      <c r="G115" s="10"/>
      <c r="H115" s="5"/>
      <c r="I115" s="10"/>
      <c r="J115" s="5"/>
      <c r="K115" s="10"/>
      <c r="L115" s="5"/>
      <c r="M115" s="10"/>
    </row>
    <row r="116" spans="1:13">
      <c r="A116" s="2"/>
      <c r="B116" s="5"/>
      <c r="C116" s="10"/>
      <c r="D116" s="5"/>
      <c r="E116" s="10"/>
      <c r="F116" s="5"/>
      <c r="G116" s="10"/>
      <c r="H116" s="5"/>
      <c r="I116" s="10"/>
      <c r="J116" s="5"/>
      <c r="K116" s="10"/>
      <c r="L116" s="5"/>
      <c r="M116" s="10"/>
    </row>
    <row r="117" spans="1:13">
      <c r="A117" s="2"/>
      <c r="B117" s="5"/>
      <c r="C117" s="10"/>
      <c r="D117" s="5"/>
      <c r="E117" s="10"/>
      <c r="F117" s="5"/>
      <c r="G117" s="10"/>
      <c r="H117" s="5"/>
      <c r="I117" s="10"/>
      <c r="J117" s="5"/>
      <c r="K117" s="10"/>
      <c r="L117" s="5"/>
      <c r="M117" s="10"/>
    </row>
    <row r="118" spans="1:13">
      <c r="A118" s="2"/>
      <c r="B118" s="5"/>
      <c r="C118" s="10"/>
      <c r="D118" s="5"/>
      <c r="E118" s="10"/>
      <c r="F118" s="5"/>
      <c r="G118" s="10"/>
      <c r="H118" s="5"/>
      <c r="I118" s="10"/>
      <c r="J118" s="5"/>
      <c r="K118" s="10"/>
      <c r="L118" s="5"/>
      <c r="M118" s="10"/>
    </row>
    <row r="119" spans="1:13">
      <c r="A119" s="2"/>
      <c r="B119" s="5"/>
      <c r="C119" s="10"/>
      <c r="D119" s="5"/>
      <c r="E119" s="10"/>
      <c r="F119" s="5"/>
      <c r="G119" s="10"/>
      <c r="H119" s="5"/>
      <c r="I119" s="10"/>
      <c r="J119" s="5"/>
      <c r="K119" s="10"/>
      <c r="L119" s="5"/>
      <c r="M119" s="10"/>
    </row>
    <row r="120" spans="1:13">
      <c r="A120" s="2"/>
      <c r="B120" s="5"/>
      <c r="C120" s="10"/>
      <c r="D120" s="5"/>
      <c r="E120" s="10"/>
      <c r="F120" s="5"/>
      <c r="G120" s="10"/>
      <c r="H120" s="5"/>
      <c r="I120" s="10"/>
      <c r="J120" s="5"/>
      <c r="K120" s="10"/>
      <c r="L120" s="5"/>
      <c r="M120" s="10"/>
    </row>
    <row r="121" spans="1:13">
      <c r="A121" s="2"/>
      <c r="B121" s="5"/>
      <c r="C121" s="10"/>
      <c r="D121" s="5"/>
      <c r="E121" s="10"/>
      <c r="F121" s="5"/>
      <c r="G121" s="10"/>
      <c r="H121" s="5"/>
      <c r="I121" s="10"/>
      <c r="J121" s="5"/>
      <c r="K121" s="10"/>
      <c r="L121" s="5"/>
      <c r="M121" s="10"/>
    </row>
    <row r="122" spans="1:13">
      <c r="A122" s="2"/>
      <c r="B122" s="5"/>
      <c r="C122" s="10"/>
      <c r="D122" s="5"/>
      <c r="E122" s="10"/>
      <c r="F122" s="5"/>
      <c r="G122" s="10"/>
      <c r="H122" s="5"/>
      <c r="I122" s="10"/>
      <c r="J122" s="5"/>
      <c r="K122" s="10"/>
      <c r="L122" s="5"/>
      <c r="M122" s="10"/>
    </row>
    <row r="123" spans="1:13">
      <c r="A123" s="2"/>
      <c r="B123" s="5"/>
      <c r="C123" s="10"/>
      <c r="D123" s="5"/>
      <c r="E123" s="10"/>
      <c r="F123" s="5"/>
      <c r="G123" s="10"/>
      <c r="H123" s="5"/>
      <c r="I123" s="10"/>
      <c r="J123" s="5"/>
      <c r="K123" s="10"/>
      <c r="L123" s="5"/>
      <c r="M123" s="10"/>
    </row>
    <row r="124" spans="1:13">
      <c r="A124" s="2"/>
      <c r="B124" s="5"/>
      <c r="C124" s="10"/>
      <c r="D124" s="5"/>
      <c r="E124" s="10"/>
      <c r="F124" s="5"/>
      <c r="G124" s="10"/>
      <c r="H124" s="5"/>
      <c r="I124" s="10"/>
      <c r="J124" s="5"/>
      <c r="K124" s="10"/>
      <c r="L124" s="5"/>
      <c r="M124" s="10"/>
    </row>
    <row r="125" spans="1:13">
      <c r="A125" s="2"/>
      <c r="B125" s="5"/>
      <c r="C125" s="10"/>
      <c r="D125" s="5"/>
      <c r="E125" s="10"/>
      <c r="F125" s="5"/>
      <c r="G125" s="10"/>
      <c r="H125" s="5"/>
      <c r="I125" s="10"/>
      <c r="J125" s="5"/>
      <c r="K125" s="10"/>
      <c r="L125" s="5"/>
      <c r="M125" s="10"/>
    </row>
    <row r="126" spans="1:13">
      <c r="A126" s="2"/>
      <c r="B126" s="5"/>
      <c r="C126" s="10"/>
      <c r="D126" s="5"/>
      <c r="E126" s="10"/>
      <c r="F126" s="5"/>
      <c r="G126" s="10"/>
      <c r="H126" s="5"/>
      <c r="I126" s="10"/>
      <c r="J126" s="5"/>
      <c r="K126" s="10"/>
      <c r="L126" s="5"/>
      <c r="M126" s="10"/>
    </row>
    <row r="127" spans="1:13">
      <c r="A127" s="2"/>
      <c r="B127" s="5"/>
      <c r="C127" s="10"/>
      <c r="D127" s="5"/>
      <c r="E127" s="10"/>
      <c r="F127" s="5"/>
      <c r="G127" s="10"/>
      <c r="H127" s="5"/>
      <c r="I127" s="10"/>
      <c r="J127" s="5"/>
      <c r="K127" s="10"/>
      <c r="L127" s="5"/>
      <c r="M127" s="10"/>
    </row>
    <row r="128" spans="1:13">
      <c r="A128" s="2"/>
      <c r="B128" s="5"/>
      <c r="C128" s="10"/>
      <c r="D128" s="5"/>
      <c r="E128" s="10"/>
      <c r="F128" s="5"/>
      <c r="G128" s="10"/>
      <c r="H128" s="5"/>
      <c r="I128" s="10"/>
      <c r="J128" s="5"/>
      <c r="K128" s="10"/>
      <c r="L128" s="5"/>
      <c r="M128" s="10"/>
    </row>
    <row r="129" spans="1:13">
      <c r="A129" s="2"/>
      <c r="B129" s="5"/>
      <c r="C129" s="10"/>
      <c r="D129" s="5"/>
      <c r="E129" s="10"/>
      <c r="F129" s="5"/>
      <c r="G129" s="10"/>
      <c r="H129" s="5"/>
      <c r="I129" s="10"/>
      <c r="J129" s="5"/>
      <c r="K129" s="10"/>
      <c r="L129" s="5"/>
      <c r="M129" s="10"/>
    </row>
    <row r="130" spans="1:13">
      <c r="A130" s="2"/>
      <c r="B130" s="5"/>
      <c r="C130" s="10"/>
      <c r="D130" s="5"/>
      <c r="E130" s="10"/>
      <c r="F130" s="5"/>
      <c r="G130" s="10"/>
      <c r="H130" s="5"/>
      <c r="I130" s="10"/>
      <c r="J130" s="5"/>
      <c r="K130" s="10"/>
      <c r="L130" s="5"/>
      <c r="M130" s="10"/>
    </row>
    <row r="131" spans="1:13">
      <c r="A131" s="2"/>
      <c r="B131" s="5"/>
      <c r="C131" s="10"/>
      <c r="D131" s="5"/>
      <c r="E131" s="10"/>
      <c r="F131" s="5"/>
      <c r="G131" s="10"/>
      <c r="H131" s="5"/>
      <c r="I131" s="10"/>
      <c r="J131" s="5"/>
      <c r="K131" s="10"/>
      <c r="L131" s="5"/>
      <c r="M131" s="10"/>
    </row>
    <row r="132" spans="1:13">
      <c r="A132" s="2"/>
      <c r="B132" s="5"/>
      <c r="C132" s="10"/>
      <c r="D132" s="5"/>
      <c r="E132" s="10"/>
      <c r="F132" s="5"/>
      <c r="G132" s="10"/>
      <c r="H132" s="5"/>
      <c r="I132" s="10"/>
      <c r="J132" s="5"/>
      <c r="K132" s="10"/>
      <c r="L132" s="5"/>
      <c r="M132" s="10"/>
    </row>
    <row r="133" spans="1:13">
      <c r="A133" s="2"/>
      <c r="B133" s="5"/>
      <c r="C133" s="10"/>
      <c r="D133" s="5"/>
      <c r="E133" s="10"/>
      <c r="F133" s="5"/>
      <c r="G133" s="10"/>
      <c r="H133" s="5"/>
      <c r="I133" s="10"/>
      <c r="J133" s="5"/>
      <c r="K133" s="10"/>
      <c r="L133" s="5"/>
      <c r="M133" s="10"/>
    </row>
    <row r="134" spans="1:13">
      <c r="A134" s="2"/>
      <c r="B134" s="5"/>
      <c r="C134" s="10"/>
      <c r="D134" s="5"/>
      <c r="E134" s="10"/>
      <c r="F134" s="5"/>
      <c r="G134" s="10"/>
      <c r="H134" s="5"/>
      <c r="I134" s="10"/>
      <c r="J134" s="5"/>
      <c r="K134" s="10"/>
      <c r="L134" s="5"/>
      <c r="M134" s="10"/>
    </row>
    <row r="135" spans="1:13">
      <c r="A135" s="2"/>
      <c r="B135" s="5"/>
      <c r="C135" s="10"/>
      <c r="D135" s="5"/>
      <c r="E135" s="10"/>
      <c r="F135" s="5"/>
      <c r="G135" s="10"/>
      <c r="H135" s="5"/>
      <c r="I135" s="10"/>
      <c r="J135" s="5"/>
      <c r="K135" s="10"/>
      <c r="L135" s="5"/>
      <c r="M135" s="10"/>
    </row>
    <row r="136" spans="1:13">
      <c r="A136" s="2"/>
      <c r="B136" s="5"/>
      <c r="C136" s="10"/>
      <c r="D136" s="5"/>
      <c r="E136" s="10"/>
      <c r="F136" s="5"/>
      <c r="G136" s="10"/>
      <c r="H136" s="5"/>
      <c r="I136" s="10"/>
      <c r="J136" s="5"/>
      <c r="K136" s="10"/>
      <c r="L136" s="5"/>
      <c r="M136" s="10"/>
    </row>
    <row r="137" spans="1:13">
      <c r="A137" s="2"/>
      <c r="B137" s="5"/>
      <c r="C137" s="10"/>
      <c r="D137" s="5"/>
      <c r="E137" s="10"/>
      <c r="F137" s="5"/>
      <c r="G137" s="10"/>
      <c r="H137" s="5"/>
      <c r="I137" s="10"/>
      <c r="J137" s="5"/>
      <c r="K137" s="10"/>
      <c r="L137" s="5"/>
      <c r="M137" s="10"/>
    </row>
    <row r="138" spans="1:13">
      <c r="A138" s="2"/>
      <c r="B138" s="5"/>
      <c r="C138" s="10"/>
      <c r="D138" s="5"/>
      <c r="E138" s="10"/>
      <c r="F138" s="5"/>
      <c r="G138" s="10"/>
      <c r="H138" s="5"/>
      <c r="I138" s="10"/>
      <c r="J138" s="5"/>
      <c r="K138" s="10"/>
      <c r="L138" s="5"/>
      <c r="M138" s="10"/>
    </row>
    <row r="139" spans="1:13">
      <c r="A139" s="2"/>
      <c r="B139" s="5"/>
      <c r="C139" s="10"/>
      <c r="D139" s="5"/>
      <c r="E139" s="10"/>
      <c r="F139" s="5"/>
      <c r="G139" s="10"/>
      <c r="H139" s="5"/>
      <c r="I139" s="10"/>
      <c r="J139" s="5"/>
      <c r="K139" s="10"/>
      <c r="L139" s="5"/>
      <c r="M139" s="10"/>
    </row>
    <row r="140" spans="1:13">
      <c r="A140" s="2"/>
      <c r="B140" s="5"/>
      <c r="C140" s="10"/>
      <c r="D140" s="5"/>
      <c r="E140" s="10"/>
      <c r="F140" s="5"/>
      <c r="G140" s="10"/>
      <c r="H140" s="5"/>
      <c r="I140" s="10"/>
      <c r="J140" s="5"/>
      <c r="K140" s="10"/>
      <c r="L140" s="5"/>
      <c r="M140" s="10"/>
    </row>
    <row r="141" spans="1:13">
      <c r="A141" s="2"/>
      <c r="B141" s="5"/>
      <c r="C141" s="10"/>
      <c r="D141" s="5"/>
      <c r="E141" s="10"/>
      <c r="F141" s="5"/>
      <c r="G141" s="10"/>
      <c r="H141" s="5"/>
      <c r="I141" s="10"/>
      <c r="J141" s="5"/>
      <c r="K141" s="10"/>
      <c r="L141" s="5"/>
      <c r="M141" s="10"/>
    </row>
    <row r="142" spans="1:13">
      <c r="A142" s="2"/>
      <c r="B142" s="5"/>
      <c r="C142" s="10"/>
      <c r="D142" s="5"/>
      <c r="E142" s="10"/>
      <c r="F142" s="5"/>
      <c r="G142" s="10"/>
      <c r="H142" s="5"/>
      <c r="I142" s="10"/>
      <c r="J142" s="5"/>
      <c r="K142" s="10"/>
      <c r="L142" s="5"/>
      <c r="M142" s="10"/>
    </row>
    <row r="143" spans="1:13">
      <c r="A143" s="2"/>
      <c r="B143" s="5"/>
      <c r="C143" s="10"/>
      <c r="D143" s="5"/>
      <c r="E143" s="10"/>
      <c r="F143" s="5"/>
      <c r="G143" s="10"/>
      <c r="H143" s="5"/>
      <c r="I143" s="10"/>
      <c r="J143" s="5"/>
      <c r="K143" s="10"/>
      <c r="L143" s="5"/>
      <c r="M143" s="10"/>
    </row>
    <row r="144" spans="1:13">
      <c r="A144" s="2"/>
      <c r="B144" s="5"/>
      <c r="C144" s="10"/>
      <c r="D144" s="5"/>
      <c r="E144" s="10"/>
      <c r="F144" s="5"/>
      <c r="G144" s="10"/>
      <c r="H144" s="5"/>
      <c r="I144" s="10"/>
      <c r="J144" s="5"/>
      <c r="K144" s="10"/>
      <c r="L144" s="5"/>
      <c r="M144" s="10"/>
    </row>
    <row r="145" spans="1:13">
      <c r="A145" s="2"/>
      <c r="B145" s="5"/>
      <c r="C145" s="10"/>
      <c r="D145" s="5"/>
      <c r="E145" s="10"/>
      <c r="F145" s="5"/>
      <c r="G145" s="10"/>
      <c r="H145" s="5"/>
      <c r="I145" s="10"/>
      <c r="J145" s="5"/>
      <c r="K145" s="10"/>
      <c r="L145" s="5"/>
      <c r="M145" s="10"/>
    </row>
    <row r="146" spans="1:13">
      <c r="A146" s="2"/>
      <c r="B146" s="5"/>
      <c r="C146" s="10"/>
      <c r="D146" s="5"/>
      <c r="E146" s="10"/>
      <c r="F146" s="5"/>
      <c r="G146" s="10"/>
      <c r="H146" s="5"/>
      <c r="I146" s="10"/>
      <c r="J146" s="5"/>
      <c r="K146" s="10"/>
      <c r="L146" s="5"/>
      <c r="M146" s="10"/>
    </row>
    <row r="147" spans="1:13">
      <c r="A147" s="2"/>
      <c r="B147" s="5"/>
      <c r="C147" s="10"/>
      <c r="D147" s="5"/>
      <c r="E147" s="10"/>
      <c r="F147" s="5"/>
      <c r="G147" s="10"/>
      <c r="H147" s="5"/>
      <c r="I147" s="10"/>
      <c r="J147" s="5"/>
      <c r="K147" s="10"/>
      <c r="L147" s="5"/>
      <c r="M147" s="10"/>
    </row>
    <row r="148" spans="1:13">
      <c r="A148" s="2"/>
      <c r="B148" s="5"/>
      <c r="C148" s="10"/>
      <c r="D148" s="5"/>
      <c r="E148" s="10"/>
      <c r="F148" s="5"/>
      <c r="G148" s="10"/>
      <c r="H148" s="5"/>
      <c r="I148" s="10"/>
      <c r="J148" s="5"/>
      <c r="K148" s="10"/>
      <c r="L148" s="5"/>
      <c r="M148" s="10"/>
    </row>
    <row r="149" spans="1:13">
      <c r="A149" s="2"/>
      <c r="B149" s="5"/>
      <c r="C149" s="10"/>
      <c r="D149" s="5"/>
      <c r="E149" s="10"/>
      <c r="F149" s="5"/>
      <c r="G149" s="10"/>
      <c r="H149" s="5"/>
      <c r="I149" s="10"/>
      <c r="J149" s="5"/>
      <c r="K149" s="10"/>
      <c r="L149" s="5"/>
      <c r="M149" s="10"/>
    </row>
    <row r="150" spans="1:13" s="13" customFormat="1">
      <c r="A150" s="11"/>
      <c r="B150" s="12"/>
      <c r="C150" s="14"/>
      <c r="D150" s="12"/>
      <c r="E150" s="14"/>
      <c r="F150" s="12"/>
      <c r="G150" s="14"/>
      <c r="H150" s="12"/>
      <c r="I150" s="14"/>
      <c r="J150" s="12"/>
      <c r="K150" s="14"/>
      <c r="L150" s="12"/>
      <c r="M150" s="14"/>
    </row>
  </sheetData>
  <mergeCells count="1">
    <mergeCell ref="N5:O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Φύλλο24"/>
  <dimension ref="A1:DT1638"/>
  <sheetViews>
    <sheetView zoomScale="70" zoomScaleNormal="70" workbookViewId="0"/>
  </sheetViews>
  <sheetFormatPr defaultColWidth="19.28515625" defaultRowHeight="15"/>
  <cols>
    <col min="1" max="1" width="39" customWidth="1"/>
    <col min="2" max="2" width="20.28515625" customWidth="1"/>
    <col min="3" max="3" width="14.5703125" bestFit="1" customWidth="1"/>
    <col min="4" max="4" width="36.7109375" customWidth="1"/>
    <col min="5" max="5" width="14.5703125" bestFit="1" customWidth="1"/>
    <col min="6" max="6" width="25.5703125" bestFit="1" customWidth="1"/>
    <col min="7" max="7" width="14.5703125" bestFit="1" customWidth="1"/>
    <col min="8" max="8" width="20.28515625" customWidth="1"/>
    <col min="9" max="9" width="14.5703125" bestFit="1" customWidth="1"/>
    <col min="10" max="10" width="28.140625" bestFit="1" customWidth="1"/>
    <col min="11" max="11" width="14.5703125" bestFit="1" customWidth="1"/>
    <col min="12" max="12" width="20.28515625" customWidth="1"/>
    <col min="13" max="13" width="14.5703125" bestFit="1" customWidth="1"/>
    <col min="14" max="15" width="20.7109375" customWidth="1"/>
    <col min="16" max="16" width="34.85546875" customWidth="1"/>
    <col min="17" max="17" width="37.140625" customWidth="1"/>
    <col min="18" max="18" width="28.5703125" customWidth="1"/>
    <col min="19" max="19" width="23.85546875" customWidth="1"/>
    <col min="20" max="20" width="13.85546875" customWidth="1"/>
    <col min="21" max="21" width="14" customWidth="1"/>
    <col min="22" max="22" width="13.85546875" customWidth="1"/>
    <col min="23" max="23" width="18" customWidth="1"/>
    <col min="24" max="24" width="14.85546875" customWidth="1"/>
    <col min="25" max="25" width="12.42578125" customWidth="1"/>
    <col min="26" max="26" width="15.42578125" customWidth="1"/>
    <col min="27" max="27" width="14.85546875" customWidth="1"/>
    <col min="28" max="28" width="12.42578125" customWidth="1"/>
    <col min="29" max="29" width="17.28515625" customWidth="1"/>
    <col min="30" max="30" width="14.85546875" customWidth="1"/>
    <col min="31" max="31" width="12.42578125" customWidth="1"/>
    <col min="32" max="32" width="18.5703125" customWidth="1"/>
    <col min="33" max="33" width="14.85546875" customWidth="1"/>
    <col min="34" max="34" width="12.42578125" customWidth="1"/>
    <col min="35" max="36" width="14.85546875" customWidth="1"/>
    <col min="37" max="37" width="12.42578125" customWidth="1"/>
    <col min="38" max="38" width="18.85546875" customWidth="1"/>
    <col min="39" max="39" width="14.85546875" customWidth="1"/>
    <col min="40" max="40" width="12.42578125" customWidth="1"/>
    <col min="41" max="41" width="16.5703125" customWidth="1"/>
    <col min="42" max="42" width="14.85546875" customWidth="1"/>
    <col min="43" max="43" width="12.42578125" customWidth="1"/>
    <col min="44" max="44" width="15.42578125" customWidth="1"/>
    <col min="45" max="45" width="14.85546875" customWidth="1"/>
    <col min="46" max="46" width="12.42578125" customWidth="1"/>
    <col min="47" max="47" width="11.5703125" customWidth="1"/>
    <col min="48" max="48" width="14.85546875" customWidth="1"/>
    <col min="49" max="49" width="12.42578125" customWidth="1"/>
    <col min="50" max="50" width="10.85546875" customWidth="1"/>
    <col min="51" max="51" width="14.85546875" customWidth="1"/>
    <col min="52" max="52" width="12.42578125" customWidth="1"/>
    <col min="53" max="53" width="13.140625" customWidth="1"/>
    <col min="54" max="54" width="14.85546875" customWidth="1"/>
    <col min="55" max="55" width="12.42578125" customWidth="1"/>
    <col min="56" max="56" width="12.85546875" customWidth="1"/>
    <col min="57" max="57" width="14.85546875" customWidth="1"/>
    <col min="58" max="58" width="12.42578125" customWidth="1"/>
    <col min="59" max="59" width="16.28515625" customWidth="1"/>
    <col min="60" max="60" width="14.85546875" customWidth="1"/>
    <col min="61" max="61" width="12.42578125" customWidth="1"/>
    <col min="62" max="62" width="16.28515625" customWidth="1"/>
    <col min="63" max="63" width="14.85546875" customWidth="1"/>
    <col min="64" max="64" width="12.42578125" customWidth="1"/>
    <col min="65" max="65" width="10.85546875" customWidth="1"/>
    <col min="66" max="66" width="14.85546875" customWidth="1"/>
    <col min="67" max="67" width="12.42578125" customWidth="1"/>
    <col min="68" max="68" width="14.140625" customWidth="1"/>
    <col min="69" max="69" width="14.85546875" customWidth="1"/>
    <col min="70" max="70" width="12.42578125" customWidth="1"/>
    <col min="71" max="71" width="14" customWidth="1"/>
    <col min="72" max="72" width="14.85546875" customWidth="1"/>
    <col min="73" max="73" width="12.42578125" customWidth="1"/>
    <col min="74" max="74" width="11.140625" customWidth="1"/>
    <col min="75" max="75" width="14.85546875" customWidth="1"/>
    <col min="76" max="76" width="12.42578125" customWidth="1"/>
    <col min="77" max="77" width="16.85546875" customWidth="1"/>
    <col min="78" max="78" width="14.85546875" customWidth="1"/>
    <col min="79" max="79" width="12.42578125" customWidth="1"/>
    <col min="80" max="80" width="19.140625" customWidth="1"/>
    <col min="81" max="81" width="14.85546875" customWidth="1"/>
    <col min="82" max="82" width="12.42578125" customWidth="1"/>
    <col min="83" max="83" width="13.85546875" customWidth="1"/>
    <col min="84" max="84" width="14.85546875" customWidth="1"/>
    <col min="85" max="85" width="12.42578125" customWidth="1"/>
    <col min="86" max="86" width="14.28515625" customWidth="1"/>
    <col min="87" max="87" width="14.85546875" customWidth="1"/>
    <col min="88" max="88" width="12.42578125" customWidth="1"/>
    <col min="89" max="89" width="16.42578125" customWidth="1"/>
    <col min="90" max="90" width="14.85546875" customWidth="1"/>
    <col min="91" max="91" width="12.42578125" customWidth="1"/>
    <col min="92" max="92" width="14.28515625" customWidth="1"/>
    <col min="93" max="93" width="14.85546875" customWidth="1"/>
    <col min="94" max="94" width="12.42578125" customWidth="1"/>
    <col min="95" max="95" width="13.85546875" customWidth="1"/>
    <col min="96" max="96" width="14.85546875" customWidth="1"/>
    <col min="97" max="97" width="12.42578125" customWidth="1"/>
    <col min="98" max="98" width="19" customWidth="1"/>
    <col min="99" max="99" width="14.85546875" customWidth="1"/>
    <col min="100" max="100" width="12.42578125" customWidth="1"/>
    <col min="101" max="101" width="17.5703125" customWidth="1"/>
    <col min="102" max="102" width="14.85546875" customWidth="1"/>
    <col min="103" max="103" width="12.42578125" customWidth="1"/>
    <col min="104" max="105" width="14.85546875" customWidth="1"/>
    <col min="106" max="106" width="12.42578125" customWidth="1"/>
    <col min="107" max="107" width="18.5703125" customWidth="1"/>
    <col min="108" max="108" width="14.85546875" customWidth="1"/>
    <col min="109" max="109" width="12.42578125" customWidth="1"/>
    <col min="110" max="110" width="17.5703125" customWidth="1"/>
    <col min="111" max="111" width="14.85546875" customWidth="1"/>
    <col min="112" max="112" width="12.42578125" customWidth="1"/>
    <col min="113" max="113" width="19.140625" customWidth="1"/>
    <col min="114" max="114" width="14.85546875" customWidth="1"/>
    <col min="115" max="115" width="12.42578125" customWidth="1"/>
    <col min="116" max="116" width="12.7109375" customWidth="1"/>
    <col min="117" max="117" width="14.85546875" customWidth="1"/>
    <col min="118" max="118" width="12.42578125" customWidth="1"/>
    <col min="119" max="119" width="17.7109375" customWidth="1"/>
    <col min="120" max="120" width="14.85546875" customWidth="1"/>
    <col min="121" max="121" width="12.42578125" customWidth="1"/>
    <col min="122" max="122" width="17" customWidth="1"/>
    <col min="123" max="123" width="14.85546875" customWidth="1"/>
    <col min="124" max="124" width="12.42578125" customWidth="1"/>
  </cols>
  <sheetData>
    <row r="1" spans="1:124">
      <c r="A1" s="25" t="s">
        <v>637</v>
      </c>
      <c r="B1" s="19" t="s">
        <v>779</v>
      </c>
    </row>
    <row r="2" spans="1:124" s="9" customFormat="1" hidden="1">
      <c r="A2" s="25" t="s">
        <v>23</v>
      </c>
      <c r="B2" s="19" t="s">
        <v>24</v>
      </c>
      <c r="C2"/>
      <c r="D2"/>
      <c r="E2"/>
      <c r="F2"/>
      <c r="G2"/>
      <c r="H2"/>
      <c r="I2"/>
      <c r="J2"/>
      <c r="K2"/>
      <c r="L2"/>
      <c r="M2"/>
    </row>
    <row r="3" spans="1:124" s="7" customForma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</row>
    <row r="4" spans="1:124" s="7" customFormat="1" hidden="1">
      <c r="A4" s="25" t="s">
        <v>130</v>
      </c>
      <c r="B4" s="25" t="s">
        <v>130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06"/>
      <c r="O4" s="85"/>
      <c r="P4"/>
    </row>
    <row r="5" spans="1:124" s="8" customFormat="1" ht="30">
      <c r="A5" s="19"/>
      <c r="B5" s="23" t="s">
        <v>99</v>
      </c>
      <c r="C5" s="23"/>
      <c r="D5" s="23" t="s">
        <v>101</v>
      </c>
      <c r="E5" s="23"/>
      <c r="F5" s="23" t="s">
        <v>1021</v>
      </c>
      <c r="G5" s="23"/>
      <c r="H5" s="23" t="s">
        <v>102</v>
      </c>
      <c r="I5" s="23"/>
      <c r="J5" s="23" t="s">
        <v>100</v>
      </c>
      <c r="K5" s="23"/>
      <c r="L5" s="23" t="s">
        <v>103</v>
      </c>
      <c r="M5" s="23"/>
      <c r="N5" s="146" t="s">
        <v>695</v>
      </c>
      <c r="O5" s="143"/>
      <c r="P5" s="46"/>
    </row>
    <row r="6" spans="1:124" s="8" customFormat="1" ht="45" customHeight="1">
      <c r="A6" s="105" t="s">
        <v>696</v>
      </c>
      <c r="B6" s="52" t="s">
        <v>1041</v>
      </c>
      <c r="C6" s="52" t="s">
        <v>1103</v>
      </c>
      <c r="D6" s="52" t="s">
        <v>1041</v>
      </c>
      <c r="E6" s="52" t="s">
        <v>1103</v>
      </c>
      <c r="F6" s="52" t="s">
        <v>1041</v>
      </c>
      <c r="G6" s="52" t="s">
        <v>1103</v>
      </c>
      <c r="H6" s="52" t="s">
        <v>1041</v>
      </c>
      <c r="I6" s="52" t="s">
        <v>1103</v>
      </c>
      <c r="J6" s="52" t="s">
        <v>1041</v>
      </c>
      <c r="K6" s="52" t="s">
        <v>1103</v>
      </c>
      <c r="L6" s="52" t="s">
        <v>1041</v>
      </c>
      <c r="M6" s="52" t="s">
        <v>1103</v>
      </c>
      <c r="N6" s="107" t="s">
        <v>1041</v>
      </c>
      <c r="O6" s="91" t="s">
        <v>1098</v>
      </c>
      <c r="P6" s="46"/>
    </row>
    <row r="7" spans="1:124">
      <c r="A7" s="24" t="s">
        <v>1</v>
      </c>
      <c r="B7" s="19">
        <v>43317</v>
      </c>
      <c r="C7" s="19">
        <v>130821419.94</v>
      </c>
      <c r="D7" s="19">
        <v>32070</v>
      </c>
      <c r="E7" s="19">
        <v>474526804.16999996</v>
      </c>
      <c r="F7" s="19">
        <v>29826</v>
      </c>
      <c r="G7" s="19">
        <v>247383133.46000001</v>
      </c>
      <c r="H7" s="19">
        <v>78924</v>
      </c>
      <c r="I7" s="19">
        <v>1337172299.1200001</v>
      </c>
      <c r="J7" s="19">
        <v>12123</v>
      </c>
      <c r="K7" s="19">
        <v>290758385.01999998</v>
      </c>
      <c r="L7" s="19">
        <v>105144</v>
      </c>
      <c r="M7" s="19">
        <v>1395340808.3600001</v>
      </c>
      <c r="N7" s="108">
        <f>SUM(B7,D7,F7,H7,J7,L7)</f>
        <v>301404</v>
      </c>
      <c r="O7" s="19">
        <f>SUM(C7,E7,G7,I7,K7,M7)</f>
        <v>3876002850.0700002</v>
      </c>
    </row>
    <row r="8" spans="1:124">
      <c r="A8" s="24" t="s">
        <v>2</v>
      </c>
      <c r="B8" s="19">
        <v>322010</v>
      </c>
      <c r="C8" s="19">
        <v>2012326405.99</v>
      </c>
      <c r="D8" s="19">
        <v>219127</v>
      </c>
      <c r="E8" s="19">
        <v>4468496305.1000004</v>
      </c>
      <c r="F8" s="19">
        <v>30144</v>
      </c>
      <c r="G8" s="19">
        <v>491066228.73000002</v>
      </c>
      <c r="H8" s="19">
        <v>794089</v>
      </c>
      <c r="I8" s="19">
        <v>16853736995.77</v>
      </c>
      <c r="J8" s="19">
        <v>148862</v>
      </c>
      <c r="K8" s="19">
        <v>4770463111.25</v>
      </c>
      <c r="L8" s="19">
        <v>644425</v>
      </c>
      <c r="M8" s="19">
        <v>11868143202.639999</v>
      </c>
      <c r="N8" s="108">
        <f t="shared" ref="N8:O19" si="0">SUM(B8,D8,F8,H8,J8,L8)</f>
        <v>2158657</v>
      </c>
      <c r="O8" s="19">
        <f t="shared" si="0"/>
        <v>40464232249.479996</v>
      </c>
    </row>
    <row r="9" spans="1:124">
      <c r="A9" s="24" t="s">
        <v>3</v>
      </c>
      <c r="B9" s="19">
        <v>12943</v>
      </c>
      <c r="C9" s="19">
        <v>48423066.739999995</v>
      </c>
      <c r="D9" s="19">
        <v>13637</v>
      </c>
      <c r="E9" s="19">
        <v>219873461.19</v>
      </c>
      <c r="F9" s="19">
        <v>13825</v>
      </c>
      <c r="G9" s="19">
        <v>148800473.46000001</v>
      </c>
      <c r="H9" s="19">
        <v>26630</v>
      </c>
      <c r="I9" s="19">
        <v>486839646.61000001</v>
      </c>
      <c r="J9" s="19">
        <v>3823</v>
      </c>
      <c r="K9" s="19">
        <v>100418637.39</v>
      </c>
      <c r="L9" s="19">
        <v>33768</v>
      </c>
      <c r="M9" s="19">
        <v>482253654.18000001</v>
      </c>
      <c r="N9" s="108">
        <f t="shared" si="0"/>
        <v>104626</v>
      </c>
      <c r="O9" s="19">
        <f t="shared" si="0"/>
        <v>1486608939.5699999</v>
      </c>
    </row>
    <row r="10" spans="1:124">
      <c r="A10" s="24" t="s">
        <v>4</v>
      </c>
      <c r="B10" s="19">
        <v>38922</v>
      </c>
      <c r="C10" s="19">
        <v>115892218.19</v>
      </c>
      <c r="D10" s="19">
        <v>37782</v>
      </c>
      <c r="E10" s="19">
        <v>557869580.29999995</v>
      </c>
      <c r="F10" s="19">
        <v>40396</v>
      </c>
      <c r="G10" s="19">
        <v>335726089.25</v>
      </c>
      <c r="H10" s="19">
        <v>90089</v>
      </c>
      <c r="I10" s="19">
        <v>1513306951.27</v>
      </c>
      <c r="J10" s="19">
        <v>15314</v>
      </c>
      <c r="K10" s="19">
        <v>375865837.46000004</v>
      </c>
      <c r="L10" s="19">
        <v>110460</v>
      </c>
      <c r="M10" s="19">
        <v>1552232905.8</v>
      </c>
      <c r="N10" s="108">
        <f t="shared" si="0"/>
        <v>332963</v>
      </c>
      <c r="O10" s="19">
        <f t="shared" si="0"/>
        <v>4450893582.2700005</v>
      </c>
    </row>
    <row r="11" spans="1:124">
      <c r="A11" s="24" t="s">
        <v>5</v>
      </c>
      <c r="B11" s="19">
        <v>18475</v>
      </c>
      <c r="C11" s="19">
        <v>57031717.359999999</v>
      </c>
      <c r="D11" s="19">
        <v>17252</v>
      </c>
      <c r="E11" s="19">
        <v>266678238.03999999</v>
      </c>
      <c r="F11" s="19">
        <v>12375</v>
      </c>
      <c r="G11" s="19">
        <v>130792185.58</v>
      </c>
      <c r="H11" s="19">
        <v>42143</v>
      </c>
      <c r="I11" s="19">
        <v>783689800.40999997</v>
      </c>
      <c r="J11" s="19">
        <v>6455</v>
      </c>
      <c r="K11" s="19">
        <v>145799750.81999999</v>
      </c>
      <c r="L11" s="19">
        <v>49985</v>
      </c>
      <c r="M11" s="19">
        <v>721638892.19000006</v>
      </c>
      <c r="N11" s="108">
        <f t="shared" si="0"/>
        <v>146685</v>
      </c>
      <c r="O11" s="19">
        <f t="shared" si="0"/>
        <v>2105630584.3999999</v>
      </c>
    </row>
    <row r="12" spans="1:124">
      <c r="A12" s="24" t="s">
        <v>6</v>
      </c>
      <c r="B12" s="19">
        <v>21013</v>
      </c>
      <c r="C12" s="19">
        <v>74894369.290000007</v>
      </c>
      <c r="D12" s="19">
        <v>21008</v>
      </c>
      <c r="E12" s="19">
        <v>326319159.55999994</v>
      </c>
      <c r="F12" s="19">
        <v>16007</v>
      </c>
      <c r="G12" s="19">
        <v>149421905.90000001</v>
      </c>
      <c r="H12" s="19">
        <v>47077</v>
      </c>
      <c r="I12" s="19">
        <v>795687230.03999996</v>
      </c>
      <c r="J12" s="19">
        <v>8756</v>
      </c>
      <c r="K12" s="19">
        <v>228156141.24000001</v>
      </c>
      <c r="L12" s="19">
        <v>56994</v>
      </c>
      <c r="M12" s="19">
        <v>833251047.09000003</v>
      </c>
      <c r="N12" s="108">
        <f t="shared" si="0"/>
        <v>170855</v>
      </c>
      <c r="O12" s="19">
        <f t="shared" si="0"/>
        <v>2407729853.1199999</v>
      </c>
    </row>
    <row r="13" spans="1:124">
      <c r="A13" s="24" t="s">
        <v>7</v>
      </c>
      <c r="B13" s="19">
        <v>41057</v>
      </c>
      <c r="C13" s="19">
        <v>124052101.19</v>
      </c>
      <c r="D13" s="19">
        <v>41737</v>
      </c>
      <c r="E13" s="19">
        <v>629111472.76999998</v>
      </c>
      <c r="F13" s="19">
        <v>36825</v>
      </c>
      <c r="G13" s="19">
        <v>347229278.37</v>
      </c>
      <c r="H13" s="19">
        <v>101624</v>
      </c>
      <c r="I13" s="19">
        <v>1757054270.9299998</v>
      </c>
      <c r="J13" s="19">
        <v>20502</v>
      </c>
      <c r="K13" s="19">
        <v>432134157.17000002</v>
      </c>
      <c r="L13" s="19">
        <v>130855</v>
      </c>
      <c r="M13" s="19">
        <v>1843106885.9200001</v>
      </c>
      <c r="N13" s="108">
        <f t="shared" si="0"/>
        <v>372600</v>
      </c>
      <c r="O13" s="19">
        <f t="shared" si="0"/>
        <v>5132688166.3500004</v>
      </c>
    </row>
    <row r="14" spans="1:124">
      <c r="A14" s="24" t="s">
        <v>8</v>
      </c>
      <c r="B14" s="19">
        <v>18294</v>
      </c>
      <c r="C14" s="19">
        <v>62212260.630000003</v>
      </c>
      <c r="D14" s="19">
        <v>20220</v>
      </c>
      <c r="E14" s="19">
        <v>291269953.54000002</v>
      </c>
      <c r="F14" s="19">
        <v>8563</v>
      </c>
      <c r="G14" s="19">
        <v>73245283.399999991</v>
      </c>
      <c r="H14" s="19">
        <v>33171</v>
      </c>
      <c r="I14" s="19">
        <v>457715401.79000002</v>
      </c>
      <c r="J14" s="19">
        <v>4647</v>
      </c>
      <c r="K14" s="19">
        <v>111616985.22999999</v>
      </c>
      <c r="L14" s="19">
        <v>31929</v>
      </c>
      <c r="M14" s="19">
        <v>449546121.37</v>
      </c>
      <c r="N14" s="108">
        <f t="shared" si="0"/>
        <v>116824</v>
      </c>
      <c r="O14" s="19">
        <f t="shared" si="0"/>
        <v>1445606005.96</v>
      </c>
    </row>
    <row r="15" spans="1:124">
      <c r="A15" s="24" t="s">
        <v>9</v>
      </c>
      <c r="B15" s="19">
        <v>147263</v>
      </c>
      <c r="C15" s="19">
        <v>515180099.07000005</v>
      </c>
      <c r="D15" s="19">
        <v>114490</v>
      </c>
      <c r="E15" s="19">
        <v>1787155555.6600003</v>
      </c>
      <c r="F15" s="19">
        <v>58986</v>
      </c>
      <c r="G15" s="19">
        <v>539972461.08999991</v>
      </c>
      <c r="H15" s="19">
        <v>282022</v>
      </c>
      <c r="I15" s="19">
        <v>4747409326.9499998</v>
      </c>
      <c r="J15" s="19">
        <v>53048</v>
      </c>
      <c r="K15" s="19">
        <v>1299526302.3599999</v>
      </c>
      <c r="L15" s="19">
        <v>313995</v>
      </c>
      <c r="M15" s="19">
        <v>4553922367.1499996</v>
      </c>
      <c r="N15" s="108">
        <f t="shared" si="0"/>
        <v>969804</v>
      </c>
      <c r="O15" s="19">
        <f t="shared" si="0"/>
        <v>13443166112.280001</v>
      </c>
    </row>
    <row r="16" spans="1:124">
      <c r="A16" s="24" t="s">
        <v>10</v>
      </c>
      <c r="B16" s="19">
        <v>32038</v>
      </c>
      <c r="C16" s="19">
        <v>100939836.38</v>
      </c>
      <c r="D16" s="19">
        <v>38367</v>
      </c>
      <c r="E16" s="19">
        <v>592843928.17000008</v>
      </c>
      <c r="F16" s="19">
        <v>40510</v>
      </c>
      <c r="G16" s="19">
        <v>416195717.61000001</v>
      </c>
      <c r="H16" s="19">
        <v>93143</v>
      </c>
      <c r="I16" s="19">
        <v>1490665782.9799998</v>
      </c>
      <c r="J16" s="19">
        <v>16599</v>
      </c>
      <c r="K16" s="19">
        <v>385860151.94</v>
      </c>
      <c r="L16" s="19">
        <v>80805</v>
      </c>
      <c r="M16" s="19">
        <v>1247453897.1800001</v>
      </c>
      <c r="N16" s="108">
        <f t="shared" si="0"/>
        <v>301462</v>
      </c>
      <c r="O16" s="19">
        <f t="shared" si="0"/>
        <v>4233959314.2600002</v>
      </c>
    </row>
    <row r="17" spans="1:15">
      <c r="A17" s="24" t="s">
        <v>11</v>
      </c>
      <c r="B17" s="19">
        <v>24518</v>
      </c>
      <c r="C17" s="19">
        <v>105133624.44</v>
      </c>
      <c r="D17" s="19">
        <v>30140</v>
      </c>
      <c r="E17" s="19">
        <v>557013945.13000011</v>
      </c>
      <c r="F17" s="19">
        <v>9371</v>
      </c>
      <c r="G17" s="19">
        <v>103735813.18000001</v>
      </c>
      <c r="H17" s="19">
        <v>60253</v>
      </c>
      <c r="I17" s="19">
        <v>858577836.32000005</v>
      </c>
      <c r="J17" s="19">
        <v>6049</v>
      </c>
      <c r="K17" s="19">
        <v>162957740.67000002</v>
      </c>
      <c r="L17" s="19">
        <v>39484</v>
      </c>
      <c r="M17" s="19">
        <v>593756758.88999999</v>
      </c>
      <c r="N17" s="108">
        <f t="shared" si="0"/>
        <v>169815</v>
      </c>
      <c r="O17" s="19">
        <f t="shared" si="0"/>
        <v>2381175718.6300001</v>
      </c>
    </row>
    <row r="18" spans="1:15">
      <c r="A18" s="24" t="s">
        <v>12</v>
      </c>
      <c r="B18" s="19">
        <v>37100</v>
      </c>
      <c r="C18" s="19">
        <v>111770841.47</v>
      </c>
      <c r="D18" s="19">
        <v>36989</v>
      </c>
      <c r="E18" s="19">
        <v>576443374.22000003</v>
      </c>
      <c r="F18" s="19">
        <v>43393</v>
      </c>
      <c r="G18" s="19">
        <v>385495759.16999996</v>
      </c>
      <c r="H18" s="19">
        <v>77288</v>
      </c>
      <c r="I18" s="19">
        <v>1255884036.21</v>
      </c>
      <c r="J18" s="19">
        <v>11877</v>
      </c>
      <c r="K18" s="19">
        <v>283140762.59999996</v>
      </c>
      <c r="L18" s="19">
        <v>97234</v>
      </c>
      <c r="M18" s="19">
        <v>1356924457.8900001</v>
      </c>
      <c r="N18" s="108">
        <f t="shared" si="0"/>
        <v>303881</v>
      </c>
      <c r="O18" s="19">
        <f t="shared" si="0"/>
        <v>3969659231.5600004</v>
      </c>
    </row>
    <row r="19" spans="1:15">
      <c r="A19" s="24" t="s">
        <v>13</v>
      </c>
      <c r="B19" s="19">
        <v>26686</v>
      </c>
      <c r="C19" s="19">
        <v>76617870.140000001</v>
      </c>
      <c r="D19" s="19">
        <v>32466</v>
      </c>
      <c r="E19" s="19">
        <v>512328807.83000004</v>
      </c>
      <c r="F19" s="19">
        <v>29406</v>
      </c>
      <c r="G19" s="19">
        <v>343430922.96000004</v>
      </c>
      <c r="H19" s="19">
        <v>79734</v>
      </c>
      <c r="I19" s="19">
        <v>1351897036.8500001</v>
      </c>
      <c r="J19" s="19">
        <v>10389</v>
      </c>
      <c r="K19" s="19">
        <v>244580270.69999999</v>
      </c>
      <c r="L19" s="19">
        <v>91199</v>
      </c>
      <c r="M19" s="19">
        <v>1320121273.6000001</v>
      </c>
      <c r="N19" s="108">
        <f t="shared" si="0"/>
        <v>269880</v>
      </c>
      <c r="O19" s="19">
        <f t="shared" si="0"/>
        <v>3848976182.0799999</v>
      </c>
    </row>
    <row r="20" spans="1:15">
      <c r="A20" s="24" t="s">
        <v>14</v>
      </c>
      <c r="B20" s="19">
        <v>783636</v>
      </c>
      <c r="C20" s="19">
        <v>3535295830.8299999</v>
      </c>
      <c r="D20" s="19">
        <v>655285</v>
      </c>
      <c r="E20" s="19">
        <v>11259930585.679998</v>
      </c>
      <c r="F20" s="19">
        <v>369627</v>
      </c>
      <c r="G20" s="19">
        <v>3712495252.1600008</v>
      </c>
      <c r="H20" s="19">
        <v>1806187</v>
      </c>
      <c r="I20" s="19">
        <v>33689636615.25</v>
      </c>
      <c r="J20" s="19">
        <v>318444</v>
      </c>
      <c r="K20" s="19">
        <v>8831278233.8500023</v>
      </c>
      <c r="L20" s="19">
        <v>1786277</v>
      </c>
      <c r="M20" s="19">
        <v>28217692272.259998</v>
      </c>
      <c r="N20" s="106">
        <f>IF(SUM(B20,D20,F20,H20,J20,L20)&gt;0,SUM(B20,D20,F20,H20,J20,L20), )</f>
        <v>5719456</v>
      </c>
      <c r="O20" s="85">
        <f>SUM(C20,E20,G20,I20,K20,M20)</f>
        <v>89246328790.029999</v>
      </c>
    </row>
    <row r="21" spans="1:15">
      <c r="N21" s="5" t="str">
        <f>IF(SUM(B21,D21,F21,H21,J21,L21)&gt;0,SUM(B21,D21,F21,H21,J21,L21),TRIM(" ") )</f>
        <v/>
      </c>
      <c r="O21" s="5" t="str">
        <f>IF(SUM(C21,E21,G21,I21,K21,M21)&gt;0,SUM(C21,E21,G21,I21,K21,M21),TRIM(" ") )</f>
        <v/>
      </c>
    </row>
    <row r="22" spans="1:15">
      <c r="N22" s="5" t="str">
        <f t="shared" ref="N22:O85" si="1">IF(SUM(B22,D22,F22,H22,J22,L22)&gt;0,SUM(B22,D22,F22,H22,J22,L22),TRIM(" ") )</f>
        <v/>
      </c>
      <c r="O22" s="5" t="str">
        <f t="shared" si="1"/>
        <v/>
      </c>
    </row>
    <row r="23" spans="1:15">
      <c r="N23" s="5" t="str">
        <f t="shared" si="1"/>
        <v/>
      </c>
      <c r="O23" s="5" t="str">
        <f t="shared" si="1"/>
        <v/>
      </c>
    </row>
    <row r="24" spans="1:15">
      <c r="N24" s="5" t="str">
        <f t="shared" si="1"/>
        <v/>
      </c>
      <c r="O24" s="5" t="str">
        <f t="shared" si="1"/>
        <v/>
      </c>
    </row>
    <row r="25" spans="1:15">
      <c r="N25" s="5" t="str">
        <f t="shared" si="1"/>
        <v/>
      </c>
      <c r="O25" s="5" t="str">
        <f t="shared" si="1"/>
        <v/>
      </c>
    </row>
    <row r="26" spans="1:15">
      <c r="N26" s="5" t="str">
        <f t="shared" si="1"/>
        <v/>
      </c>
      <c r="O26" s="5" t="str">
        <f t="shared" si="1"/>
        <v/>
      </c>
    </row>
    <row r="27" spans="1:15">
      <c r="N27" s="5" t="str">
        <f t="shared" si="1"/>
        <v/>
      </c>
      <c r="O27" s="5" t="str">
        <f t="shared" si="1"/>
        <v/>
      </c>
    </row>
    <row r="28" spans="1:15">
      <c r="N28" s="5" t="str">
        <f t="shared" si="1"/>
        <v/>
      </c>
      <c r="O28" s="5" t="str">
        <f t="shared" si="1"/>
        <v/>
      </c>
    </row>
    <row r="29" spans="1:15">
      <c r="N29" s="5" t="str">
        <f t="shared" si="1"/>
        <v/>
      </c>
      <c r="O29" s="5" t="str">
        <f t="shared" si="1"/>
        <v/>
      </c>
    </row>
    <row r="30" spans="1:15">
      <c r="N30" s="5" t="str">
        <f t="shared" si="1"/>
        <v/>
      </c>
      <c r="O30" s="5" t="str">
        <f t="shared" si="1"/>
        <v/>
      </c>
    </row>
    <row r="31" spans="1:15">
      <c r="N31" s="5" t="str">
        <f t="shared" si="1"/>
        <v/>
      </c>
      <c r="O31" s="5" t="str">
        <f t="shared" si="1"/>
        <v/>
      </c>
    </row>
    <row r="32" spans="1:15">
      <c r="N32" s="5" t="str">
        <f t="shared" si="1"/>
        <v/>
      </c>
      <c r="O32" s="5" t="str">
        <f t="shared" si="1"/>
        <v/>
      </c>
    </row>
    <row r="33" spans="14:15">
      <c r="N33" s="5" t="str">
        <f t="shared" si="1"/>
        <v/>
      </c>
      <c r="O33" s="5" t="str">
        <f t="shared" si="1"/>
        <v/>
      </c>
    </row>
    <row r="34" spans="14:15">
      <c r="N34" s="5" t="str">
        <f t="shared" si="1"/>
        <v/>
      </c>
      <c r="O34" s="5" t="str">
        <f t="shared" si="1"/>
        <v/>
      </c>
    </row>
    <row r="35" spans="14:15">
      <c r="N35" s="5" t="str">
        <f t="shared" si="1"/>
        <v/>
      </c>
      <c r="O35" s="5" t="str">
        <f t="shared" si="1"/>
        <v/>
      </c>
    </row>
    <row r="36" spans="14:15">
      <c r="N36" s="5" t="str">
        <f t="shared" si="1"/>
        <v/>
      </c>
      <c r="O36" s="5" t="str">
        <f t="shared" si="1"/>
        <v/>
      </c>
    </row>
    <row r="37" spans="14:15">
      <c r="N37" s="5" t="str">
        <f t="shared" si="1"/>
        <v/>
      </c>
      <c r="O37" s="5" t="str">
        <f t="shared" si="1"/>
        <v/>
      </c>
    </row>
    <row r="38" spans="14:15">
      <c r="N38" s="5" t="str">
        <f t="shared" si="1"/>
        <v/>
      </c>
      <c r="O38" s="5" t="str">
        <f t="shared" si="1"/>
        <v/>
      </c>
    </row>
    <row r="39" spans="14:15">
      <c r="N39" s="5" t="str">
        <f t="shared" si="1"/>
        <v/>
      </c>
      <c r="O39" s="5" t="str">
        <f t="shared" si="1"/>
        <v/>
      </c>
    </row>
    <row r="40" spans="14:15">
      <c r="N40" s="5" t="str">
        <f t="shared" si="1"/>
        <v/>
      </c>
      <c r="O40" s="5" t="str">
        <f t="shared" si="1"/>
        <v/>
      </c>
    </row>
    <row r="41" spans="14:15">
      <c r="N41" s="5" t="str">
        <f t="shared" si="1"/>
        <v/>
      </c>
      <c r="O41" s="5" t="str">
        <f t="shared" si="1"/>
        <v/>
      </c>
    </row>
    <row r="42" spans="14:15">
      <c r="N42" s="5" t="str">
        <f t="shared" si="1"/>
        <v/>
      </c>
      <c r="O42" s="5" t="str">
        <f t="shared" si="1"/>
        <v/>
      </c>
    </row>
    <row r="43" spans="14:15">
      <c r="N43" s="5" t="str">
        <f t="shared" si="1"/>
        <v/>
      </c>
      <c r="O43" s="5" t="str">
        <f t="shared" si="1"/>
        <v/>
      </c>
    </row>
    <row r="44" spans="14:15">
      <c r="N44" s="5" t="str">
        <f t="shared" si="1"/>
        <v/>
      </c>
      <c r="O44" s="5" t="str">
        <f t="shared" si="1"/>
        <v/>
      </c>
    </row>
    <row r="45" spans="14:15">
      <c r="N45" s="5" t="str">
        <f t="shared" si="1"/>
        <v/>
      </c>
      <c r="O45" s="5" t="str">
        <f t="shared" si="1"/>
        <v/>
      </c>
    </row>
    <row r="46" spans="14:15">
      <c r="N46" s="5" t="str">
        <f t="shared" si="1"/>
        <v/>
      </c>
      <c r="O46" s="5" t="str">
        <f t="shared" si="1"/>
        <v/>
      </c>
    </row>
    <row r="47" spans="14:15">
      <c r="N47" s="5" t="str">
        <f t="shared" si="1"/>
        <v/>
      </c>
      <c r="O47" s="5" t="str">
        <f t="shared" si="1"/>
        <v/>
      </c>
    </row>
    <row r="48" spans="14:15">
      <c r="N48" s="5" t="str">
        <f t="shared" si="1"/>
        <v/>
      </c>
      <c r="O48" s="5" t="str">
        <f t="shared" si="1"/>
        <v/>
      </c>
    </row>
    <row r="49" spans="14:15">
      <c r="N49" s="5" t="str">
        <f t="shared" si="1"/>
        <v/>
      </c>
      <c r="O49" s="5" t="str">
        <f t="shared" si="1"/>
        <v/>
      </c>
    </row>
    <row r="50" spans="14:15">
      <c r="N50" s="5" t="str">
        <f t="shared" si="1"/>
        <v/>
      </c>
      <c r="O50" s="5" t="str">
        <f t="shared" si="1"/>
        <v/>
      </c>
    </row>
    <row r="51" spans="14:15">
      <c r="N51" s="5" t="str">
        <f t="shared" si="1"/>
        <v/>
      </c>
      <c r="O51" s="5" t="str">
        <f t="shared" si="1"/>
        <v/>
      </c>
    </row>
    <row r="52" spans="14:15">
      <c r="N52" s="5" t="str">
        <f t="shared" si="1"/>
        <v/>
      </c>
      <c r="O52" s="5" t="str">
        <f t="shared" si="1"/>
        <v/>
      </c>
    </row>
    <row r="53" spans="14:15">
      <c r="N53" s="5" t="str">
        <f t="shared" si="1"/>
        <v/>
      </c>
      <c r="O53" s="5" t="str">
        <f t="shared" si="1"/>
        <v/>
      </c>
    </row>
    <row r="54" spans="14:15">
      <c r="N54" s="5" t="str">
        <f t="shared" si="1"/>
        <v/>
      </c>
      <c r="O54" s="5" t="str">
        <f t="shared" si="1"/>
        <v/>
      </c>
    </row>
    <row r="55" spans="14:15">
      <c r="N55" s="5" t="str">
        <f t="shared" si="1"/>
        <v/>
      </c>
      <c r="O55" s="5" t="str">
        <f t="shared" si="1"/>
        <v/>
      </c>
    </row>
    <row r="56" spans="14:15">
      <c r="N56" s="5" t="str">
        <f t="shared" si="1"/>
        <v/>
      </c>
      <c r="O56" s="5" t="str">
        <f t="shared" si="1"/>
        <v/>
      </c>
    </row>
    <row r="57" spans="14:15">
      <c r="N57" s="5" t="str">
        <f t="shared" si="1"/>
        <v/>
      </c>
      <c r="O57" s="5" t="str">
        <f t="shared" si="1"/>
        <v/>
      </c>
    </row>
    <row r="58" spans="14:15">
      <c r="N58" s="5" t="str">
        <f t="shared" si="1"/>
        <v/>
      </c>
      <c r="O58" s="5" t="str">
        <f t="shared" si="1"/>
        <v/>
      </c>
    </row>
    <row r="59" spans="14:15">
      <c r="N59" s="5" t="str">
        <f t="shared" si="1"/>
        <v/>
      </c>
      <c r="O59" s="5" t="str">
        <f t="shared" si="1"/>
        <v/>
      </c>
    </row>
    <row r="60" spans="14:15">
      <c r="N60" s="5" t="str">
        <f t="shared" si="1"/>
        <v/>
      </c>
      <c r="O60" s="5" t="str">
        <f t="shared" si="1"/>
        <v/>
      </c>
    </row>
    <row r="61" spans="14:15">
      <c r="N61" s="5" t="str">
        <f t="shared" si="1"/>
        <v/>
      </c>
      <c r="O61" s="5" t="str">
        <f t="shared" si="1"/>
        <v/>
      </c>
    </row>
    <row r="62" spans="14:15">
      <c r="N62" s="5" t="str">
        <f t="shared" si="1"/>
        <v/>
      </c>
      <c r="O62" s="5" t="str">
        <f t="shared" si="1"/>
        <v/>
      </c>
    </row>
    <row r="63" spans="14:15">
      <c r="N63" s="5" t="str">
        <f t="shared" si="1"/>
        <v/>
      </c>
      <c r="O63" s="5" t="str">
        <f t="shared" si="1"/>
        <v/>
      </c>
    </row>
    <row r="64" spans="14:15">
      <c r="N64" s="5" t="str">
        <f t="shared" si="1"/>
        <v/>
      </c>
      <c r="O64" s="5" t="str">
        <f t="shared" si="1"/>
        <v/>
      </c>
    </row>
    <row r="65" spans="14:15">
      <c r="N65" s="5" t="str">
        <f t="shared" si="1"/>
        <v/>
      </c>
      <c r="O65" s="5" t="str">
        <f t="shared" si="1"/>
        <v/>
      </c>
    </row>
    <row r="66" spans="14:15">
      <c r="N66" s="5" t="str">
        <f t="shared" si="1"/>
        <v/>
      </c>
      <c r="O66" s="5" t="str">
        <f t="shared" si="1"/>
        <v/>
      </c>
    </row>
    <row r="67" spans="14:15">
      <c r="N67" s="5" t="str">
        <f t="shared" si="1"/>
        <v/>
      </c>
      <c r="O67" s="5" t="str">
        <f t="shared" si="1"/>
        <v/>
      </c>
    </row>
    <row r="68" spans="14:15">
      <c r="N68" s="5" t="str">
        <f t="shared" si="1"/>
        <v/>
      </c>
      <c r="O68" s="5" t="str">
        <f t="shared" si="1"/>
        <v/>
      </c>
    </row>
    <row r="69" spans="14:15">
      <c r="N69" s="5" t="str">
        <f t="shared" si="1"/>
        <v/>
      </c>
      <c r="O69" s="5" t="str">
        <f t="shared" si="1"/>
        <v/>
      </c>
    </row>
    <row r="70" spans="14:15">
      <c r="N70" s="5" t="str">
        <f t="shared" si="1"/>
        <v/>
      </c>
      <c r="O70" s="5" t="str">
        <f t="shared" si="1"/>
        <v/>
      </c>
    </row>
    <row r="71" spans="14:15">
      <c r="N71" s="5" t="str">
        <f t="shared" si="1"/>
        <v/>
      </c>
      <c r="O71" s="5" t="str">
        <f t="shared" si="1"/>
        <v/>
      </c>
    </row>
    <row r="72" spans="14:15">
      <c r="N72" s="5" t="str">
        <f t="shared" si="1"/>
        <v/>
      </c>
      <c r="O72" s="5" t="str">
        <f t="shared" si="1"/>
        <v/>
      </c>
    </row>
    <row r="73" spans="14:15">
      <c r="N73" s="5" t="str">
        <f t="shared" si="1"/>
        <v/>
      </c>
      <c r="O73" s="5" t="str">
        <f t="shared" si="1"/>
        <v/>
      </c>
    </row>
    <row r="74" spans="14:15">
      <c r="N74" s="5" t="str">
        <f t="shared" si="1"/>
        <v/>
      </c>
      <c r="O74" s="5" t="str">
        <f t="shared" si="1"/>
        <v/>
      </c>
    </row>
    <row r="75" spans="14:15">
      <c r="N75" s="5" t="str">
        <f t="shared" si="1"/>
        <v/>
      </c>
      <c r="O75" s="5" t="str">
        <f t="shared" si="1"/>
        <v/>
      </c>
    </row>
    <row r="76" spans="14:15">
      <c r="N76" s="5" t="str">
        <f t="shared" si="1"/>
        <v/>
      </c>
      <c r="O76" s="5" t="str">
        <f t="shared" si="1"/>
        <v/>
      </c>
    </row>
    <row r="77" spans="14:15">
      <c r="N77" s="5" t="str">
        <f t="shared" si="1"/>
        <v/>
      </c>
      <c r="O77" s="5" t="str">
        <f t="shared" si="1"/>
        <v/>
      </c>
    </row>
    <row r="78" spans="14:15">
      <c r="N78" s="5" t="str">
        <f t="shared" si="1"/>
        <v/>
      </c>
      <c r="O78" s="5" t="str">
        <f t="shared" si="1"/>
        <v/>
      </c>
    </row>
    <row r="79" spans="14:15">
      <c r="N79" s="5" t="str">
        <f t="shared" si="1"/>
        <v/>
      </c>
      <c r="O79" s="5" t="str">
        <f t="shared" si="1"/>
        <v/>
      </c>
    </row>
    <row r="80" spans="14:15">
      <c r="N80" s="5" t="str">
        <f t="shared" si="1"/>
        <v/>
      </c>
      <c r="O80" s="5" t="str">
        <f t="shared" si="1"/>
        <v/>
      </c>
    </row>
    <row r="81" spans="1:15">
      <c r="N81" s="5" t="str">
        <f t="shared" si="1"/>
        <v/>
      </c>
      <c r="O81" s="5" t="str">
        <f t="shared" si="1"/>
        <v/>
      </c>
    </row>
    <row r="82" spans="1:15">
      <c r="B82" s="7"/>
      <c r="C82" s="7"/>
      <c r="D82" s="7"/>
      <c r="E82" s="7"/>
      <c r="F82" s="8"/>
      <c r="G82" s="8"/>
      <c r="H82" s="8"/>
      <c r="I82" s="8"/>
      <c r="J82" s="7"/>
      <c r="K82" s="7"/>
      <c r="L82" s="7"/>
      <c r="M82" s="7"/>
      <c r="N82" s="5" t="str">
        <f t="shared" si="1"/>
        <v/>
      </c>
      <c r="O82" s="5" t="str">
        <f t="shared" si="1"/>
        <v/>
      </c>
    </row>
    <row r="83" spans="1:15">
      <c r="A83" s="7"/>
      <c r="B83" s="7"/>
      <c r="C83" s="8"/>
      <c r="D83" s="7"/>
      <c r="E83" s="8"/>
      <c r="F83" s="7"/>
      <c r="G83" s="8"/>
      <c r="H83" s="7"/>
      <c r="I83" s="8"/>
      <c r="J83" s="7"/>
      <c r="K83" s="8"/>
      <c r="L83" s="7"/>
      <c r="M83" s="8"/>
      <c r="N83" s="5" t="str">
        <f t="shared" si="1"/>
        <v/>
      </c>
      <c r="O83" s="5" t="str">
        <f t="shared" si="1"/>
        <v/>
      </c>
    </row>
    <row r="84" spans="1:15">
      <c r="A84" s="2"/>
      <c r="B84" s="5"/>
      <c r="C84" s="10"/>
      <c r="D84" s="5"/>
      <c r="E84" s="10"/>
      <c r="F84" s="5"/>
      <c r="G84" s="10"/>
      <c r="H84" s="5"/>
      <c r="I84" s="10"/>
      <c r="J84" s="5"/>
      <c r="K84" s="10"/>
      <c r="L84" s="5"/>
      <c r="M84" s="10"/>
      <c r="N84" s="5" t="str">
        <f t="shared" si="1"/>
        <v/>
      </c>
      <c r="O84" s="5" t="str">
        <f t="shared" si="1"/>
        <v/>
      </c>
    </row>
    <row r="85" spans="1:15">
      <c r="A85" s="2"/>
      <c r="B85" s="5"/>
      <c r="C85" s="10"/>
      <c r="D85" s="5"/>
      <c r="E85" s="10"/>
      <c r="F85" s="5"/>
      <c r="G85" s="10"/>
      <c r="H85" s="5"/>
      <c r="I85" s="10"/>
      <c r="J85" s="5"/>
      <c r="K85" s="10"/>
      <c r="L85" s="5"/>
      <c r="M85" s="10"/>
      <c r="N85" s="5" t="str">
        <f t="shared" si="1"/>
        <v/>
      </c>
      <c r="O85" s="5" t="str">
        <f t="shared" si="1"/>
        <v/>
      </c>
    </row>
    <row r="86" spans="1:15">
      <c r="A86" s="2"/>
      <c r="B86" s="5"/>
      <c r="C86" s="10"/>
      <c r="D86" s="5"/>
      <c r="E86" s="10"/>
      <c r="F86" s="5"/>
      <c r="G86" s="10"/>
      <c r="H86" s="5"/>
      <c r="I86" s="10"/>
      <c r="J86" s="5"/>
      <c r="K86" s="10"/>
      <c r="L86" s="5"/>
      <c r="M86" s="10"/>
      <c r="N86" s="5" t="str">
        <f t="shared" ref="N86:O149" si="2">IF(SUM(B86,D86,F86,H86,J86,L86)&gt;0,SUM(B86,D86,F86,H86,J86,L86),TRIM(" ") )</f>
        <v/>
      </c>
      <c r="O86" s="5" t="str">
        <f t="shared" si="2"/>
        <v/>
      </c>
    </row>
    <row r="87" spans="1:15">
      <c r="A87" s="2"/>
      <c r="B87" s="5"/>
      <c r="C87" s="10"/>
      <c r="D87" s="5"/>
      <c r="E87" s="10"/>
      <c r="F87" s="5"/>
      <c r="G87" s="10"/>
      <c r="H87" s="5"/>
      <c r="I87" s="10"/>
      <c r="J87" s="5"/>
      <c r="K87" s="10"/>
      <c r="L87" s="5"/>
      <c r="M87" s="10"/>
      <c r="N87" s="5" t="str">
        <f t="shared" si="2"/>
        <v/>
      </c>
      <c r="O87" s="5" t="str">
        <f t="shared" si="2"/>
        <v/>
      </c>
    </row>
    <row r="88" spans="1:15">
      <c r="A88" s="2"/>
      <c r="B88" s="5"/>
      <c r="C88" s="10"/>
      <c r="D88" s="5"/>
      <c r="E88" s="10"/>
      <c r="F88" s="5"/>
      <c r="G88" s="10"/>
      <c r="H88" s="5"/>
      <c r="I88" s="10"/>
      <c r="J88" s="5"/>
      <c r="K88" s="10"/>
      <c r="L88" s="5"/>
      <c r="M88" s="10"/>
      <c r="N88" s="5" t="str">
        <f t="shared" si="2"/>
        <v/>
      </c>
      <c r="O88" s="5" t="str">
        <f t="shared" si="2"/>
        <v/>
      </c>
    </row>
    <row r="89" spans="1:15">
      <c r="A89" s="2"/>
      <c r="B89" s="5"/>
      <c r="C89" s="10"/>
      <c r="D89" s="5"/>
      <c r="E89" s="10"/>
      <c r="F89" s="5"/>
      <c r="G89" s="10"/>
      <c r="H89" s="5"/>
      <c r="I89" s="10"/>
      <c r="J89" s="5"/>
      <c r="K89" s="10"/>
      <c r="L89" s="5"/>
      <c r="M89" s="10"/>
      <c r="N89" s="5" t="str">
        <f t="shared" si="2"/>
        <v/>
      </c>
      <c r="O89" s="5" t="str">
        <f t="shared" si="2"/>
        <v/>
      </c>
    </row>
    <row r="90" spans="1:15">
      <c r="A90" s="2"/>
      <c r="B90" s="5"/>
      <c r="C90" s="10"/>
      <c r="D90" s="5"/>
      <c r="E90" s="10"/>
      <c r="F90" s="5"/>
      <c r="G90" s="10"/>
      <c r="H90" s="5"/>
      <c r="I90" s="10"/>
      <c r="J90" s="5"/>
      <c r="K90" s="10"/>
      <c r="L90" s="5"/>
      <c r="M90" s="10"/>
      <c r="N90" s="5" t="str">
        <f t="shared" si="2"/>
        <v/>
      </c>
      <c r="O90" s="5" t="str">
        <f t="shared" si="2"/>
        <v/>
      </c>
    </row>
    <row r="91" spans="1:15">
      <c r="A91" s="2"/>
      <c r="B91" s="5"/>
      <c r="C91" s="10"/>
      <c r="D91" s="5"/>
      <c r="E91" s="10"/>
      <c r="F91" s="5"/>
      <c r="G91" s="10"/>
      <c r="H91" s="5"/>
      <c r="I91" s="10"/>
      <c r="J91" s="5"/>
      <c r="K91" s="10"/>
      <c r="L91" s="5"/>
      <c r="M91" s="10"/>
      <c r="N91" s="5" t="str">
        <f t="shared" si="2"/>
        <v/>
      </c>
      <c r="O91" s="5" t="str">
        <f t="shared" si="2"/>
        <v/>
      </c>
    </row>
    <row r="92" spans="1:15">
      <c r="A92" s="2"/>
      <c r="B92" s="5"/>
      <c r="C92" s="10"/>
      <c r="D92" s="5"/>
      <c r="E92" s="10"/>
      <c r="F92" s="5"/>
      <c r="G92" s="10"/>
      <c r="H92" s="5"/>
      <c r="I92" s="10"/>
      <c r="J92" s="5"/>
      <c r="K92" s="10"/>
      <c r="L92" s="5"/>
      <c r="M92" s="10"/>
      <c r="N92" s="5" t="str">
        <f t="shared" si="2"/>
        <v/>
      </c>
      <c r="O92" s="5" t="str">
        <f t="shared" si="2"/>
        <v/>
      </c>
    </row>
    <row r="93" spans="1:15">
      <c r="A93" s="2"/>
      <c r="B93" s="5"/>
      <c r="C93" s="10"/>
      <c r="D93" s="5"/>
      <c r="E93" s="10"/>
      <c r="F93" s="5"/>
      <c r="G93" s="10"/>
      <c r="H93" s="5"/>
      <c r="I93" s="10"/>
      <c r="J93" s="5"/>
      <c r="K93" s="10"/>
      <c r="L93" s="5"/>
      <c r="M93" s="10"/>
      <c r="N93" s="5" t="str">
        <f t="shared" si="2"/>
        <v/>
      </c>
      <c r="O93" s="5" t="str">
        <f t="shared" si="2"/>
        <v/>
      </c>
    </row>
    <row r="94" spans="1:15">
      <c r="A94" s="2"/>
      <c r="B94" s="5"/>
      <c r="C94" s="10"/>
      <c r="D94" s="5"/>
      <c r="E94" s="10"/>
      <c r="F94" s="5"/>
      <c r="G94" s="10"/>
      <c r="H94" s="5"/>
      <c r="I94" s="10"/>
      <c r="J94" s="5"/>
      <c r="K94" s="10"/>
      <c r="L94" s="5"/>
      <c r="M94" s="10"/>
      <c r="N94" s="5" t="str">
        <f t="shared" si="2"/>
        <v/>
      </c>
      <c r="O94" s="5" t="str">
        <f t="shared" si="2"/>
        <v/>
      </c>
    </row>
    <row r="95" spans="1:15">
      <c r="A95" s="2"/>
      <c r="B95" s="5"/>
      <c r="C95" s="10"/>
      <c r="D95" s="5"/>
      <c r="E95" s="10"/>
      <c r="F95" s="5"/>
      <c r="G95" s="10"/>
      <c r="H95" s="5"/>
      <c r="I95" s="10"/>
      <c r="J95" s="5"/>
      <c r="K95" s="10"/>
      <c r="L95" s="5"/>
      <c r="M95" s="10"/>
      <c r="N95" s="5" t="str">
        <f t="shared" si="2"/>
        <v/>
      </c>
      <c r="O95" s="5" t="str">
        <f t="shared" si="2"/>
        <v/>
      </c>
    </row>
    <row r="96" spans="1:15">
      <c r="A96" s="2"/>
      <c r="B96" s="5"/>
      <c r="C96" s="10"/>
      <c r="D96" s="5"/>
      <c r="E96" s="10"/>
      <c r="F96" s="5"/>
      <c r="G96" s="10"/>
      <c r="H96" s="5"/>
      <c r="I96" s="10"/>
      <c r="J96" s="5"/>
      <c r="K96" s="10"/>
      <c r="L96" s="5"/>
      <c r="M96" s="10"/>
      <c r="N96" s="5" t="str">
        <f t="shared" si="2"/>
        <v/>
      </c>
      <c r="O96" s="5" t="str">
        <f t="shared" si="2"/>
        <v/>
      </c>
    </row>
    <row r="97" spans="1:15">
      <c r="A97" s="2"/>
      <c r="B97" s="5"/>
      <c r="C97" s="10"/>
      <c r="D97" s="5"/>
      <c r="E97" s="10"/>
      <c r="F97" s="5"/>
      <c r="G97" s="10"/>
      <c r="H97" s="5"/>
      <c r="I97" s="10"/>
      <c r="J97" s="5"/>
      <c r="K97" s="10"/>
      <c r="L97" s="5"/>
      <c r="M97" s="10"/>
      <c r="N97" s="5" t="str">
        <f t="shared" si="2"/>
        <v/>
      </c>
      <c r="O97" s="5" t="str">
        <f t="shared" si="2"/>
        <v/>
      </c>
    </row>
    <row r="98" spans="1:15">
      <c r="A98" s="2"/>
      <c r="B98" s="5"/>
      <c r="C98" s="10"/>
      <c r="D98" s="5"/>
      <c r="E98" s="10"/>
      <c r="F98" s="5"/>
      <c r="G98" s="10"/>
      <c r="H98" s="5"/>
      <c r="I98" s="10"/>
      <c r="J98" s="5"/>
      <c r="K98" s="10"/>
      <c r="L98" s="5"/>
      <c r="M98" s="10"/>
      <c r="N98" s="5" t="str">
        <f t="shared" si="2"/>
        <v/>
      </c>
      <c r="O98" s="5" t="str">
        <f t="shared" si="2"/>
        <v/>
      </c>
    </row>
    <row r="99" spans="1:15">
      <c r="A99" s="2"/>
      <c r="B99" s="5"/>
      <c r="C99" s="10"/>
      <c r="D99" s="5"/>
      <c r="E99" s="10"/>
      <c r="F99" s="5"/>
      <c r="G99" s="10"/>
      <c r="H99" s="5"/>
      <c r="I99" s="10"/>
      <c r="J99" s="5"/>
      <c r="K99" s="10"/>
      <c r="L99" s="5"/>
      <c r="M99" s="10"/>
      <c r="N99" s="5" t="str">
        <f t="shared" si="2"/>
        <v/>
      </c>
      <c r="O99" s="5" t="str">
        <f t="shared" si="2"/>
        <v/>
      </c>
    </row>
    <row r="100" spans="1:15">
      <c r="A100" s="2"/>
      <c r="B100" s="5"/>
      <c r="C100" s="10"/>
      <c r="D100" s="5"/>
      <c r="E100" s="10"/>
      <c r="F100" s="5"/>
      <c r="G100" s="10"/>
      <c r="H100" s="5"/>
      <c r="I100" s="10"/>
      <c r="J100" s="5"/>
      <c r="K100" s="10"/>
      <c r="L100" s="5"/>
      <c r="M100" s="10"/>
      <c r="N100" s="5" t="str">
        <f t="shared" si="2"/>
        <v/>
      </c>
      <c r="O100" s="5" t="str">
        <f t="shared" si="2"/>
        <v/>
      </c>
    </row>
    <row r="101" spans="1:15">
      <c r="A101" s="2"/>
      <c r="B101" s="5"/>
      <c r="C101" s="10"/>
      <c r="D101" s="5"/>
      <c r="E101" s="10"/>
      <c r="F101" s="5"/>
      <c r="G101" s="10"/>
      <c r="H101" s="5"/>
      <c r="I101" s="10"/>
      <c r="J101" s="5"/>
      <c r="K101" s="10"/>
      <c r="L101" s="5"/>
      <c r="M101" s="10"/>
      <c r="N101" s="5" t="str">
        <f t="shared" si="2"/>
        <v/>
      </c>
      <c r="O101" s="5" t="str">
        <f t="shared" si="2"/>
        <v/>
      </c>
    </row>
    <row r="102" spans="1:15">
      <c r="A102" s="2"/>
      <c r="B102" s="5"/>
      <c r="C102" s="10"/>
      <c r="D102" s="5"/>
      <c r="E102" s="10"/>
      <c r="F102" s="5"/>
      <c r="G102" s="10"/>
      <c r="H102" s="5"/>
      <c r="I102" s="10"/>
      <c r="J102" s="5"/>
      <c r="K102" s="10"/>
      <c r="L102" s="5"/>
      <c r="M102" s="10"/>
      <c r="N102" s="5" t="str">
        <f t="shared" si="2"/>
        <v/>
      </c>
      <c r="O102" s="5" t="str">
        <f t="shared" si="2"/>
        <v/>
      </c>
    </row>
    <row r="103" spans="1:15">
      <c r="A103" s="2"/>
      <c r="B103" s="5"/>
      <c r="C103" s="10"/>
      <c r="D103" s="5"/>
      <c r="E103" s="10"/>
      <c r="F103" s="5"/>
      <c r="G103" s="10"/>
      <c r="H103" s="5"/>
      <c r="I103" s="10"/>
      <c r="J103" s="5"/>
      <c r="K103" s="10"/>
      <c r="L103" s="5"/>
      <c r="M103" s="10"/>
      <c r="N103" s="5" t="str">
        <f t="shared" si="2"/>
        <v/>
      </c>
      <c r="O103" s="5" t="str">
        <f t="shared" si="2"/>
        <v/>
      </c>
    </row>
    <row r="104" spans="1:15">
      <c r="A104" s="2"/>
      <c r="B104" s="5"/>
      <c r="C104" s="10"/>
      <c r="D104" s="5"/>
      <c r="E104" s="10"/>
      <c r="F104" s="5"/>
      <c r="G104" s="10"/>
      <c r="H104" s="5"/>
      <c r="I104" s="10"/>
      <c r="J104" s="5"/>
      <c r="K104" s="10"/>
      <c r="L104" s="5"/>
      <c r="M104" s="10"/>
      <c r="N104" s="5" t="str">
        <f t="shared" si="2"/>
        <v/>
      </c>
      <c r="O104" s="5" t="str">
        <f t="shared" si="2"/>
        <v/>
      </c>
    </row>
    <row r="105" spans="1:15">
      <c r="A105" s="2"/>
      <c r="B105" s="5"/>
      <c r="C105" s="10"/>
      <c r="D105" s="5"/>
      <c r="E105" s="10"/>
      <c r="F105" s="5"/>
      <c r="G105" s="10"/>
      <c r="H105" s="5"/>
      <c r="I105" s="10"/>
      <c r="J105" s="5"/>
      <c r="K105" s="10"/>
      <c r="L105" s="5"/>
      <c r="M105" s="10"/>
      <c r="N105" s="5" t="str">
        <f t="shared" si="2"/>
        <v/>
      </c>
      <c r="O105" s="5" t="str">
        <f t="shared" si="2"/>
        <v/>
      </c>
    </row>
    <row r="106" spans="1:15">
      <c r="A106" s="2"/>
      <c r="B106" s="5"/>
      <c r="C106" s="10"/>
      <c r="D106" s="5"/>
      <c r="E106" s="10"/>
      <c r="F106" s="5"/>
      <c r="G106" s="10"/>
      <c r="H106" s="5"/>
      <c r="I106" s="10"/>
      <c r="J106" s="5"/>
      <c r="K106" s="10"/>
      <c r="L106" s="5"/>
      <c r="M106" s="10"/>
      <c r="N106" s="5" t="str">
        <f t="shared" si="2"/>
        <v/>
      </c>
      <c r="O106" s="5" t="str">
        <f t="shared" si="2"/>
        <v/>
      </c>
    </row>
    <row r="107" spans="1:15">
      <c r="A107" s="2"/>
      <c r="B107" s="5"/>
      <c r="C107" s="10"/>
      <c r="D107" s="5"/>
      <c r="E107" s="10"/>
      <c r="F107" s="5"/>
      <c r="G107" s="10"/>
      <c r="H107" s="5"/>
      <c r="I107" s="10"/>
      <c r="J107" s="5"/>
      <c r="K107" s="10"/>
      <c r="L107" s="5"/>
      <c r="M107" s="10"/>
      <c r="N107" s="5" t="str">
        <f t="shared" si="2"/>
        <v/>
      </c>
      <c r="O107" s="5" t="str">
        <f t="shared" si="2"/>
        <v/>
      </c>
    </row>
    <row r="108" spans="1:15">
      <c r="A108" s="2"/>
      <c r="B108" s="5"/>
      <c r="C108" s="10"/>
      <c r="D108" s="5"/>
      <c r="E108" s="10"/>
      <c r="F108" s="5"/>
      <c r="G108" s="10"/>
      <c r="H108" s="5"/>
      <c r="I108" s="10"/>
      <c r="J108" s="5"/>
      <c r="K108" s="10"/>
      <c r="L108" s="5"/>
      <c r="M108" s="10"/>
      <c r="N108" s="5" t="str">
        <f t="shared" si="2"/>
        <v/>
      </c>
      <c r="O108" s="5" t="str">
        <f t="shared" si="2"/>
        <v/>
      </c>
    </row>
    <row r="109" spans="1:15">
      <c r="A109" s="2"/>
      <c r="B109" s="5"/>
      <c r="C109" s="10"/>
      <c r="D109" s="5"/>
      <c r="E109" s="10"/>
      <c r="F109" s="5"/>
      <c r="G109" s="10"/>
      <c r="H109" s="5"/>
      <c r="I109" s="10"/>
      <c r="J109" s="5"/>
      <c r="K109" s="10"/>
      <c r="L109" s="5"/>
      <c r="M109" s="10"/>
      <c r="N109" s="5" t="str">
        <f t="shared" si="2"/>
        <v/>
      </c>
      <c r="O109" s="5" t="str">
        <f t="shared" si="2"/>
        <v/>
      </c>
    </row>
    <row r="110" spans="1:15">
      <c r="A110" s="2"/>
      <c r="B110" s="5"/>
      <c r="C110" s="10"/>
      <c r="D110" s="5"/>
      <c r="E110" s="10"/>
      <c r="F110" s="5"/>
      <c r="G110" s="10"/>
      <c r="H110" s="5"/>
      <c r="I110" s="10"/>
      <c r="J110" s="5"/>
      <c r="K110" s="10"/>
      <c r="L110" s="5"/>
      <c r="M110" s="10"/>
      <c r="N110" s="5" t="str">
        <f t="shared" si="2"/>
        <v/>
      </c>
      <c r="O110" s="5" t="str">
        <f t="shared" si="2"/>
        <v/>
      </c>
    </row>
    <row r="111" spans="1:15">
      <c r="A111" s="2"/>
      <c r="B111" s="5"/>
      <c r="C111" s="10"/>
      <c r="D111" s="5"/>
      <c r="E111" s="10"/>
      <c r="F111" s="5"/>
      <c r="G111" s="10"/>
      <c r="H111" s="5"/>
      <c r="I111" s="10"/>
      <c r="J111" s="5"/>
      <c r="K111" s="10"/>
      <c r="L111" s="5"/>
      <c r="M111" s="10"/>
      <c r="N111" s="5" t="str">
        <f t="shared" si="2"/>
        <v/>
      </c>
      <c r="O111" s="5" t="str">
        <f t="shared" si="2"/>
        <v/>
      </c>
    </row>
    <row r="112" spans="1:15">
      <c r="A112" s="2"/>
      <c r="B112" s="5"/>
      <c r="C112" s="10"/>
      <c r="D112" s="5"/>
      <c r="E112" s="10"/>
      <c r="F112" s="5"/>
      <c r="G112" s="10"/>
      <c r="H112" s="5"/>
      <c r="I112" s="10"/>
      <c r="J112" s="5"/>
      <c r="K112" s="10"/>
      <c r="L112" s="5"/>
      <c r="M112" s="10"/>
      <c r="N112" s="5" t="str">
        <f t="shared" si="2"/>
        <v/>
      </c>
      <c r="O112" s="5" t="str">
        <f t="shared" si="2"/>
        <v/>
      </c>
    </row>
    <row r="113" spans="1:15">
      <c r="A113" s="2"/>
      <c r="B113" s="5"/>
      <c r="C113" s="10"/>
      <c r="D113" s="5"/>
      <c r="E113" s="10"/>
      <c r="F113" s="5"/>
      <c r="G113" s="10"/>
      <c r="H113" s="5"/>
      <c r="I113" s="10"/>
      <c r="J113" s="5"/>
      <c r="K113" s="10"/>
      <c r="L113" s="5"/>
      <c r="M113" s="10"/>
      <c r="N113" s="5" t="str">
        <f t="shared" si="2"/>
        <v/>
      </c>
      <c r="O113" s="5" t="str">
        <f t="shared" si="2"/>
        <v/>
      </c>
    </row>
    <row r="114" spans="1:15">
      <c r="A114" s="2"/>
      <c r="B114" s="5"/>
      <c r="C114" s="10"/>
      <c r="D114" s="5"/>
      <c r="E114" s="10"/>
      <c r="F114" s="5"/>
      <c r="G114" s="10"/>
      <c r="H114" s="5"/>
      <c r="I114" s="10"/>
      <c r="J114" s="5"/>
      <c r="K114" s="10"/>
      <c r="L114" s="5"/>
      <c r="M114" s="10"/>
      <c r="N114" s="5" t="str">
        <f t="shared" si="2"/>
        <v/>
      </c>
      <c r="O114" s="5" t="str">
        <f t="shared" si="2"/>
        <v/>
      </c>
    </row>
    <row r="115" spans="1:15">
      <c r="A115" s="2"/>
      <c r="B115" s="5"/>
      <c r="C115" s="10"/>
      <c r="D115" s="5"/>
      <c r="E115" s="10"/>
      <c r="F115" s="5"/>
      <c r="G115" s="10"/>
      <c r="H115" s="5"/>
      <c r="I115" s="10"/>
      <c r="J115" s="5"/>
      <c r="K115" s="10"/>
      <c r="L115" s="5"/>
      <c r="M115" s="10"/>
      <c r="N115" s="5" t="str">
        <f t="shared" si="2"/>
        <v/>
      </c>
      <c r="O115" s="5" t="str">
        <f t="shared" si="2"/>
        <v/>
      </c>
    </row>
    <row r="116" spans="1:15">
      <c r="A116" s="2"/>
      <c r="B116" s="5"/>
      <c r="C116" s="10"/>
      <c r="D116" s="5"/>
      <c r="E116" s="10"/>
      <c r="F116" s="5"/>
      <c r="G116" s="10"/>
      <c r="H116" s="5"/>
      <c r="I116" s="10"/>
      <c r="J116" s="5"/>
      <c r="K116" s="10"/>
      <c r="L116" s="5"/>
      <c r="M116" s="10"/>
      <c r="N116" s="5" t="str">
        <f t="shared" si="2"/>
        <v/>
      </c>
      <c r="O116" s="5" t="str">
        <f t="shared" si="2"/>
        <v/>
      </c>
    </row>
    <row r="117" spans="1:15">
      <c r="A117" s="2"/>
      <c r="B117" s="5"/>
      <c r="C117" s="10"/>
      <c r="D117" s="5"/>
      <c r="E117" s="10"/>
      <c r="F117" s="5"/>
      <c r="G117" s="10"/>
      <c r="H117" s="5"/>
      <c r="I117" s="10"/>
      <c r="J117" s="5"/>
      <c r="K117" s="10"/>
      <c r="L117" s="5"/>
      <c r="M117" s="10"/>
      <c r="N117" s="5" t="str">
        <f t="shared" si="2"/>
        <v/>
      </c>
      <c r="O117" s="5" t="str">
        <f t="shared" si="2"/>
        <v/>
      </c>
    </row>
    <row r="118" spans="1:15">
      <c r="A118" s="2"/>
      <c r="B118" s="5"/>
      <c r="C118" s="10"/>
      <c r="D118" s="5"/>
      <c r="E118" s="10"/>
      <c r="F118" s="5"/>
      <c r="G118" s="10"/>
      <c r="H118" s="5"/>
      <c r="I118" s="10"/>
      <c r="J118" s="5"/>
      <c r="K118" s="10"/>
      <c r="L118" s="5"/>
      <c r="M118" s="10"/>
      <c r="N118" s="5" t="str">
        <f t="shared" si="2"/>
        <v/>
      </c>
      <c r="O118" s="5" t="str">
        <f t="shared" si="2"/>
        <v/>
      </c>
    </row>
    <row r="119" spans="1:15">
      <c r="A119" s="2"/>
      <c r="B119" s="5"/>
      <c r="C119" s="10"/>
      <c r="D119" s="5"/>
      <c r="E119" s="10"/>
      <c r="F119" s="5"/>
      <c r="G119" s="10"/>
      <c r="H119" s="5"/>
      <c r="I119" s="10"/>
      <c r="J119" s="5"/>
      <c r="K119" s="10"/>
      <c r="L119" s="5"/>
      <c r="M119" s="10"/>
      <c r="N119" s="5" t="str">
        <f t="shared" si="2"/>
        <v/>
      </c>
      <c r="O119" s="5" t="str">
        <f t="shared" si="2"/>
        <v/>
      </c>
    </row>
    <row r="120" spans="1:15">
      <c r="A120" s="2"/>
      <c r="B120" s="5"/>
      <c r="C120" s="10"/>
      <c r="D120" s="5"/>
      <c r="E120" s="10"/>
      <c r="F120" s="5"/>
      <c r="G120" s="10"/>
      <c r="H120" s="5"/>
      <c r="I120" s="10"/>
      <c r="J120" s="5"/>
      <c r="K120" s="10"/>
      <c r="L120" s="5"/>
      <c r="M120" s="10"/>
      <c r="N120" s="5" t="str">
        <f t="shared" si="2"/>
        <v/>
      </c>
      <c r="O120" s="5" t="str">
        <f t="shared" si="2"/>
        <v/>
      </c>
    </row>
    <row r="121" spans="1:15">
      <c r="A121" s="2"/>
      <c r="B121" s="5"/>
      <c r="C121" s="10"/>
      <c r="D121" s="5"/>
      <c r="E121" s="10"/>
      <c r="F121" s="5"/>
      <c r="G121" s="10"/>
      <c r="H121" s="5"/>
      <c r="I121" s="10"/>
      <c r="J121" s="5"/>
      <c r="K121" s="10"/>
      <c r="L121" s="5"/>
      <c r="M121" s="10"/>
      <c r="N121" s="5" t="str">
        <f t="shared" si="2"/>
        <v/>
      </c>
      <c r="O121" s="5" t="str">
        <f t="shared" si="2"/>
        <v/>
      </c>
    </row>
    <row r="122" spans="1:15">
      <c r="A122" s="2"/>
      <c r="B122" s="5"/>
      <c r="C122" s="10"/>
      <c r="D122" s="5"/>
      <c r="E122" s="10"/>
      <c r="F122" s="5"/>
      <c r="G122" s="10"/>
      <c r="H122" s="5"/>
      <c r="I122" s="10"/>
      <c r="J122" s="5"/>
      <c r="K122" s="10"/>
      <c r="L122" s="5"/>
      <c r="M122" s="10"/>
      <c r="N122" s="5" t="str">
        <f t="shared" si="2"/>
        <v/>
      </c>
      <c r="O122" s="5" t="str">
        <f t="shared" si="2"/>
        <v/>
      </c>
    </row>
    <row r="123" spans="1:15">
      <c r="A123" s="2"/>
      <c r="B123" s="5"/>
      <c r="C123" s="10"/>
      <c r="D123" s="5"/>
      <c r="E123" s="10"/>
      <c r="F123" s="5"/>
      <c r="G123" s="10"/>
      <c r="H123" s="5"/>
      <c r="I123" s="10"/>
      <c r="J123" s="5"/>
      <c r="K123" s="10"/>
      <c r="L123" s="5"/>
      <c r="M123" s="10"/>
      <c r="N123" s="5" t="str">
        <f t="shared" si="2"/>
        <v/>
      </c>
      <c r="O123" s="5" t="str">
        <f t="shared" si="2"/>
        <v/>
      </c>
    </row>
    <row r="124" spans="1:15">
      <c r="A124" s="2"/>
      <c r="B124" s="5"/>
      <c r="C124" s="10"/>
      <c r="D124" s="5"/>
      <c r="E124" s="10"/>
      <c r="F124" s="5"/>
      <c r="G124" s="10"/>
      <c r="H124" s="5"/>
      <c r="I124" s="10"/>
      <c r="J124" s="5"/>
      <c r="K124" s="10"/>
      <c r="L124" s="5"/>
      <c r="M124" s="10"/>
      <c r="N124" s="5" t="str">
        <f t="shared" si="2"/>
        <v/>
      </c>
      <c r="O124" s="5" t="str">
        <f t="shared" si="2"/>
        <v/>
      </c>
    </row>
    <row r="125" spans="1:15">
      <c r="A125" s="2"/>
      <c r="B125" s="5"/>
      <c r="C125" s="10"/>
      <c r="D125" s="5"/>
      <c r="E125" s="10"/>
      <c r="F125" s="5"/>
      <c r="G125" s="10"/>
      <c r="H125" s="5"/>
      <c r="I125" s="10"/>
      <c r="J125" s="5"/>
      <c r="K125" s="10"/>
      <c r="L125" s="5"/>
      <c r="M125" s="10"/>
      <c r="N125" s="5" t="str">
        <f t="shared" si="2"/>
        <v/>
      </c>
      <c r="O125" s="5" t="str">
        <f t="shared" si="2"/>
        <v/>
      </c>
    </row>
    <row r="126" spans="1:15">
      <c r="A126" s="2"/>
      <c r="B126" s="5"/>
      <c r="C126" s="10"/>
      <c r="D126" s="5"/>
      <c r="E126" s="10"/>
      <c r="F126" s="5"/>
      <c r="G126" s="10"/>
      <c r="H126" s="5"/>
      <c r="I126" s="10"/>
      <c r="J126" s="5"/>
      <c r="K126" s="10"/>
      <c r="L126" s="5"/>
      <c r="M126" s="10"/>
      <c r="N126" s="5" t="str">
        <f t="shared" si="2"/>
        <v/>
      </c>
      <c r="O126" s="5" t="str">
        <f t="shared" si="2"/>
        <v/>
      </c>
    </row>
    <row r="127" spans="1:15">
      <c r="A127" s="2"/>
      <c r="B127" s="5"/>
      <c r="C127" s="10"/>
      <c r="D127" s="5"/>
      <c r="E127" s="10"/>
      <c r="F127" s="5"/>
      <c r="G127" s="10"/>
      <c r="H127" s="5"/>
      <c r="I127" s="10"/>
      <c r="J127" s="5"/>
      <c r="K127" s="10"/>
      <c r="L127" s="5"/>
      <c r="M127" s="10"/>
      <c r="N127" s="5" t="str">
        <f t="shared" si="2"/>
        <v/>
      </c>
      <c r="O127" s="5" t="str">
        <f t="shared" si="2"/>
        <v/>
      </c>
    </row>
    <row r="128" spans="1:15">
      <c r="A128" s="2"/>
      <c r="B128" s="5"/>
      <c r="C128" s="10"/>
      <c r="D128" s="5"/>
      <c r="E128" s="10"/>
      <c r="F128" s="5"/>
      <c r="G128" s="10"/>
      <c r="H128" s="5"/>
      <c r="I128" s="10"/>
      <c r="J128" s="5"/>
      <c r="K128" s="10"/>
      <c r="L128" s="5"/>
      <c r="M128" s="10"/>
      <c r="N128" s="5" t="str">
        <f t="shared" si="2"/>
        <v/>
      </c>
      <c r="O128" s="5" t="str">
        <f t="shared" si="2"/>
        <v/>
      </c>
    </row>
    <row r="129" spans="1:15">
      <c r="A129" s="2"/>
      <c r="B129" s="5"/>
      <c r="C129" s="10"/>
      <c r="D129" s="5"/>
      <c r="E129" s="10"/>
      <c r="F129" s="5"/>
      <c r="G129" s="10"/>
      <c r="H129" s="5"/>
      <c r="I129" s="10"/>
      <c r="J129" s="5"/>
      <c r="K129" s="10"/>
      <c r="L129" s="5"/>
      <c r="M129" s="10"/>
      <c r="N129" s="5" t="str">
        <f t="shared" si="2"/>
        <v/>
      </c>
      <c r="O129" s="5" t="str">
        <f t="shared" si="2"/>
        <v/>
      </c>
    </row>
    <row r="130" spans="1:15">
      <c r="A130" s="2"/>
      <c r="B130" s="5"/>
      <c r="C130" s="10"/>
      <c r="D130" s="5"/>
      <c r="E130" s="10"/>
      <c r="F130" s="5"/>
      <c r="G130" s="10"/>
      <c r="H130" s="5"/>
      <c r="I130" s="10"/>
      <c r="J130" s="5"/>
      <c r="K130" s="10"/>
      <c r="L130" s="5"/>
      <c r="M130" s="10"/>
      <c r="N130" s="5" t="str">
        <f t="shared" si="2"/>
        <v/>
      </c>
      <c r="O130" s="5" t="str">
        <f t="shared" si="2"/>
        <v/>
      </c>
    </row>
    <row r="131" spans="1:15">
      <c r="A131" s="2"/>
      <c r="B131" s="5"/>
      <c r="C131" s="10"/>
      <c r="D131" s="5"/>
      <c r="E131" s="10"/>
      <c r="F131" s="5"/>
      <c r="G131" s="10"/>
      <c r="H131" s="5"/>
      <c r="I131" s="10"/>
      <c r="J131" s="5"/>
      <c r="K131" s="10"/>
      <c r="L131" s="5"/>
      <c r="M131" s="10"/>
      <c r="N131" s="5" t="str">
        <f t="shared" si="2"/>
        <v/>
      </c>
      <c r="O131" s="5" t="str">
        <f t="shared" si="2"/>
        <v/>
      </c>
    </row>
    <row r="132" spans="1:15">
      <c r="A132" s="2"/>
      <c r="B132" s="5"/>
      <c r="C132" s="10"/>
      <c r="D132" s="5"/>
      <c r="E132" s="10"/>
      <c r="F132" s="5"/>
      <c r="G132" s="10"/>
      <c r="H132" s="5"/>
      <c r="I132" s="10"/>
      <c r="J132" s="5"/>
      <c r="K132" s="10"/>
      <c r="L132" s="5"/>
      <c r="M132" s="10"/>
      <c r="N132" s="5" t="str">
        <f t="shared" si="2"/>
        <v/>
      </c>
      <c r="O132" s="5" t="str">
        <f t="shared" si="2"/>
        <v/>
      </c>
    </row>
    <row r="133" spans="1:15">
      <c r="A133" s="2"/>
      <c r="B133" s="5"/>
      <c r="C133" s="10"/>
      <c r="D133" s="5"/>
      <c r="E133" s="10"/>
      <c r="F133" s="5"/>
      <c r="G133" s="10"/>
      <c r="H133" s="5"/>
      <c r="I133" s="10"/>
      <c r="J133" s="5"/>
      <c r="K133" s="10"/>
      <c r="L133" s="5"/>
      <c r="M133" s="10"/>
      <c r="N133" s="5" t="str">
        <f t="shared" si="2"/>
        <v/>
      </c>
      <c r="O133" s="5" t="str">
        <f t="shared" si="2"/>
        <v/>
      </c>
    </row>
    <row r="134" spans="1:15">
      <c r="A134" s="2"/>
      <c r="B134" s="5"/>
      <c r="C134" s="10"/>
      <c r="D134" s="5"/>
      <c r="E134" s="10"/>
      <c r="F134" s="5"/>
      <c r="G134" s="10"/>
      <c r="H134" s="5"/>
      <c r="I134" s="10"/>
      <c r="J134" s="5"/>
      <c r="K134" s="10"/>
      <c r="L134" s="5"/>
      <c r="M134" s="10"/>
      <c r="N134" s="5" t="str">
        <f t="shared" si="2"/>
        <v/>
      </c>
      <c r="O134" s="5" t="str">
        <f t="shared" si="2"/>
        <v/>
      </c>
    </row>
    <row r="135" spans="1:15">
      <c r="A135" s="2"/>
      <c r="B135" s="5"/>
      <c r="C135" s="10"/>
      <c r="D135" s="5"/>
      <c r="E135" s="10"/>
      <c r="F135" s="5"/>
      <c r="G135" s="10"/>
      <c r="H135" s="5"/>
      <c r="I135" s="10"/>
      <c r="J135" s="5"/>
      <c r="K135" s="10"/>
      <c r="L135" s="5"/>
      <c r="M135" s="10"/>
      <c r="N135" s="5" t="str">
        <f t="shared" si="2"/>
        <v/>
      </c>
      <c r="O135" s="5" t="str">
        <f t="shared" si="2"/>
        <v/>
      </c>
    </row>
    <row r="136" spans="1:15">
      <c r="A136" s="2"/>
      <c r="B136" s="5"/>
      <c r="C136" s="10"/>
      <c r="D136" s="5"/>
      <c r="E136" s="10"/>
      <c r="F136" s="5"/>
      <c r="G136" s="10"/>
      <c r="H136" s="5"/>
      <c r="I136" s="10"/>
      <c r="J136" s="5"/>
      <c r="K136" s="10"/>
      <c r="L136" s="5"/>
      <c r="M136" s="10"/>
      <c r="N136" s="5" t="str">
        <f t="shared" si="2"/>
        <v/>
      </c>
      <c r="O136" s="5" t="str">
        <f t="shared" si="2"/>
        <v/>
      </c>
    </row>
    <row r="137" spans="1:15">
      <c r="A137" s="2"/>
      <c r="B137" s="5"/>
      <c r="C137" s="10"/>
      <c r="D137" s="5"/>
      <c r="E137" s="10"/>
      <c r="F137" s="5"/>
      <c r="G137" s="10"/>
      <c r="H137" s="5"/>
      <c r="I137" s="10"/>
      <c r="J137" s="5"/>
      <c r="K137" s="10"/>
      <c r="L137" s="5"/>
      <c r="M137" s="10"/>
      <c r="N137" s="5" t="str">
        <f t="shared" si="2"/>
        <v/>
      </c>
      <c r="O137" s="5" t="str">
        <f t="shared" si="2"/>
        <v/>
      </c>
    </row>
    <row r="138" spans="1:15">
      <c r="A138" s="2"/>
      <c r="B138" s="5"/>
      <c r="C138" s="10"/>
      <c r="D138" s="5"/>
      <c r="E138" s="10"/>
      <c r="F138" s="5"/>
      <c r="G138" s="10"/>
      <c r="H138" s="5"/>
      <c r="I138" s="10"/>
      <c r="J138" s="5"/>
      <c r="K138" s="10"/>
      <c r="L138" s="5"/>
      <c r="M138" s="10"/>
      <c r="N138" s="5" t="str">
        <f t="shared" si="2"/>
        <v/>
      </c>
      <c r="O138" s="5" t="str">
        <f t="shared" si="2"/>
        <v/>
      </c>
    </row>
    <row r="139" spans="1:15">
      <c r="A139" s="2"/>
      <c r="B139" s="5"/>
      <c r="C139" s="10"/>
      <c r="D139" s="5"/>
      <c r="E139" s="10"/>
      <c r="F139" s="5"/>
      <c r="G139" s="10"/>
      <c r="H139" s="5"/>
      <c r="I139" s="10"/>
      <c r="J139" s="5"/>
      <c r="K139" s="10"/>
      <c r="L139" s="5"/>
      <c r="M139" s="10"/>
      <c r="N139" s="5" t="str">
        <f t="shared" si="2"/>
        <v/>
      </c>
      <c r="O139" s="5" t="str">
        <f t="shared" si="2"/>
        <v/>
      </c>
    </row>
    <row r="140" spans="1:15">
      <c r="A140" s="2"/>
      <c r="B140" s="5"/>
      <c r="C140" s="10"/>
      <c r="D140" s="5"/>
      <c r="E140" s="10"/>
      <c r="F140" s="5"/>
      <c r="G140" s="10"/>
      <c r="H140" s="5"/>
      <c r="I140" s="10"/>
      <c r="J140" s="5"/>
      <c r="K140" s="10"/>
      <c r="L140" s="5"/>
      <c r="M140" s="10"/>
      <c r="N140" s="5" t="str">
        <f t="shared" si="2"/>
        <v/>
      </c>
      <c r="O140" s="5" t="str">
        <f t="shared" si="2"/>
        <v/>
      </c>
    </row>
    <row r="141" spans="1:15">
      <c r="A141" s="2"/>
      <c r="B141" s="5"/>
      <c r="C141" s="10"/>
      <c r="D141" s="5"/>
      <c r="E141" s="10"/>
      <c r="F141" s="5"/>
      <c r="G141" s="10"/>
      <c r="H141" s="5"/>
      <c r="I141" s="10"/>
      <c r="J141" s="5"/>
      <c r="K141" s="10"/>
      <c r="L141" s="5"/>
      <c r="M141" s="10"/>
      <c r="N141" s="5" t="str">
        <f t="shared" si="2"/>
        <v/>
      </c>
      <c r="O141" s="5" t="str">
        <f t="shared" si="2"/>
        <v/>
      </c>
    </row>
    <row r="142" spans="1:15">
      <c r="A142" s="2"/>
      <c r="B142" s="5"/>
      <c r="C142" s="10"/>
      <c r="D142" s="5"/>
      <c r="E142" s="10"/>
      <c r="F142" s="5"/>
      <c r="G142" s="10"/>
      <c r="H142" s="5"/>
      <c r="I142" s="10"/>
      <c r="J142" s="5"/>
      <c r="K142" s="10"/>
      <c r="L142" s="5"/>
      <c r="M142" s="10"/>
      <c r="N142" s="5" t="str">
        <f t="shared" si="2"/>
        <v/>
      </c>
      <c r="O142" s="5" t="str">
        <f t="shared" si="2"/>
        <v/>
      </c>
    </row>
    <row r="143" spans="1:15">
      <c r="A143" s="2"/>
      <c r="B143" s="5"/>
      <c r="C143" s="10"/>
      <c r="D143" s="5"/>
      <c r="E143" s="10"/>
      <c r="F143" s="5"/>
      <c r="G143" s="10"/>
      <c r="H143" s="5"/>
      <c r="I143" s="10"/>
      <c r="J143" s="5"/>
      <c r="K143" s="10"/>
      <c r="L143" s="5"/>
      <c r="M143" s="10"/>
      <c r="N143" s="5" t="str">
        <f t="shared" si="2"/>
        <v/>
      </c>
      <c r="O143" s="5" t="str">
        <f t="shared" si="2"/>
        <v/>
      </c>
    </row>
    <row r="144" spans="1:15">
      <c r="A144" s="2"/>
      <c r="B144" s="5"/>
      <c r="C144" s="10"/>
      <c r="D144" s="5"/>
      <c r="E144" s="10"/>
      <c r="F144" s="5"/>
      <c r="G144" s="10"/>
      <c r="H144" s="5"/>
      <c r="I144" s="10"/>
      <c r="J144" s="5"/>
      <c r="K144" s="10"/>
      <c r="L144" s="5"/>
      <c r="M144" s="10"/>
      <c r="N144" s="5" t="str">
        <f t="shared" si="2"/>
        <v/>
      </c>
      <c r="O144" s="5" t="str">
        <f t="shared" si="2"/>
        <v/>
      </c>
    </row>
    <row r="145" spans="1:15">
      <c r="A145" s="2"/>
      <c r="B145" s="5"/>
      <c r="C145" s="10"/>
      <c r="D145" s="5"/>
      <c r="E145" s="10"/>
      <c r="F145" s="5"/>
      <c r="G145" s="10"/>
      <c r="H145" s="5"/>
      <c r="I145" s="10"/>
      <c r="J145" s="5"/>
      <c r="K145" s="10"/>
      <c r="L145" s="5"/>
      <c r="M145" s="10"/>
      <c r="N145" s="5" t="str">
        <f t="shared" si="2"/>
        <v/>
      </c>
      <c r="O145" s="5" t="str">
        <f t="shared" si="2"/>
        <v/>
      </c>
    </row>
    <row r="146" spans="1:15">
      <c r="A146" s="2"/>
      <c r="B146" s="5"/>
      <c r="C146" s="10"/>
      <c r="D146" s="5"/>
      <c r="E146" s="10"/>
      <c r="F146" s="5"/>
      <c r="G146" s="10"/>
      <c r="H146" s="5"/>
      <c r="I146" s="10"/>
      <c r="J146" s="5"/>
      <c r="K146" s="10"/>
      <c r="L146" s="5"/>
      <c r="M146" s="10"/>
      <c r="N146" s="5" t="str">
        <f t="shared" si="2"/>
        <v/>
      </c>
      <c r="O146" s="5" t="str">
        <f t="shared" si="2"/>
        <v/>
      </c>
    </row>
    <row r="147" spans="1:15">
      <c r="A147" s="2"/>
      <c r="B147" s="5"/>
      <c r="C147" s="10"/>
      <c r="D147" s="5"/>
      <c r="E147" s="10"/>
      <c r="F147" s="5"/>
      <c r="G147" s="10"/>
      <c r="H147" s="5"/>
      <c r="I147" s="10"/>
      <c r="J147" s="5"/>
      <c r="K147" s="10"/>
      <c r="L147" s="5"/>
      <c r="M147" s="10"/>
      <c r="N147" s="5" t="str">
        <f t="shared" si="2"/>
        <v/>
      </c>
      <c r="O147" s="5" t="str">
        <f t="shared" si="2"/>
        <v/>
      </c>
    </row>
    <row r="148" spans="1:15">
      <c r="A148" s="2"/>
      <c r="B148" s="5"/>
      <c r="C148" s="10"/>
      <c r="D148" s="5"/>
      <c r="E148" s="10"/>
      <c r="F148" s="5"/>
      <c r="G148" s="10"/>
      <c r="H148" s="5"/>
      <c r="I148" s="10"/>
      <c r="J148" s="5"/>
      <c r="K148" s="10"/>
      <c r="L148" s="5"/>
      <c r="M148" s="10"/>
      <c r="N148" s="5" t="str">
        <f t="shared" si="2"/>
        <v/>
      </c>
      <c r="O148" s="5" t="str">
        <f t="shared" si="2"/>
        <v/>
      </c>
    </row>
    <row r="149" spans="1:15">
      <c r="A149" s="2"/>
      <c r="B149" s="5"/>
      <c r="C149" s="10"/>
      <c r="D149" s="5"/>
      <c r="E149" s="10"/>
      <c r="F149" s="5"/>
      <c r="G149" s="10"/>
      <c r="H149" s="5"/>
      <c r="I149" s="10"/>
      <c r="J149" s="5"/>
      <c r="K149" s="10"/>
      <c r="L149" s="5"/>
      <c r="M149" s="10"/>
      <c r="N149" s="5" t="str">
        <f t="shared" si="2"/>
        <v/>
      </c>
      <c r="O149" s="5" t="str">
        <f t="shared" si="2"/>
        <v/>
      </c>
    </row>
    <row r="150" spans="1:15" s="13" customFormat="1">
      <c r="A150" s="11"/>
      <c r="B150" s="12"/>
      <c r="C150" s="14"/>
      <c r="D150" s="12"/>
      <c r="E150" s="14"/>
      <c r="F150" s="12"/>
      <c r="G150" s="14"/>
      <c r="H150" s="12"/>
      <c r="I150" s="14"/>
      <c r="J150" s="12"/>
      <c r="K150" s="14"/>
      <c r="L150" s="12"/>
      <c r="M150" s="14"/>
      <c r="N150" s="5" t="str">
        <f t="shared" ref="N150:O213" si="3">IF(SUM(B150,D150,F150,H150,J150,L150)&gt;0,SUM(B150,D150,F150,H150,J150,L150),TRIM(" ") )</f>
        <v/>
      </c>
      <c r="O150" s="5" t="str">
        <f t="shared" si="3"/>
        <v/>
      </c>
    </row>
    <row r="151" spans="1:15">
      <c r="N151" s="5" t="str">
        <f t="shared" si="3"/>
        <v/>
      </c>
      <c r="O151" s="5" t="str">
        <f t="shared" si="3"/>
        <v/>
      </c>
    </row>
    <row r="152" spans="1:15">
      <c r="N152" s="5" t="str">
        <f t="shared" si="3"/>
        <v/>
      </c>
      <c r="O152" s="5" t="str">
        <f t="shared" si="3"/>
        <v/>
      </c>
    </row>
    <row r="153" spans="1:15">
      <c r="N153" s="5" t="str">
        <f t="shared" si="3"/>
        <v/>
      </c>
      <c r="O153" s="5" t="str">
        <f t="shared" si="3"/>
        <v/>
      </c>
    </row>
    <row r="154" spans="1:15">
      <c r="N154" s="5" t="str">
        <f t="shared" si="3"/>
        <v/>
      </c>
      <c r="O154" s="5" t="str">
        <f t="shared" si="3"/>
        <v/>
      </c>
    </row>
    <row r="155" spans="1:15">
      <c r="N155" s="5" t="str">
        <f t="shared" si="3"/>
        <v/>
      </c>
      <c r="O155" s="5" t="str">
        <f t="shared" si="3"/>
        <v/>
      </c>
    </row>
    <row r="156" spans="1:15">
      <c r="N156" s="5" t="str">
        <f t="shared" si="3"/>
        <v/>
      </c>
      <c r="O156" s="5" t="str">
        <f t="shared" si="3"/>
        <v/>
      </c>
    </row>
    <row r="157" spans="1:15">
      <c r="N157" s="5" t="str">
        <f t="shared" si="3"/>
        <v/>
      </c>
      <c r="O157" s="5" t="str">
        <f t="shared" si="3"/>
        <v/>
      </c>
    </row>
    <row r="158" spans="1:15">
      <c r="N158" s="5" t="str">
        <f t="shared" si="3"/>
        <v/>
      </c>
      <c r="O158" s="5" t="str">
        <f t="shared" si="3"/>
        <v/>
      </c>
    </row>
    <row r="159" spans="1:15">
      <c r="N159" s="5" t="str">
        <f t="shared" si="3"/>
        <v/>
      </c>
      <c r="O159" s="5" t="str">
        <f t="shared" si="3"/>
        <v/>
      </c>
    </row>
    <row r="160" spans="1:15">
      <c r="N160" s="5" t="str">
        <f t="shared" si="3"/>
        <v/>
      </c>
      <c r="O160" s="5" t="str">
        <f t="shared" si="3"/>
        <v/>
      </c>
    </row>
    <row r="161" spans="14:15">
      <c r="N161" s="5" t="str">
        <f t="shared" si="3"/>
        <v/>
      </c>
      <c r="O161" s="5" t="str">
        <f t="shared" si="3"/>
        <v/>
      </c>
    </row>
    <row r="162" spans="14:15">
      <c r="N162" s="5" t="str">
        <f t="shared" si="3"/>
        <v/>
      </c>
      <c r="O162" s="5" t="str">
        <f t="shared" si="3"/>
        <v/>
      </c>
    </row>
    <row r="163" spans="14:15">
      <c r="N163" s="5" t="str">
        <f t="shared" si="3"/>
        <v/>
      </c>
      <c r="O163" s="5" t="str">
        <f t="shared" si="3"/>
        <v/>
      </c>
    </row>
    <row r="164" spans="14:15">
      <c r="N164" s="5" t="str">
        <f t="shared" si="3"/>
        <v/>
      </c>
      <c r="O164" s="5" t="str">
        <f t="shared" si="3"/>
        <v/>
      </c>
    </row>
    <row r="165" spans="14:15">
      <c r="N165" s="5" t="str">
        <f t="shared" si="3"/>
        <v/>
      </c>
      <c r="O165" s="5" t="str">
        <f t="shared" si="3"/>
        <v/>
      </c>
    </row>
    <row r="166" spans="14:15">
      <c r="N166" s="5" t="str">
        <f t="shared" si="3"/>
        <v/>
      </c>
      <c r="O166" s="5" t="str">
        <f t="shared" si="3"/>
        <v/>
      </c>
    </row>
    <row r="167" spans="14:15">
      <c r="N167" s="5" t="str">
        <f t="shared" si="3"/>
        <v/>
      </c>
      <c r="O167" s="5" t="str">
        <f t="shared" si="3"/>
        <v/>
      </c>
    </row>
    <row r="168" spans="14:15">
      <c r="N168" s="5" t="str">
        <f t="shared" si="3"/>
        <v/>
      </c>
      <c r="O168" s="5" t="str">
        <f t="shared" si="3"/>
        <v/>
      </c>
    </row>
    <row r="169" spans="14:15">
      <c r="N169" s="5" t="str">
        <f t="shared" si="3"/>
        <v/>
      </c>
      <c r="O169" s="5" t="str">
        <f t="shared" si="3"/>
        <v/>
      </c>
    </row>
    <row r="170" spans="14:15">
      <c r="N170" s="5" t="str">
        <f t="shared" si="3"/>
        <v/>
      </c>
      <c r="O170" s="5" t="str">
        <f t="shared" si="3"/>
        <v/>
      </c>
    </row>
    <row r="171" spans="14:15">
      <c r="N171" s="5" t="str">
        <f t="shared" si="3"/>
        <v/>
      </c>
      <c r="O171" s="5" t="str">
        <f t="shared" si="3"/>
        <v/>
      </c>
    </row>
    <row r="172" spans="14:15">
      <c r="N172" s="5" t="str">
        <f t="shared" si="3"/>
        <v/>
      </c>
      <c r="O172" s="5" t="str">
        <f t="shared" si="3"/>
        <v/>
      </c>
    </row>
    <row r="173" spans="14:15">
      <c r="N173" s="5" t="str">
        <f t="shared" si="3"/>
        <v/>
      </c>
      <c r="O173" s="5" t="str">
        <f t="shared" si="3"/>
        <v/>
      </c>
    </row>
    <row r="174" spans="14:15">
      <c r="N174" s="5" t="str">
        <f t="shared" si="3"/>
        <v/>
      </c>
      <c r="O174" s="5" t="str">
        <f t="shared" si="3"/>
        <v/>
      </c>
    </row>
    <row r="175" spans="14:15">
      <c r="N175" s="5" t="str">
        <f t="shared" si="3"/>
        <v/>
      </c>
      <c r="O175" s="5" t="str">
        <f t="shared" si="3"/>
        <v/>
      </c>
    </row>
    <row r="176" spans="14:15">
      <c r="N176" s="5" t="str">
        <f t="shared" si="3"/>
        <v/>
      </c>
      <c r="O176" s="5" t="str">
        <f t="shared" si="3"/>
        <v/>
      </c>
    </row>
    <row r="177" spans="14:15">
      <c r="N177" s="5" t="str">
        <f t="shared" si="3"/>
        <v/>
      </c>
      <c r="O177" s="5" t="str">
        <f t="shared" si="3"/>
        <v/>
      </c>
    </row>
    <row r="178" spans="14:15">
      <c r="N178" s="5" t="str">
        <f t="shared" si="3"/>
        <v/>
      </c>
      <c r="O178" s="5" t="str">
        <f t="shared" si="3"/>
        <v/>
      </c>
    </row>
    <row r="179" spans="14:15">
      <c r="N179" s="5" t="str">
        <f t="shared" si="3"/>
        <v/>
      </c>
      <c r="O179" s="5" t="str">
        <f t="shared" si="3"/>
        <v/>
      </c>
    </row>
    <row r="180" spans="14:15">
      <c r="N180" s="5" t="str">
        <f t="shared" si="3"/>
        <v/>
      </c>
      <c r="O180" s="5" t="str">
        <f t="shared" si="3"/>
        <v/>
      </c>
    </row>
    <row r="181" spans="14:15">
      <c r="N181" s="5" t="str">
        <f t="shared" si="3"/>
        <v/>
      </c>
      <c r="O181" s="5" t="str">
        <f t="shared" si="3"/>
        <v/>
      </c>
    </row>
    <row r="182" spans="14:15">
      <c r="N182" s="5" t="str">
        <f t="shared" si="3"/>
        <v/>
      </c>
      <c r="O182" s="5" t="str">
        <f t="shared" si="3"/>
        <v/>
      </c>
    </row>
    <row r="183" spans="14:15">
      <c r="N183" s="5" t="str">
        <f t="shared" si="3"/>
        <v/>
      </c>
      <c r="O183" s="5" t="str">
        <f t="shared" si="3"/>
        <v/>
      </c>
    </row>
    <row r="184" spans="14:15">
      <c r="N184" s="5" t="str">
        <f t="shared" si="3"/>
        <v/>
      </c>
      <c r="O184" s="5" t="str">
        <f t="shared" si="3"/>
        <v/>
      </c>
    </row>
    <row r="185" spans="14:15">
      <c r="N185" s="5" t="str">
        <f t="shared" si="3"/>
        <v/>
      </c>
      <c r="O185" s="5" t="str">
        <f t="shared" si="3"/>
        <v/>
      </c>
    </row>
    <row r="186" spans="14:15">
      <c r="N186" s="5" t="str">
        <f t="shared" si="3"/>
        <v/>
      </c>
      <c r="O186" s="5" t="str">
        <f t="shared" si="3"/>
        <v/>
      </c>
    </row>
    <row r="187" spans="14:15">
      <c r="N187" s="5" t="str">
        <f t="shared" si="3"/>
        <v/>
      </c>
      <c r="O187" s="5" t="str">
        <f t="shared" si="3"/>
        <v/>
      </c>
    </row>
    <row r="188" spans="14:15">
      <c r="N188" s="5" t="str">
        <f t="shared" si="3"/>
        <v/>
      </c>
      <c r="O188" s="5" t="str">
        <f t="shared" si="3"/>
        <v/>
      </c>
    </row>
    <row r="189" spans="14:15">
      <c r="N189" s="5" t="str">
        <f t="shared" si="3"/>
        <v/>
      </c>
      <c r="O189" s="5" t="str">
        <f t="shared" si="3"/>
        <v/>
      </c>
    </row>
    <row r="190" spans="14:15">
      <c r="N190" s="5" t="str">
        <f t="shared" si="3"/>
        <v/>
      </c>
      <c r="O190" s="5" t="str">
        <f t="shared" si="3"/>
        <v/>
      </c>
    </row>
    <row r="191" spans="14:15">
      <c r="N191" s="5" t="str">
        <f t="shared" si="3"/>
        <v/>
      </c>
      <c r="O191" s="5" t="str">
        <f t="shared" si="3"/>
        <v/>
      </c>
    </row>
    <row r="192" spans="14:15">
      <c r="N192" s="5" t="str">
        <f t="shared" si="3"/>
        <v/>
      </c>
      <c r="O192" s="5" t="str">
        <f t="shared" si="3"/>
        <v/>
      </c>
    </row>
    <row r="193" spans="14:15">
      <c r="N193" s="5" t="str">
        <f t="shared" si="3"/>
        <v/>
      </c>
      <c r="O193" s="5" t="str">
        <f t="shared" si="3"/>
        <v/>
      </c>
    </row>
    <row r="194" spans="14:15">
      <c r="N194" s="5" t="str">
        <f t="shared" si="3"/>
        <v/>
      </c>
      <c r="O194" s="5" t="str">
        <f t="shared" si="3"/>
        <v/>
      </c>
    </row>
    <row r="195" spans="14:15">
      <c r="N195" s="5" t="str">
        <f t="shared" si="3"/>
        <v/>
      </c>
      <c r="O195" s="5" t="str">
        <f t="shared" si="3"/>
        <v/>
      </c>
    </row>
    <row r="196" spans="14:15">
      <c r="N196" s="5" t="str">
        <f t="shared" si="3"/>
        <v/>
      </c>
      <c r="O196" s="5" t="str">
        <f t="shared" si="3"/>
        <v/>
      </c>
    </row>
    <row r="197" spans="14:15">
      <c r="N197" s="5" t="str">
        <f t="shared" si="3"/>
        <v/>
      </c>
      <c r="O197" s="5" t="str">
        <f t="shared" si="3"/>
        <v/>
      </c>
    </row>
    <row r="198" spans="14:15">
      <c r="N198" s="5" t="str">
        <f t="shared" si="3"/>
        <v/>
      </c>
      <c r="O198" s="5" t="str">
        <f t="shared" si="3"/>
        <v/>
      </c>
    </row>
    <row r="199" spans="14:15">
      <c r="N199" s="5" t="str">
        <f t="shared" si="3"/>
        <v/>
      </c>
      <c r="O199" s="5" t="str">
        <f t="shared" si="3"/>
        <v/>
      </c>
    </row>
    <row r="200" spans="14:15">
      <c r="N200" s="5" t="str">
        <f t="shared" si="3"/>
        <v/>
      </c>
      <c r="O200" s="5" t="str">
        <f t="shared" si="3"/>
        <v/>
      </c>
    </row>
    <row r="201" spans="14:15">
      <c r="N201" s="5" t="str">
        <f t="shared" si="3"/>
        <v/>
      </c>
      <c r="O201" s="5" t="str">
        <f t="shared" si="3"/>
        <v/>
      </c>
    </row>
    <row r="202" spans="14:15">
      <c r="N202" s="5" t="str">
        <f t="shared" si="3"/>
        <v/>
      </c>
      <c r="O202" s="5" t="str">
        <f t="shared" si="3"/>
        <v/>
      </c>
    </row>
    <row r="203" spans="14:15">
      <c r="N203" s="5" t="str">
        <f t="shared" si="3"/>
        <v/>
      </c>
      <c r="O203" s="5" t="str">
        <f t="shared" si="3"/>
        <v/>
      </c>
    </row>
    <row r="204" spans="14:15">
      <c r="N204" s="5" t="str">
        <f t="shared" si="3"/>
        <v/>
      </c>
      <c r="O204" s="5" t="str">
        <f t="shared" si="3"/>
        <v/>
      </c>
    </row>
    <row r="205" spans="14:15">
      <c r="N205" s="5" t="str">
        <f t="shared" si="3"/>
        <v/>
      </c>
      <c r="O205" s="5" t="str">
        <f t="shared" si="3"/>
        <v/>
      </c>
    </row>
    <row r="206" spans="14:15">
      <c r="N206" s="5" t="str">
        <f t="shared" si="3"/>
        <v/>
      </c>
      <c r="O206" s="5" t="str">
        <f t="shared" si="3"/>
        <v/>
      </c>
    </row>
    <row r="207" spans="14:15">
      <c r="N207" s="5" t="str">
        <f t="shared" si="3"/>
        <v/>
      </c>
      <c r="O207" s="5" t="str">
        <f t="shared" si="3"/>
        <v/>
      </c>
    </row>
    <row r="208" spans="14:15">
      <c r="N208" s="5" t="str">
        <f t="shared" si="3"/>
        <v/>
      </c>
      <c r="O208" s="5" t="str">
        <f t="shared" si="3"/>
        <v/>
      </c>
    </row>
    <row r="209" spans="14:15">
      <c r="N209" s="5" t="str">
        <f t="shared" si="3"/>
        <v/>
      </c>
      <c r="O209" s="5" t="str">
        <f t="shared" si="3"/>
        <v/>
      </c>
    </row>
    <row r="210" spans="14:15">
      <c r="N210" s="5" t="str">
        <f t="shared" si="3"/>
        <v/>
      </c>
      <c r="O210" s="5" t="str">
        <f t="shared" si="3"/>
        <v/>
      </c>
    </row>
    <row r="211" spans="14:15">
      <c r="N211" s="5" t="str">
        <f t="shared" si="3"/>
        <v/>
      </c>
      <c r="O211" s="5" t="str">
        <f t="shared" si="3"/>
        <v/>
      </c>
    </row>
    <row r="212" spans="14:15">
      <c r="N212" s="5" t="str">
        <f t="shared" si="3"/>
        <v/>
      </c>
      <c r="O212" s="5" t="str">
        <f t="shared" si="3"/>
        <v/>
      </c>
    </row>
    <row r="213" spans="14:15">
      <c r="N213" s="5" t="str">
        <f t="shared" si="3"/>
        <v/>
      </c>
      <c r="O213" s="5" t="str">
        <f t="shared" si="3"/>
        <v/>
      </c>
    </row>
    <row r="214" spans="14:15">
      <c r="N214" s="5" t="str">
        <f t="shared" ref="N214:O277" si="4">IF(SUM(B214,D214,F214,H214,J214,L214)&gt;0,SUM(B214,D214,F214,H214,J214,L214),TRIM(" ") )</f>
        <v/>
      </c>
      <c r="O214" s="5" t="str">
        <f t="shared" si="4"/>
        <v/>
      </c>
    </row>
    <row r="215" spans="14:15">
      <c r="N215" s="5" t="str">
        <f t="shared" si="4"/>
        <v/>
      </c>
      <c r="O215" s="5" t="str">
        <f t="shared" si="4"/>
        <v/>
      </c>
    </row>
    <row r="216" spans="14:15">
      <c r="N216" s="5" t="str">
        <f t="shared" si="4"/>
        <v/>
      </c>
      <c r="O216" s="5" t="str">
        <f t="shared" si="4"/>
        <v/>
      </c>
    </row>
    <row r="217" spans="14:15">
      <c r="N217" s="5" t="str">
        <f t="shared" si="4"/>
        <v/>
      </c>
      <c r="O217" s="5" t="str">
        <f t="shared" si="4"/>
        <v/>
      </c>
    </row>
    <row r="218" spans="14:15">
      <c r="N218" s="5" t="str">
        <f t="shared" si="4"/>
        <v/>
      </c>
      <c r="O218" s="5" t="str">
        <f t="shared" si="4"/>
        <v/>
      </c>
    </row>
    <row r="219" spans="14:15">
      <c r="N219" s="5" t="str">
        <f t="shared" si="4"/>
        <v/>
      </c>
      <c r="O219" s="5" t="str">
        <f t="shared" si="4"/>
        <v/>
      </c>
    </row>
    <row r="220" spans="14:15">
      <c r="N220" s="5" t="str">
        <f t="shared" si="4"/>
        <v/>
      </c>
      <c r="O220" s="5" t="str">
        <f t="shared" si="4"/>
        <v/>
      </c>
    </row>
    <row r="221" spans="14:15">
      <c r="N221" s="5" t="str">
        <f t="shared" si="4"/>
        <v/>
      </c>
      <c r="O221" s="5" t="str">
        <f t="shared" si="4"/>
        <v/>
      </c>
    </row>
    <row r="222" spans="14:15">
      <c r="N222" s="5" t="str">
        <f t="shared" si="4"/>
        <v/>
      </c>
      <c r="O222" s="5" t="str">
        <f t="shared" si="4"/>
        <v/>
      </c>
    </row>
    <row r="223" spans="14:15">
      <c r="N223" s="5" t="str">
        <f t="shared" si="4"/>
        <v/>
      </c>
      <c r="O223" s="5" t="str">
        <f t="shared" si="4"/>
        <v/>
      </c>
    </row>
    <row r="224" spans="14:15">
      <c r="N224" s="5" t="str">
        <f t="shared" si="4"/>
        <v/>
      </c>
      <c r="O224" s="5" t="str">
        <f t="shared" si="4"/>
        <v/>
      </c>
    </row>
    <row r="225" spans="14:15">
      <c r="N225" s="5" t="str">
        <f t="shared" si="4"/>
        <v/>
      </c>
      <c r="O225" s="5" t="str">
        <f t="shared" si="4"/>
        <v/>
      </c>
    </row>
    <row r="226" spans="14:15">
      <c r="N226" s="5" t="str">
        <f t="shared" si="4"/>
        <v/>
      </c>
      <c r="O226" s="5" t="str">
        <f t="shared" si="4"/>
        <v/>
      </c>
    </row>
    <row r="227" spans="14:15">
      <c r="N227" s="5" t="str">
        <f t="shared" si="4"/>
        <v/>
      </c>
      <c r="O227" s="5" t="str">
        <f t="shared" si="4"/>
        <v/>
      </c>
    </row>
    <row r="228" spans="14:15">
      <c r="N228" s="5" t="str">
        <f t="shared" si="4"/>
        <v/>
      </c>
      <c r="O228" s="5" t="str">
        <f t="shared" si="4"/>
        <v/>
      </c>
    </row>
    <row r="229" spans="14:15">
      <c r="N229" s="5" t="str">
        <f t="shared" si="4"/>
        <v/>
      </c>
      <c r="O229" s="5" t="str">
        <f t="shared" si="4"/>
        <v/>
      </c>
    </row>
    <row r="230" spans="14:15">
      <c r="N230" s="5" t="str">
        <f t="shared" si="4"/>
        <v/>
      </c>
      <c r="O230" s="5" t="str">
        <f t="shared" si="4"/>
        <v/>
      </c>
    </row>
    <row r="231" spans="14:15">
      <c r="N231" s="5" t="str">
        <f t="shared" si="4"/>
        <v/>
      </c>
      <c r="O231" s="5" t="str">
        <f t="shared" si="4"/>
        <v/>
      </c>
    </row>
    <row r="232" spans="14:15">
      <c r="N232" s="5" t="str">
        <f t="shared" si="4"/>
        <v/>
      </c>
      <c r="O232" s="5" t="str">
        <f t="shared" si="4"/>
        <v/>
      </c>
    </row>
    <row r="233" spans="14:15">
      <c r="N233" s="5" t="str">
        <f t="shared" si="4"/>
        <v/>
      </c>
      <c r="O233" s="5" t="str">
        <f t="shared" si="4"/>
        <v/>
      </c>
    </row>
    <row r="234" spans="14:15">
      <c r="N234" s="5" t="str">
        <f t="shared" si="4"/>
        <v/>
      </c>
      <c r="O234" s="5" t="str">
        <f t="shared" si="4"/>
        <v/>
      </c>
    </row>
    <row r="235" spans="14:15">
      <c r="N235" s="5" t="str">
        <f t="shared" si="4"/>
        <v/>
      </c>
      <c r="O235" s="5" t="str">
        <f t="shared" si="4"/>
        <v/>
      </c>
    </row>
    <row r="236" spans="14:15">
      <c r="N236" s="5" t="str">
        <f t="shared" si="4"/>
        <v/>
      </c>
      <c r="O236" s="5" t="str">
        <f t="shared" si="4"/>
        <v/>
      </c>
    </row>
    <row r="237" spans="14:15">
      <c r="N237" s="5" t="str">
        <f t="shared" si="4"/>
        <v/>
      </c>
      <c r="O237" s="5" t="str">
        <f t="shared" si="4"/>
        <v/>
      </c>
    </row>
    <row r="238" spans="14:15">
      <c r="N238" s="5" t="str">
        <f t="shared" si="4"/>
        <v/>
      </c>
      <c r="O238" s="5" t="str">
        <f t="shared" si="4"/>
        <v/>
      </c>
    </row>
    <row r="239" spans="14:15">
      <c r="N239" s="5" t="str">
        <f t="shared" si="4"/>
        <v/>
      </c>
      <c r="O239" s="5" t="str">
        <f t="shared" si="4"/>
        <v/>
      </c>
    </row>
    <row r="240" spans="14:15">
      <c r="N240" s="5" t="str">
        <f t="shared" si="4"/>
        <v/>
      </c>
      <c r="O240" s="5" t="str">
        <f t="shared" si="4"/>
        <v/>
      </c>
    </row>
    <row r="241" spans="14:15">
      <c r="N241" s="5" t="str">
        <f t="shared" si="4"/>
        <v/>
      </c>
      <c r="O241" s="5" t="str">
        <f t="shared" si="4"/>
        <v/>
      </c>
    </row>
    <row r="242" spans="14:15">
      <c r="N242" s="5" t="str">
        <f t="shared" si="4"/>
        <v/>
      </c>
      <c r="O242" s="5" t="str">
        <f t="shared" si="4"/>
        <v/>
      </c>
    </row>
    <row r="243" spans="14:15">
      <c r="N243" s="5" t="str">
        <f t="shared" si="4"/>
        <v/>
      </c>
      <c r="O243" s="5" t="str">
        <f t="shared" si="4"/>
        <v/>
      </c>
    </row>
    <row r="244" spans="14:15">
      <c r="N244" s="5" t="str">
        <f t="shared" si="4"/>
        <v/>
      </c>
      <c r="O244" s="5" t="str">
        <f t="shared" si="4"/>
        <v/>
      </c>
    </row>
    <row r="245" spans="14:15">
      <c r="N245" s="5" t="str">
        <f t="shared" si="4"/>
        <v/>
      </c>
      <c r="O245" s="5" t="str">
        <f t="shared" si="4"/>
        <v/>
      </c>
    </row>
    <row r="246" spans="14:15">
      <c r="N246" s="5" t="str">
        <f t="shared" si="4"/>
        <v/>
      </c>
      <c r="O246" s="5" t="str">
        <f t="shared" si="4"/>
        <v/>
      </c>
    </row>
    <row r="247" spans="14:15">
      <c r="N247" s="5" t="str">
        <f t="shared" si="4"/>
        <v/>
      </c>
      <c r="O247" s="5" t="str">
        <f t="shared" si="4"/>
        <v/>
      </c>
    </row>
    <row r="248" spans="14:15">
      <c r="N248" s="5" t="str">
        <f t="shared" si="4"/>
        <v/>
      </c>
      <c r="O248" s="5" t="str">
        <f t="shared" si="4"/>
        <v/>
      </c>
    </row>
    <row r="249" spans="14:15">
      <c r="N249" s="5" t="str">
        <f t="shared" si="4"/>
        <v/>
      </c>
      <c r="O249" s="5" t="str">
        <f t="shared" si="4"/>
        <v/>
      </c>
    </row>
    <row r="250" spans="14:15">
      <c r="N250" s="5" t="str">
        <f t="shared" si="4"/>
        <v/>
      </c>
      <c r="O250" s="5" t="str">
        <f t="shared" si="4"/>
        <v/>
      </c>
    </row>
    <row r="251" spans="14:15">
      <c r="N251" s="5" t="str">
        <f t="shared" si="4"/>
        <v/>
      </c>
      <c r="O251" s="5" t="str">
        <f t="shared" si="4"/>
        <v/>
      </c>
    </row>
    <row r="252" spans="14:15">
      <c r="N252" s="5" t="str">
        <f t="shared" si="4"/>
        <v/>
      </c>
      <c r="O252" s="5" t="str">
        <f t="shared" si="4"/>
        <v/>
      </c>
    </row>
    <row r="253" spans="14:15">
      <c r="N253" s="5" t="str">
        <f t="shared" si="4"/>
        <v/>
      </c>
      <c r="O253" s="5" t="str">
        <f t="shared" si="4"/>
        <v/>
      </c>
    </row>
    <row r="254" spans="14:15">
      <c r="N254" s="5" t="str">
        <f t="shared" si="4"/>
        <v/>
      </c>
      <c r="O254" s="5" t="str">
        <f t="shared" si="4"/>
        <v/>
      </c>
    </row>
    <row r="255" spans="14:15">
      <c r="N255" s="5" t="str">
        <f t="shared" si="4"/>
        <v/>
      </c>
      <c r="O255" s="5" t="str">
        <f t="shared" si="4"/>
        <v/>
      </c>
    </row>
    <row r="256" spans="14:15">
      <c r="N256" s="5" t="str">
        <f t="shared" si="4"/>
        <v/>
      </c>
      <c r="O256" s="5" t="str">
        <f t="shared" si="4"/>
        <v/>
      </c>
    </row>
    <row r="257" spans="14:15">
      <c r="N257" s="5" t="str">
        <f t="shared" si="4"/>
        <v/>
      </c>
      <c r="O257" s="5" t="str">
        <f t="shared" si="4"/>
        <v/>
      </c>
    </row>
    <row r="258" spans="14:15">
      <c r="N258" s="5" t="str">
        <f t="shared" si="4"/>
        <v/>
      </c>
      <c r="O258" s="5" t="str">
        <f t="shared" si="4"/>
        <v/>
      </c>
    </row>
    <row r="259" spans="14:15">
      <c r="N259" s="5" t="str">
        <f t="shared" si="4"/>
        <v/>
      </c>
      <c r="O259" s="5" t="str">
        <f t="shared" si="4"/>
        <v/>
      </c>
    </row>
    <row r="260" spans="14:15">
      <c r="N260" s="5" t="str">
        <f t="shared" si="4"/>
        <v/>
      </c>
      <c r="O260" s="5" t="str">
        <f t="shared" si="4"/>
        <v/>
      </c>
    </row>
    <row r="261" spans="14:15">
      <c r="N261" s="5" t="str">
        <f t="shared" si="4"/>
        <v/>
      </c>
      <c r="O261" s="5" t="str">
        <f t="shared" si="4"/>
        <v/>
      </c>
    </row>
    <row r="262" spans="14:15">
      <c r="N262" s="5" t="str">
        <f t="shared" si="4"/>
        <v/>
      </c>
      <c r="O262" s="5" t="str">
        <f t="shared" si="4"/>
        <v/>
      </c>
    </row>
    <row r="263" spans="14:15">
      <c r="N263" s="5" t="str">
        <f t="shared" si="4"/>
        <v/>
      </c>
      <c r="O263" s="5" t="str">
        <f t="shared" si="4"/>
        <v/>
      </c>
    </row>
    <row r="264" spans="14:15">
      <c r="N264" s="5" t="str">
        <f t="shared" si="4"/>
        <v/>
      </c>
      <c r="O264" s="5" t="str">
        <f t="shared" si="4"/>
        <v/>
      </c>
    </row>
    <row r="265" spans="14:15">
      <c r="N265" s="5" t="str">
        <f t="shared" si="4"/>
        <v/>
      </c>
      <c r="O265" s="5" t="str">
        <f t="shared" si="4"/>
        <v/>
      </c>
    </row>
    <row r="266" spans="14:15">
      <c r="N266" s="5" t="str">
        <f t="shared" si="4"/>
        <v/>
      </c>
      <c r="O266" s="5" t="str">
        <f t="shared" si="4"/>
        <v/>
      </c>
    </row>
    <row r="267" spans="14:15">
      <c r="N267" s="5" t="str">
        <f t="shared" si="4"/>
        <v/>
      </c>
      <c r="O267" s="5" t="str">
        <f t="shared" si="4"/>
        <v/>
      </c>
    </row>
    <row r="268" spans="14:15">
      <c r="N268" s="5" t="str">
        <f t="shared" si="4"/>
        <v/>
      </c>
      <c r="O268" s="5" t="str">
        <f t="shared" si="4"/>
        <v/>
      </c>
    </row>
    <row r="269" spans="14:15">
      <c r="N269" s="5" t="str">
        <f t="shared" si="4"/>
        <v/>
      </c>
      <c r="O269" s="5" t="str">
        <f t="shared" si="4"/>
        <v/>
      </c>
    </row>
    <row r="270" spans="14:15">
      <c r="N270" s="5" t="str">
        <f t="shared" si="4"/>
        <v/>
      </c>
      <c r="O270" s="5" t="str">
        <f t="shared" si="4"/>
        <v/>
      </c>
    </row>
    <row r="271" spans="14:15">
      <c r="N271" s="5" t="str">
        <f t="shared" si="4"/>
        <v/>
      </c>
      <c r="O271" s="5" t="str">
        <f t="shared" si="4"/>
        <v/>
      </c>
    </row>
    <row r="272" spans="14:15">
      <c r="N272" s="5" t="str">
        <f t="shared" si="4"/>
        <v/>
      </c>
      <c r="O272" s="5" t="str">
        <f t="shared" si="4"/>
        <v/>
      </c>
    </row>
    <row r="273" spans="14:15">
      <c r="N273" s="5" t="str">
        <f t="shared" si="4"/>
        <v/>
      </c>
      <c r="O273" s="5" t="str">
        <f t="shared" si="4"/>
        <v/>
      </c>
    </row>
    <row r="274" spans="14:15">
      <c r="N274" s="5" t="str">
        <f t="shared" si="4"/>
        <v/>
      </c>
      <c r="O274" s="5" t="str">
        <f t="shared" si="4"/>
        <v/>
      </c>
    </row>
    <row r="275" spans="14:15">
      <c r="N275" s="5" t="str">
        <f t="shared" si="4"/>
        <v/>
      </c>
      <c r="O275" s="5" t="str">
        <f t="shared" si="4"/>
        <v/>
      </c>
    </row>
    <row r="276" spans="14:15">
      <c r="N276" s="5" t="str">
        <f t="shared" si="4"/>
        <v/>
      </c>
      <c r="O276" s="5" t="str">
        <f t="shared" si="4"/>
        <v/>
      </c>
    </row>
    <row r="277" spans="14:15">
      <c r="N277" s="5" t="str">
        <f t="shared" si="4"/>
        <v/>
      </c>
      <c r="O277" s="5" t="str">
        <f t="shared" si="4"/>
        <v/>
      </c>
    </row>
    <row r="278" spans="14:15">
      <c r="N278" s="5" t="str">
        <f t="shared" ref="N278:O341" si="5">IF(SUM(B278,D278,F278,H278,J278,L278)&gt;0,SUM(B278,D278,F278,H278,J278,L278),TRIM(" ") )</f>
        <v/>
      </c>
      <c r="O278" s="5" t="str">
        <f t="shared" si="5"/>
        <v/>
      </c>
    </row>
    <row r="279" spans="14:15">
      <c r="N279" s="5" t="str">
        <f t="shared" si="5"/>
        <v/>
      </c>
      <c r="O279" s="5" t="str">
        <f t="shared" si="5"/>
        <v/>
      </c>
    </row>
    <row r="280" spans="14:15">
      <c r="N280" s="5" t="str">
        <f t="shared" si="5"/>
        <v/>
      </c>
      <c r="O280" s="5" t="str">
        <f t="shared" si="5"/>
        <v/>
      </c>
    </row>
    <row r="281" spans="14:15">
      <c r="N281" s="5" t="str">
        <f t="shared" si="5"/>
        <v/>
      </c>
      <c r="O281" s="5" t="str">
        <f t="shared" si="5"/>
        <v/>
      </c>
    </row>
    <row r="282" spans="14:15">
      <c r="N282" s="5" t="str">
        <f t="shared" si="5"/>
        <v/>
      </c>
      <c r="O282" s="5" t="str">
        <f t="shared" si="5"/>
        <v/>
      </c>
    </row>
    <row r="283" spans="14:15">
      <c r="N283" s="5" t="str">
        <f t="shared" si="5"/>
        <v/>
      </c>
      <c r="O283" s="5" t="str">
        <f t="shared" si="5"/>
        <v/>
      </c>
    </row>
    <row r="284" spans="14:15">
      <c r="N284" s="5" t="str">
        <f t="shared" si="5"/>
        <v/>
      </c>
      <c r="O284" s="5" t="str">
        <f t="shared" si="5"/>
        <v/>
      </c>
    </row>
    <row r="285" spans="14:15">
      <c r="N285" s="5" t="str">
        <f t="shared" si="5"/>
        <v/>
      </c>
      <c r="O285" s="5" t="str">
        <f t="shared" si="5"/>
        <v/>
      </c>
    </row>
    <row r="286" spans="14:15">
      <c r="N286" s="5" t="str">
        <f t="shared" si="5"/>
        <v/>
      </c>
      <c r="O286" s="5" t="str">
        <f t="shared" si="5"/>
        <v/>
      </c>
    </row>
    <row r="287" spans="14:15">
      <c r="N287" s="5" t="str">
        <f t="shared" si="5"/>
        <v/>
      </c>
      <c r="O287" s="5" t="str">
        <f t="shared" si="5"/>
        <v/>
      </c>
    </row>
    <row r="288" spans="14:15">
      <c r="N288" s="5" t="str">
        <f t="shared" si="5"/>
        <v/>
      </c>
      <c r="O288" s="5" t="str">
        <f t="shared" si="5"/>
        <v/>
      </c>
    </row>
    <row r="289" spans="14:15">
      <c r="N289" s="5" t="str">
        <f t="shared" si="5"/>
        <v/>
      </c>
      <c r="O289" s="5" t="str">
        <f t="shared" si="5"/>
        <v/>
      </c>
    </row>
    <row r="290" spans="14:15">
      <c r="N290" s="5" t="str">
        <f t="shared" si="5"/>
        <v/>
      </c>
      <c r="O290" s="5" t="str">
        <f t="shared" si="5"/>
        <v/>
      </c>
    </row>
    <row r="291" spans="14:15">
      <c r="N291" s="5" t="str">
        <f t="shared" si="5"/>
        <v/>
      </c>
      <c r="O291" s="5" t="str">
        <f t="shared" si="5"/>
        <v/>
      </c>
    </row>
    <row r="292" spans="14:15">
      <c r="N292" s="5" t="str">
        <f t="shared" si="5"/>
        <v/>
      </c>
      <c r="O292" s="5" t="str">
        <f t="shared" si="5"/>
        <v/>
      </c>
    </row>
    <row r="293" spans="14:15">
      <c r="N293" s="5" t="str">
        <f t="shared" si="5"/>
        <v/>
      </c>
      <c r="O293" s="5" t="str">
        <f t="shared" si="5"/>
        <v/>
      </c>
    </row>
    <row r="294" spans="14:15">
      <c r="N294" s="5" t="str">
        <f t="shared" si="5"/>
        <v/>
      </c>
      <c r="O294" s="5" t="str">
        <f t="shared" si="5"/>
        <v/>
      </c>
    </row>
    <row r="295" spans="14:15">
      <c r="N295" s="5" t="str">
        <f t="shared" si="5"/>
        <v/>
      </c>
      <c r="O295" s="5" t="str">
        <f t="shared" si="5"/>
        <v/>
      </c>
    </row>
    <row r="296" spans="14:15">
      <c r="N296" s="5" t="str">
        <f t="shared" si="5"/>
        <v/>
      </c>
      <c r="O296" s="5" t="str">
        <f t="shared" si="5"/>
        <v/>
      </c>
    </row>
    <row r="297" spans="14:15">
      <c r="N297" s="5" t="str">
        <f t="shared" si="5"/>
        <v/>
      </c>
      <c r="O297" s="5" t="str">
        <f t="shared" si="5"/>
        <v/>
      </c>
    </row>
    <row r="298" spans="14:15">
      <c r="N298" s="5" t="str">
        <f t="shared" si="5"/>
        <v/>
      </c>
      <c r="O298" s="5" t="str">
        <f t="shared" si="5"/>
        <v/>
      </c>
    </row>
    <row r="299" spans="14:15">
      <c r="N299" s="5" t="str">
        <f t="shared" si="5"/>
        <v/>
      </c>
      <c r="O299" s="5" t="str">
        <f t="shared" si="5"/>
        <v/>
      </c>
    </row>
    <row r="300" spans="14:15">
      <c r="N300" s="5" t="str">
        <f t="shared" si="5"/>
        <v/>
      </c>
      <c r="O300" s="5" t="str">
        <f t="shared" si="5"/>
        <v/>
      </c>
    </row>
    <row r="301" spans="14:15">
      <c r="N301" s="5" t="str">
        <f t="shared" si="5"/>
        <v/>
      </c>
      <c r="O301" s="5" t="str">
        <f t="shared" si="5"/>
        <v/>
      </c>
    </row>
    <row r="302" spans="14:15">
      <c r="N302" s="5" t="str">
        <f t="shared" si="5"/>
        <v/>
      </c>
      <c r="O302" s="5" t="str">
        <f t="shared" si="5"/>
        <v/>
      </c>
    </row>
    <row r="303" spans="14:15">
      <c r="N303" s="5" t="str">
        <f t="shared" si="5"/>
        <v/>
      </c>
      <c r="O303" s="5" t="str">
        <f t="shared" si="5"/>
        <v/>
      </c>
    </row>
    <row r="304" spans="14:15">
      <c r="N304" s="5" t="str">
        <f t="shared" si="5"/>
        <v/>
      </c>
      <c r="O304" s="5" t="str">
        <f t="shared" si="5"/>
        <v/>
      </c>
    </row>
    <row r="305" spans="14:15">
      <c r="N305" s="5" t="str">
        <f t="shared" si="5"/>
        <v/>
      </c>
      <c r="O305" s="5" t="str">
        <f t="shared" si="5"/>
        <v/>
      </c>
    </row>
    <row r="306" spans="14:15">
      <c r="N306" s="5" t="str">
        <f t="shared" si="5"/>
        <v/>
      </c>
      <c r="O306" s="5" t="str">
        <f t="shared" si="5"/>
        <v/>
      </c>
    </row>
    <row r="307" spans="14:15">
      <c r="N307" s="5" t="str">
        <f t="shared" si="5"/>
        <v/>
      </c>
      <c r="O307" s="5" t="str">
        <f t="shared" si="5"/>
        <v/>
      </c>
    </row>
    <row r="308" spans="14:15">
      <c r="N308" s="5" t="str">
        <f t="shared" si="5"/>
        <v/>
      </c>
      <c r="O308" s="5" t="str">
        <f t="shared" si="5"/>
        <v/>
      </c>
    </row>
    <row r="309" spans="14:15">
      <c r="N309" s="5" t="str">
        <f t="shared" si="5"/>
        <v/>
      </c>
      <c r="O309" s="5" t="str">
        <f t="shared" si="5"/>
        <v/>
      </c>
    </row>
    <row r="310" spans="14:15">
      <c r="N310" s="5" t="str">
        <f t="shared" si="5"/>
        <v/>
      </c>
      <c r="O310" s="5" t="str">
        <f t="shared" si="5"/>
        <v/>
      </c>
    </row>
    <row r="311" spans="14:15">
      <c r="N311" s="5" t="str">
        <f t="shared" si="5"/>
        <v/>
      </c>
      <c r="O311" s="5" t="str">
        <f t="shared" si="5"/>
        <v/>
      </c>
    </row>
    <row r="312" spans="14:15">
      <c r="N312" s="5" t="str">
        <f t="shared" si="5"/>
        <v/>
      </c>
      <c r="O312" s="5" t="str">
        <f t="shared" si="5"/>
        <v/>
      </c>
    </row>
    <row r="313" spans="14:15">
      <c r="N313" s="5" t="str">
        <f t="shared" si="5"/>
        <v/>
      </c>
      <c r="O313" s="5" t="str">
        <f t="shared" si="5"/>
        <v/>
      </c>
    </row>
    <row r="314" spans="14:15">
      <c r="N314" s="5" t="str">
        <f t="shared" si="5"/>
        <v/>
      </c>
      <c r="O314" s="5" t="str">
        <f t="shared" si="5"/>
        <v/>
      </c>
    </row>
    <row r="315" spans="14:15">
      <c r="N315" s="5" t="str">
        <f t="shared" si="5"/>
        <v/>
      </c>
      <c r="O315" s="5" t="str">
        <f t="shared" si="5"/>
        <v/>
      </c>
    </row>
    <row r="316" spans="14:15">
      <c r="N316" s="5" t="str">
        <f t="shared" si="5"/>
        <v/>
      </c>
      <c r="O316" s="5" t="str">
        <f t="shared" si="5"/>
        <v/>
      </c>
    </row>
    <row r="317" spans="14:15">
      <c r="N317" s="5" t="str">
        <f t="shared" si="5"/>
        <v/>
      </c>
      <c r="O317" s="5" t="str">
        <f t="shared" si="5"/>
        <v/>
      </c>
    </row>
    <row r="318" spans="14:15">
      <c r="N318" s="5" t="str">
        <f t="shared" si="5"/>
        <v/>
      </c>
      <c r="O318" s="5" t="str">
        <f t="shared" si="5"/>
        <v/>
      </c>
    </row>
    <row r="319" spans="14:15">
      <c r="N319" s="5" t="str">
        <f t="shared" si="5"/>
        <v/>
      </c>
      <c r="O319" s="5" t="str">
        <f t="shared" si="5"/>
        <v/>
      </c>
    </row>
    <row r="320" spans="14:15">
      <c r="N320" s="5" t="str">
        <f t="shared" si="5"/>
        <v/>
      </c>
      <c r="O320" s="5" t="str">
        <f t="shared" si="5"/>
        <v/>
      </c>
    </row>
    <row r="321" spans="14:15">
      <c r="N321" s="5" t="str">
        <f t="shared" si="5"/>
        <v/>
      </c>
      <c r="O321" s="5" t="str">
        <f t="shared" si="5"/>
        <v/>
      </c>
    </row>
    <row r="322" spans="14:15">
      <c r="N322" s="5" t="str">
        <f t="shared" si="5"/>
        <v/>
      </c>
      <c r="O322" s="5" t="str">
        <f t="shared" si="5"/>
        <v/>
      </c>
    </row>
    <row r="323" spans="14:15">
      <c r="N323" s="5" t="str">
        <f t="shared" si="5"/>
        <v/>
      </c>
      <c r="O323" s="5" t="str">
        <f t="shared" si="5"/>
        <v/>
      </c>
    </row>
    <row r="324" spans="14:15">
      <c r="N324" s="5" t="str">
        <f t="shared" si="5"/>
        <v/>
      </c>
      <c r="O324" s="5" t="str">
        <f t="shared" si="5"/>
        <v/>
      </c>
    </row>
    <row r="325" spans="14:15">
      <c r="N325" s="5" t="str">
        <f t="shared" si="5"/>
        <v/>
      </c>
      <c r="O325" s="5" t="str">
        <f t="shared" si="5"/>
        <v/>
      </c>
    </row>
    <row r="326" spans="14:15">
      <c r="N326" s="5" t="str">
        <f t="shared" si="5"/>
        <v/>
      </c>
      <c r="O326" s="5" t="str">
        <f t="shared" si="5"/>
        <v/>
      </c>
    </row>
    <row r="327" spans="14:15">
      <c r="N327" s="5" t="str">
        <f t="shared" si="5"/>
        <v/>
      </c>
      <c r="O327" s="5" t="str">
        <f t="shared" si="5"/>
        <v/>
      </c>
    </row>
    <row r="328" spans="14:15">
      <c r="N328" s="5" t="str">
        <f t="shared" si="5"/>
        <v/>
      </c>
      <c r="O328" s="5" t="str">
        <f t="shared" si="5"/>
        <v/>
      </c>
    </row>
    <row r="329" spans="14:15">
      <c r="N329" s="5" t="str">
        <f t="shared" si="5"/>
        <v/>
      </c>
      <c r="O329" s="5" t="str">
        <f t="shared" si="5"/>
        <v/>
      </c>
    </row>
    <row r="330" spans="14:15">
      <c r="N330" s="5" t="str">
        <f t="shared" si="5"/>
        <v/>
      </c>
      <c r="O330" s="5" t="str">
        <f t="shared" si="5"/>
        <v/>
      </c>
    </row>
    <row r="331" spans="14:15">
      <c r="N331" s="5" t="str">
        <f t="shared" si="5"/>
        <v/>
      </c>
      <c r="O331" s="5" t="str">
        <f t="shared" si="5"/>
        <v/>
      </c>
    </row>
    <row r="332" spans="14:15">
      <c r="N332" s="5" t="str">
        <f t="shared" si="5"/>
        <v/>
      </c>
      <c r="O332" s="5" t="str">
        <f t="shared" si="5"/>
        <v/>
      </c>
    </row>
    <row r="333" spans="14:15">
      <c r="N333" s="5" t="str">
        <f t="shared" si="5"/>
        <v/>
      </c>
      <c r="O333" s="5" t="str">
        <f t="shared" si="5"/>
        <v/>
      </c>
    </row>
    <row r="334" spans="14:15">
      <c r="N334" s="5" t="str">
        <f t="shared" si="5"/>
        <v/>
      </c>
      <c r="O334" s="5" t="str">
        <f t="shared" si="5"/>
        <v/>
      </c>
    </row>
    <row r="335" spans="14:15">
      <c r="N335" s="5" t="str">
        <f t="shared" si="5"/>
        <v/>
      </c>
      <c r="O335" s="5" t="str">
        <f t="shared" si="5"/>
        <v/>
      </c>
    </row>
    <row r="336" spans="14:15">
      <c r="N336" s="5" t="str">
        <f t="shared" si="5"/>
        <v/>
      </c>
      <c r="O336" s="5" t="str">
        <f t="shared" si="5"/>
        <v/>
      </c>
    </row>
    <row r="337" spans="14:15">
      <c r="N337" s="5" t="str">
        <f t="shared" si="5"/>
        <v/>
      </c>
      <c r="O337" s="5" t="str">
        <f t="shared" si="5"/>
        <v/>
      </c>
    </row>
    <row r="338" spans="14:15">
      <c r="N338" s="5" t="str">
        <f t="shared" si="5"/>
        <v/>
      </c>
      <c r="O338" s="5" t="str">
        <f t="shared" si="5"/>
        <v/>
      </c>
    </row>
    <row r="339" spans="14:15">
      <c r="N339" s="5" t="str">
        <f t="shared" si="5"/>
        <v/>
      </c>
      <c r="O339" s="5" t="str">
        <f t="shared" si="5"/>
        <v/>
      </c>
    </row>
    <row r="340" spans="14:15">
      <c r="N340" s="5" t="str">
        <f t="shared" si="5"/>
        <v/>
      </c>
      <c r="O340" s="5" t="str">
        <f t="shared" si="5"/>
        <v/>
      </c>
    </row>
    <row r="341" spans="14:15">
      <c r="N341" s="5" t="str">
        <f t="shared" si="5"/>
        <v/>
      </c>
      <c r="O341" s="5" t="str">
        <f t="shared" si="5"/>
        <v/>
      </c>
    </row>
    <row r="342" spans="14:15">
      <c r="N342" s="5" t="str">
        <f t="shared" ref="N342:O405" si="6">IF(SUM(B342,D342,F342,H342,J342,L342)&gt;0,SUM(B342,D342,F342,H342,J342,L342),TRIM(" ") )</f>
        <v/>
      </c>
      <c r="O342" s="5" t="str">
        <f t="shared" si="6"/>
        <v/>
      </c>
    </row>
    <row r="343" spans="14:15">
      <c r="N343" s="5" t="str">
        <f t="shared" si="6"/>
        <v/>
      </c>
      <c r="O343" s="5" t="str">
        <f t="shared" si="6"/>
        <v/>
      </c>
    </row>
    <row r="344" spans="14:15">
      <c r="N344" s="5" t="str">
        <f t="shared" si="6"/>
        <v/>
      </c>
      <c r="O344" s="5" t="str">
        <f t="shared" si="6"/>
        <v/>
      </c>
    </row>
    <row r="345" spans="14:15">
      <c r="N345" s="5" t="str">
        <f t="shared" si="6"/>
        <v/>
      </c>
      <c r="O345" s="5" t="str">
        <f t="shared" si="6"/>
        <v/>
      </c>
    </row>
    <row r="346" spans="14:15">
      <c r="N346" s="5" t="str">
        <f t="shared" si="6"/>
        <v/>
      </c>
      <c r="O346" s="5" t="str">
        <f t="shared" si="6"/>
        <v/>
      </c>
    </row>
    <row r="347" spans="14:15">
      <c r="N347" s="5" t="str">
        <f t="shared" si="6"/>
        <v/>
      </c>
      <c r="O347" s="5" t="str">
        <f t="shared" si="6"/>
        <v/>
      </c>
    </row>
    <row r="348" spans="14:15">
      <c r="N348" s="5" t="str">
        <f t="shared" si="6"/>
        <v/>
      </c>
      <c r="O348" s="5" t="str">
        <f t="shared" si="6"/>
        <v/>
      </c>
    </row>
    <row r="349" spans="14:15">
      <c r="N349" s="5" t="str">
        <f t="shared" si="6"/>
        <v/>
      </c>
      <c r="O349" s="5" t="str">
        <f t="shared" si="6"/>
        <v/>
      </c>
    </row>
    <row r="350" spans="14:15">
      <c r="N350" s="5" t="str">
        <f t="shared" si="6"/>
        <v/>
      </c>
      <c r="O350" s="5" t="str">
        <f t="shared" si="6"/>
        <v/>
      </c>
    </row>
    <row r="351" spans="14:15">
      <c r="N351" s="5" t="str">
        <f t="shared" si="6"/>
        <v/>
      </c>
      <c r="O351" s="5" t="str">
        <f t="shared" si="6"/>
        <v/>
      </c>
    </row>
    <row r="352" spans="14:15">
      <c r="N352" s="5" t="str">
        <f t="shared" si="6"/>
        <v/>
      </c>
      <c r="O352" s="5" t="str">
        <f t="shared" si="6"/>
        <v/>
      </c>
    </row>
    <row r="353" spans="14:15">
      <c r="N353" s="5" t="str">
        <f t="shared" si="6"/>
        <v/>
      </c>
      <c r="O353" s="5" t="str">
        <f t="shared" si="6"/>
        <v/>
      </c>
    </row>
    <row r="354" spans="14:15">
      <c r="N354" s="5" t="str">
        <f t="shared" si="6"/>
        <v/>
      </c>
      <c r="O354" s="5" t="str">
        <f t="shared" si="6"/>
        <v/>
      </c>
    </row>
    <row r="355" spans="14:15">
      <c r="N355" s="5" t="str">
        <f t="shared" si="6"/>
        <v/>
      </c>
      <c r="O355" s="5" t="str">
        <f t="shared" si="6"/>
        <v/>
      </c>
    </row>
    <row r="356" spans="14:15">
      <c r="N356" s="5" t="str">
        <f t="shared" si="6"/>
        <v/>
      </c>
      <c r="O356" s="5" t="str">
        <f t="shared" si="6"/>
        <v/>
      </c>
    </row>
    <row r="357" spans="14:15">
      <c r="N357" s="5" t="str">
        <f t="shared" si="6"/>
        <v/>
      </c>
      <c r="O357" s="5" t="str">
        <f t="shared" si="6"/>
        <v/>
      </c>
    </row>
    <row r="358" spans="14:15">
      <c r="N358" s="5" t="str">
        <f t="shared" si="6"/>
        <v/>
      </c>
      <c r="O358" s="5" t="str">
        <f t="shared" si="6"/>
        <v/>
      </c>
    </row>
    <row r="359" spans="14:15">
      <c r="N359" s="5" t="str">
        <f t="shared" si="6"/>
        <v/>
      </c>
      <c r="O359" s="5" t="str">
        <f t="shared" si="6"/>
        <v/>
      </c>
    </row>
    <row r="360" spans="14:15">
      <c r="N360" s="5" t="str">
        <f t="shared" si="6"/>
        <v/>
      </c>
      <c r="O360" s="5" t="str">
        <f t="shared" si="6"/>
        <v/>
      </c>
    </row>
    <row r="361" spans="14:15">
      <c r="N361" s="5" t="str">
        <f t="shared" si="6"/>
        <v/>
      </c>
      <c r="O361" s="5" t="str">
        <f t="shared" si="6"/>
        <v/>
      </c>
    </row>
    <row r="362" spans="14:15">
      <c r="N362" s="5" t="str">
        <f t="shared" si="6"/>
        <v/>
      </c>
      <c r="O362" s="5" t="str">
        <f t="shared" si="6"/>
        <v/>
      </c>
    </row>
    <row r="363" spans="14:15">
      <c r="N363" s="5" t="str">
        <f t="shared" si="6"/>
        <v/>
      </c>
      <c r="O363" s="5" t="str">
        <f t="shared" si="6"/>
        <v/>
      </c>
    </row>
    <row r="364" spans="14:15">
      <c r="N364" s="5" t="str">
        <f t="shared" si="6"/>
        <v/>
      </c>
      <c r="O364" s="5" t="str">
        <f t="shared" si="6"/>
        <v/>
      </c>
    </row>
    <row r="365" spans="14:15">
      <c r="N365" s="5" t="str">
        <f t="shared" si="6"/>
        <v/>
      </c>
      <c r="O365" s="5" t="str">
        <f t="shared" si="6"/>
        <v/>
      </c>
    </row>
    <row r="366" spans="14:15">
      <c r="N366" s="5" t="str">
        <f t="shared" si="6"/>
        <v/>
      </c>
      <c r="O366" s="5" t="str">
        <f t="shared" si="6"/>
        <v/>
      </c>
    </row>
    <row r="367" spans="14:15">
      <c r="N367" s="5" t="str">
        <f t="shared" si="6"/>
        <v/>
      </c>
      <c r="O367" s="5" t="str">
        <f t="shared" si="6"/>
        <v/>
      </c>
    </row>
    <row r="368" spans="14:15">
      <c r="N368" s="5" t="str">
        <f t="shared" si="6"/>
        <v/>
      </c>
      <c r="O368" s="5" t="str">
        <f t="shared" si="6"/>
        <v/>
      </c>
    </row>
    <row r="369" spans="14:15">
      <c r="N369" s="5" t="str">
        <f t="shared" si="6"/>
        <v/>
      </c>
      <c r="O369" s="5" t="str">
        <f t="shared" si="6"/>
        <v/>
      </c>
    </row>
    <row r="370" spans="14:15">
      <c r="N370" s="5" t="str">
        <f t="shared" si="6"/>
        <v/>
      </c>
      <c r="O370" s="5" t="str">
        <f t="shared" si="6"/>
        <v/>
      </c>
    </row>
    <row r="371" spans="14:15">
      <c r="N371" s="5" t="str">
        <f t="shared" si="6"/>
        <v/>
      </c>
      <c r="O371" s="5" t="str">
        <f t="shared" si="6"/>
        <v/>
      </c>
    </row>
    <row r="372" spans="14:15">
      <c r="N372" s="5" t="str">
        <f t="shared" si="6"/>
        <v/>
      </c>
      <c r="O372" s="5" t="str">
        <f t="shared" si="6"/>
        <v/>
      </c>
    </row>
    <row r="373" spans="14:15">
      <c r="N373" s="5" t="str">
        <f t="shared" si="6"/>
        <v/>
      </c>
      <c r="O373" s="5" t="str">
        <f t="shared" si="6"/>
        <v/>
      </c>
    </row>
    <row r="374" spans="14:15">
      <c r="N374" s="5" t="str">
        <f t="shared" si="6"/>
        <v/>
      </c>
      <c r="O374" s="5" t="str">
        <f t="shared" si="6"/>
        <v/>
      </c>
    </row>
    <row r="375" spans="14:15">
      <c r="N375" s="5" t="str">
        <f t="shared" si="6"/>
        <v/>
      </c>
      <c r="O375" s="5" t="str">
        <f t="shared" si="6"/>
        <v/>
      </c>
    </row>
    <row r="376" spans="14:15">
      <c r="N376" s="5" t="str">
        <f t="shared" si="6"/>
        <v/>
      </c>
      <c r="O376" s="5" t="str">
        <f t="shared" si="6"/>
        <v/>
      </c>
    </row>
    <row r="377" spans="14:15">
      <c r="N377" s="5" t="str">
        <f t="shared" si="6"/>
        <v/>
      </c>
      <c r="O377" s="5" t="str">
        <f t="shared" si="6"/>
        <v/>
      </c>
    </row>
    <row r="378" spans="14:15">
      <c r="N378" s="5" t="str">
        <f t="shared" si="6"/>
        <v/>
      </c>
      <c r="O378" s="5" t="str">
        <f t="shared" si="6"/>
        <v/>
      </c>
    </row>
    <row r="379" spans="14:15">
      <c r="N379" s="5" t="str">
        <f t="shared" si="6"/>
        <v/>
      </c>
      <c r="O379" s="5" t="str">
        <f t="shared" si="6"/>
        <v/>
      </c>
    </row>
    <row r="380" spans="14:15">
      <c r="N380" s="5" t="str">
        <f t="shared" si="6"/>
        <v/>
      </c>
      <c r="O380" s="5" t="str">
        <f t="shared" si="6"/>
        <v/>
      </c>
    </row>
    <row r="381" spans="14:15">
      <c r="N381" s="5" t="str">
        <f t="shared" si="6"/>
        <v/>
      </c>
      <c r="O381" s="5" t="str">
        <f t="shared" si="6"/>
        <v/>
      </c>
    </row>
    <row r="382" spans="14:15">
      <c r="N382" s="5" t="str">
        <f t="shared" si="6"/>
        <v/>
      </c>
      <c r="O382" s="5" t="str">
        <f t="shared" si="6"/>
        <v/>
      </c>
    </row>
    <row r="383" spans="14:15">
      <c r="N383" s="5" t="str">
        <f t="shared" si="6"/>
        <v/>
      </c>
      <c r="O383" s="5" t="str">
        <f t="shared" si="6"/>
        <v/>
      </c>
    </row>
    <row r="384" spans="14:15">
      <c r="N384" s="5" t="str">
        <f t="shared" si="6"/>
        <v/>
      </c>
      <c r="O384" s="5" t="str">
        <f t="shared" si="6"/>
        <v/>
      </c>
    </row>
    <row r="385" spans="14:15">
      <c r="N385" s="5" t="str">
        <f t="shared" si="6"/>
        <v/>
      </c>
      <c r="O385" s="5" t="str">
        <f t="shared" si="6"/>
        <v/>
      </c>
    </row>
    <row r="386" spans="14:15">
      <c r="N386" s="5" t="str">
        <f t="shared" si="6"/>
        <v/>
      </c>
      <c r="O386" s="5" t="str">
        <f t="shared" si="6"/>
        <v/>
      </c>
    </row>
    <row r="387" spans="14:15">
      <c r="N387" s="5" t="str">
        <f t="shared" si="6"/>
        <v/>
      </c>
      <c r="O387" s="5" t="str">
        <f t="shared" si="6"/>
        <v/>
      </c>
    </row>
    <row r="388" spans="14:15">
      <c r="N388" s="5" t="str">
        <f t="shared" si="6"/>
        <v/>
      </c>
      <c r="O388" s="5" t="str">
        <f t="shared" si="6"/>
        <v/>
      </c>
    </row>
    <row r="389" spans="14:15">
      <c r="N389" s="5" t="str">
        <f t="shared" si="6"/>
        <v/>
      </c>
      <c r="O389" s="5" t="str">
        <f t="shared" si="6"/>
        <v/>
      </c>
    </row>
    <row r="390" spans="14:15">
      <c r="N390" s="5" t="str">
        <f t="shared" si="6"/>
        <v/>
      </c>
      <c r="O390" s="5" t="str">
        <f t="shared" si="6"/>
        <v/>
      </c>
    </row>
    <row r="391" spans="14:15">
      <c r="N391" s="5" t="str">
        <f t="shared" si="6"/>
        <v/>
      </c>
      <c r="O391" s="5" t="str">
        <f t="shared" si="6"/>
        <v/>
      </c>
    </row>
    <row r="392" spans="14:15">
      <c r="N392" s="5" t="str">
        <f t="shared" si="6"/>
        <v/>
      </c>
      <c r="O392" s="5" t="str">
        <f t="shared" si="6"/>
        <v/>
      </c>
    </row>
    <row r="393" spans="14:15">
      <c r="N393" s="5" t="str">
        <f t="shared" si="6"/>
        <v/>
      </c>
      <c r="O393" s="5" t="str">
        <f t="shared" si="6"/>
        <v/>
      </c>
    </row>
    <row r="394" spans="14:15">
      <c r="N394" s="5" t="str">
        <f t="shared" si="6"/>
        <v/>
      </c>
      <c r="O394" s="5" t="str">
        <f t="shared" si="6"/>
        <v/>
      </c>
    </row>
    <row r="395" spans="14:15">
      <c r="N395" s="5" t="str">
        <f t="shared" si="6"/>
        <v/>
      </c>
      <c r="O395" s="5" t="str">
        <f t="shared" si="6"/>
        <v/>
      </c>
    </row>
    <row r="396" spans="14:15">
      <c r="N396" s="5" t="str">
        <f t="shared" si="6"/>
        <v/>
      </c>
      <c r="O396" s="5" t="str">
        <f t="shared" si="6"/>
        <v/>
      </c>
    </row>
    <row r="397" spans="14:15">
      <c r="N397" s="5" t="str">
        <f t="shared" si="6"/>
        <v/>
      </c>
      <c r="O397" s="5" t="str">
        <f t="shared" si="6"/>
        <v/>
      </c>
    </row>
    <row r="398" spans="14:15">
      <c r="N398" s="5" t="str">
        <f t="shared" si="6"/>
        <v/>
      </c>
      <c r="O398" s="5" t="str">
        <f t="shared" si="6"/>
        <v/>
      </c>
    </row>
    <row r="399" spans="14:15">
      <c r="N399" s="5" t="str">
        <f t="shared" si="6"/>
        <v/>
      </c>
      <c r="O399" s="5" t="str">
        <f t="shared" si="6"/>
        <v/>
      </c>
    </row>
    <row r="400" spans="14:15">
      <c r="N400" s="5" t="str">
        <f t="shared" si="6"/>
        <v/>
      </c>
      <c r="O400" s="5" t="str">
        <f t="shared" si="6"/>
        <v/>
      </c>
    </row>
    <row r="401" spans="14:15">
      <c r="N401" s="5" t="str">
        <f t="shared" si="6"/>
        <v/>
      </c>
      <c r="O401" s="5" t="str">
        <f t="shared" si="6"/>
        <v/>
      </c>
    </row>
    <row r="402" spans="14:15">
      <c r="N402" s="5" t="str">
        <f t="shared" si="6"/>
        <v/>
      </c>
      <c r="O402" s="5" t="str">
        <f t="shared" si="6"/>
        <v/>
      </c>
    </row>
    <row r="403" spans="14:15">
      <c r="N403" s="5" t="str">
        <f t="shared" si="6"/>
        <v/>
      </c>
      <c r="O403" s="5" t="str">
        <f t="shared" si="6"/>
        <v/>
      </c>
    </row>
    <row r="404" spans="14:15">
      <c r="N404" s="5" t="str">
        <f t="shared" si="6"/>
        <v/>
      </c>
      <c r="O404" s="5" t="str">
        <f t="shared" si="6"/>
        <v/>
      </c>
    </row>
    <row r="405" spans="14:15">
      <c r="N405" s="5" t="str">
        <f t="shared" si="6"/>
        <v/>
      </c>
      <c r="O405" s="5" t="str">
        <f t="shared" si="6"/>
        <v/>
      </c>
    </row>
    <row r="406" spans="14:15">
      <c r="N406" s="5" t="str">
        <f t="shared" ref="N406:O469" si="7">IF(SUM(B406,D406,F406,H406,J406,L406)&gt;0,SUM(B406,D406,F406,H406,J406,L406),TRIM(" ") )</f>
        <v/>
      </c>
      <c r="O406" s="5" t="str">
        <f t="shared" si="7"/>
        <v/>
      </c>
    </row>
    <row r="407" spans="14:15">
      <c r="N407" s="5" t="str">
        <f t="shared" si="7"/>
        <v/>
      </c>
      <c r="O407" s="5" t="str">
        <f t="shared" si="7"/>
        <v/>
      </c>
    </row>
    <row r="408" spans="14:15">
      <c r="N408" s="5" t="str">
        <f t="shared" si="7"/>
        <v/>
      </c>
      <c r="O408" s="5" t="str">
        <f t="shared" si="7"/>
        <v/>
      </c>
    </row>
    <row r="409" spans="14:15">
      <c r="N409" s="5" t="str">
        <f t="shared" si="7"/>
        <v/>
      </c>
      <c r="O409" s="5" t="str">
        <f t="shared" si="7"/>
        <v/>
      </c>
    </row>
    <row r="410" spans="14:15">
      <c r="N410" s="5" t="str">
        <f t="shared" si="7"/>
        <v/>
      </c>
      <c r="O410" s="5" t="str">
        <f t="shared" si="7"/>
        <v/>
      </c>
    </row>
    <row r="411" spans="14:15">
      <c r="N411" s="5" t="str">
        <f t="shared" si="7"/>
        <v/>
      </c>
      <c r="O411" s="5" t="str">
        <f t="shared" si="7"/>
        <v/>
      </c>
    </row>
    <row r="412" spans="14:15">
      <c r="N412" s="5" t="str">
        <f t="shared" si="7"/>
        <v/>
      </c>
      <c r="O412" s="5" t="str">
        <f t="shared" si="7"/>
        <v/>
      </c>
    </row>
    <row r="413" spans="14:15">
      <c r="N413" s="5" t="str">
        <f t="shared" si="7"/>
        <v/>
      </c>
      <c r="O413" s="5" t="str">
        <f t="shared" si="7"/>
        <v/>
      </c>
    </row>
    <row r="414" spans="14:15">
      <c r="N414" s="5" t="str">
        <f t="shared" si="7"/>
        <v/>
      </c>
      <c r="O414" s="5" t="str">
        <f t="shared" si="7"/>
        <v/>
      </c>
    </row>
    <row r="415" spans="14:15">
      <c r="N415" s="5" t="str">
        <f t="shared" si="7"/>
        <v/>
      </c>
      <c r="O415" s="5" t="str">
        <f t="shared" si="7"/>
        <v/>
      </c>
    </row>
    <row r="416" spans="14:15">
      <c r="N416" s="5" t="str">
        <f t="shared" si="7"/>
        <v/>
      </c>
      <c r="O416" s="5" t="str">
        <f t="shared" si="7"/>
        <v/>
      </c>
    </row>
    <row r="417" spans="14:15">
      <c r="N417" s="5" t="str">
        <f t="shared" si="7"/>
        <v/>
      </c>
      <c r="O417" s="5" t="str">
        <f t="shared" si="7"/>
        <v/>
      </c>
    </row>
    <row r="418" spans="14:15">
      <c r="N418" s="5" t="str">
        <f t="shared" si="7"/>
        <v/>
      </c>
      <c r="O418" s="5" t="str">
        <f t="shared" si="7"/>
        <v/>
      </c>
    </row>
    <row r="419" spans="14:15">
      <c r="N419" s="5" t="str">
        <f t="shared" si="7"/>
        <v/>
      </c>
      <c r="O419" s="5" t="str">
        <f t="shared" si="7"/>
        <v/>
      </c>
    </row>
    <row r="420" spans="14:15">
      <c r="N420" s="5" t="str">
        <f t="shared" si="7"/>
        <v/>
      </c>
      <c r="O420" s="5" t="str">
        <f t="shared" si="7"/>
        <v/>
      </c>
    </row>
    <row r="421" spans="14:15">
      <c r="N421" s="5" t="str">
        <f t="shared" si="7"/>
        <v/>
      </c>
      <c r="O421" s="5" t="str">
        <f t="shared" si="7"/>
        <v/>
      </c>
    </row>
    <row r="422" spans="14:15">
      <c r="N422" s="5" t="str">
        <f t="shared" si="7"/>
        <v/>
      </c>
      <c r="O422" s="5" t="str">
        <f t="shared" si="7"/>
        <v/>
      </c>
    </row>
    <row r="423" spans="14:15">
      <c r="N423" s="5" t="str">
        <f t="shared" si="7"/>
        <v/>
      </c>
      <c r="O423" s="5" t="str">
        <f t="shared" si="7"/>
        <v/>
      </c>
    </row>
    <row r="424" spans="14:15">
      <c r="N424" s="5" t="str">
        <f t="shared" si="7"/>
        <v/>
      </c>
      <c r="O424" s="5" t="str">
        <f t="shared" si="7"/>
        <v/>
      </c>
    </row>
    <row r="425" spans="14:15">
      <c r="N425" s="5" t="str">
        <f t="shared" si="7"/>
        <v/>
      </c>
      <c r="O425" s="5" t="str">
        <f t="shared" si="7"/>
        <v/>
      </c>
    </row>
    <row r="426" spans="14:15">
      <c r="N426" s="5" t="str">
        <f t="shared" si="7"/>
        <v/>
      </c>
      <c r="O426" s="5" t="str">
        <f t="shared" si="7"/>
        <v/>
      </c>
    </row>
    <row r="427" spans="14:15">
      <c r="N427" s="5" t="str">
        <f t="shared" si="7"/>
        <v/>
      </c>
      <c r="O427" s="5" t="str">
        <f t="shared" si="7"/>
        <v/>
      </c>
    </row>
    <row r="428" spans="14:15">
      <c r="N428" s="5" t="str">
        <f t="shared" si="7"/>
        <v/>
      </c>
      <c r="O428" s="5" t="str">
        <f t="shared" si="7"/>
        <v/>
      </c>
    </row>
    <row r="429" spans="14:15">
      <c r="N429" s="5" t="str">
        <f t="shared" si="7"/>
        <v/>
      </c>
      <c r="O429" s="5" t="str">
        <f t="shared" si="7"/>
        <v/>
      </c>
    </row>
    <row r="430" spans="14:15">
      <c r="N430" s="5" t="str">
        <f t="shared" si="7"/>
        <v/>
      </c>
      <c r="O430" s="5" t="str">
        <f t="shared" si="7"/>
        <v/>
      </c>
    </row>
    <row r="431" spans="14:15">
      <c r="N431" s="5" t="str">
        <f t="shared" si="7"/>
        <v/>
      </c>
      <c r="O431" s="5" t="str">
        <f t="shared" si="7"/>
        <v/>
      </c>
    </row>
    <row r="432" spans="14:15">
      <c r="N432" s="5" t="str">
        <f t="shared" si="7"/>
        <v/>
      </c>
      <c r="O432" s="5" t="str">
        <f t="shared" si="7"/>
        <v/>
      </c>
    </row>
    <row r="433" spans="14:15">
      <c r="N433" s="5" t="str">
        <f t="shared" si="7"/>
        <v/>
      </c>
      <c r="O433" s="5" t="str">
        <f t="shared" si="7"/>
        <v/>
      </c>
    </row>
    <row r="434" spans="14:15">
      <c r="N434" s="5" t="str">
        <f t="shared" si="7"/>
        <v/>
      </c>
      <c r="O434" s="5" t="str">
        <f t="shared" si="7"/>
        <v/>
      </c>
    </row>
    <row r="435" spans="14:15">
      <c r="N435" s="5" t="str">
        <f t="shared" si="7"/>
        <v/>
      </c>
      <c r="O435" s="5" t="str">
        <f t="shared" si="7"/>
        <v/>
      </c>
    </row>
    <row r="436" spans="14:15">
      <c r="N436" s="5" t="str">
        <f t="shared" si="7"/>
        <v/>
      </c>
      <c r="O436" s="5" t="str">
        <f t="shared" si="7"/>
        <v/>
      </c>
    </row>
    <row r="437" spans="14:15">
      <c r="N437" s="5" t="str">
        <f t="shared" si="7"/>
        <v/>
      </c>
      <c r="O437" s="5" t="str">
        <f t="shared" si="7"/>
        <v/>
      </c>
    </row>
    <row r="438" spans="14:15">
      <c r="N438" s="5" t="str">
        <f t="shared" si="7"/>
        <v/>
      </c>
      <c r="O438" s="5" t="str">
        <f t="shared" si="7"/>
        <v/>
      </c>
    </row>
    <row r="439" spans="14:15">
      <c r="N439" s="5" t="str">
        <f t="shared" si="7"/>
        <v/>
      </c>
      <c r="O439" s="5" t="str">
        <f t="shared" si="7"/>
        <v/>
      </c>
    </row>
    <row r="440" spans="14:15">
      <c r="N440" s="5" t="str">
        <f t="shared" si="7"/>
        <v/>
      </c>
      <c r="O440" s="5" t="str">
        <f t="shared" si="7"/>
        <v/>
      </c>
    </row>
    <row r="441" spans="14:15">
      <c r="N441" s="5" t="str">
        <f t="shared" si="7"/>
        <v/>
      </c>
      <c r="O441" s="5" t="str">
        <f t="shared" si="7"/>
        <v/>
      </c>
    </row>
    <row r="442" spans="14:15">
      <c r="N442" s="5" t="str">
        <f t="shared" si="7"/>
        <v/>
      </c>
      <c r="O442" s="5" t="str">
        <f t="shared" si="7"/>
        <v/>
      </c>
    </row>
    <row r="443" spans="14:15">
      <c r="N443" s="5" t="str">
        <f t="shared" si="7"/>
        <v/>
      </c>
      <c r="O443" s="5" t="str">
        <f t="shared" si="7"/>
        <v/>
      </c>
    </row>
    <row r="444" spans="14:15">
      <c r="N444" s="5" t="str">
        <f t="shared" si="7"/>
        <v/>
      </c>
      <c r="O444" s="5" t="str">
        <f t="shared" si="7"/>
        <v/>
      </c>
    </row>
    <row r="445" spans="14:15">
      <c r="N445" s="5" t="str">
        <f t="shared" si="7"/>
        <v/>
      </c>
      <c r="O445" s="5" t="str">
        <f t="shared" si="7"/>
        <v/>
      </c>
    </row>
    <row r="446" spans="14:15">
      <c r="N446" s="5" t="str">
        <f t="shared" si="7"/>
        <v/>
      </c>
      <c r="O446" s="5" t="str">
        <f t="shared" si="7"/>
        <v/>
      </c>
    </row>
    <row r="447" spans="14:15">
      <c r="N447" s="5" t="str">
        <f t="shared" si="7"/>
        <v/>
      </c>
      <c r="O447" s="5" t="str">
        <f t="shared" si="7"/>
        <v/>
      </c>
    </row>
    <row r="448" spans="14:15">
      <c r="N448" s="5" t="str">
        <f t="shared" si="7"/>
        <v/>
      </c>
      <c r="O448" s="5" t="str">
        <f t="shared" si="7"/>
        <v/>
      </c>
    </row>
    <row r="449" spans="14:15">
      <c r="N449" s="5" t="str">
        <f t="shared" si="7"/>
        <v/>
      </c>
      <c r="O449" s="5" t="str">
        <f t="shared" si="7"/>
        <v/>
      </c>
    </row>
    <row r="450" spans="14:15">
      <c r="N450" s="5" t="str">
        <f t="shared" si="7"/>
        <v/>
      </c>
      <c r="O450" s="5" t="str">
        <f t="shared" si="7"/>
        <v/>
      </c>
    </row>
    <row r="451" spans="14:15">
      <c r="N451" s="5" t="str">
        <f t="shared" si="7"/>
        <v/>
      </c>
      <c r="O451" s="5" t="str">
        <f t="shared" si="7"/>
        <v/>
      </c>
    </row>
    <row r="452" spans="14:15">
      <c r="N452" s="5" t="str">
        <f t="shared" si="7"/>
        <v/>
      </c>
      <c r="O452" s="5" t="str">
        <f t="shared" si="7"/>
        <v/>
      </c>
    </row>
    <row r="453" spans="14:15">
      <c r="N453" s="5" t="str">
        <f t="shared" si="7"/>
        <v/>
      </c>
      <c r="O453" s="5" t="str">
        <f t="shared" si="7"/>
        <v/>
      </c>
    </row>
    <row r="454" spans="14:15">
      <c r="N454" s="5" t="str">
        <f t="shared" si="7"/>
        <v/>
      </c>
      <c r="O454" s="5" t="str">
        <f t="shared" si="7"/>
        <v/>
      </c>
    </row>
    <row r="455" spans="14:15">
      <c r="N455" s="5" t="str">
        <f t="shared" si="7"/>
        <v/>
      </c>
      <c r="O455" s="5" t="str">
        <f t="shared" si="7"/>
        <v/>
      </c>
    </row>
    <row r="456" spans="14:15">
      <c r="N456" s="5" t="str">
        <f t="shared" si="7"/>
        <v/>
      </c>
      <c r="O456" s="5" t="str">
        <f t="shared" si="7"/>
        <v/>
      </c>
    </row>
    <row r="457" spans="14:15">
      <c r="N457" s="5" t="str">
        <f t="shared" si="7"/>
        <v/>
      </c>
      <c r="O457" s="5" t="str">
        <f t="shared" si="7"/>
        <v/>
      </c>
    </row>
    <row r="458" spans="14:15">
      <c r="N458" s="5" t="str">
        <f t="shared" si="7"/>
        <v/>
      </c>
      <c r="O458" s="5" t="str">
        <f t="shared" si="7"/>
        <v/>
      </c>
    </row>
    <row r="459" spans="14:15">
      <c r="N459" s="5" t="str">
        <f t="shared" si="7"/>
        <v/>
      </c>
      <c r="O459" s="5" t="str">
        <f t="shared" si="7"/>
        <v/>
      </c>
    </row>
    <row r="460" spans="14:15">
      <c r="N460" s="5" t="str">
        <f t="shared" si="7"/>
        <v/>
      </c>
      <c r="O460" s="5" t="str">
        <f t="shared" si="7"/>
        <v/>
      </c>
    </row>
    <row r="461" spans="14:15">
      <c r="N461" s="5" t="str">
        <f t="shared" si="7"/>
        <v/>
      </c>
      <c r="O461" s="5" t="str">
        <f t="shared" si="7"/>
        <v/>
      </c>
    </row>
    <row r="462" spans="14:15">
      <c r="N462" s="5" t="str">
        <f t="shared" si="7"/>
        <v/>
      </c>
      <c r="O462" s="5" t="str">
        <f t="shared" si="7"/>
        <v/>
      </c>
    </row>
    <row r="463" spans="14:15">
      <c r="N463" s="5" t="str">
        <f t="shared" si="7"/>
        <v/>
      </c>
      <c r="O463" s="5" t="str">
        <f t="shared" si="7"/>
        <v/>
      </c>
    </row>
    <row r="464" spans="14:15">
      <c r="N464" s="5" t="str">
        <f t="shared" si="7"/>
        <v/>
      </c>
      <c r="O464" s="5" t="str">
        <f t="shared" si="7"/>
        <v/>
      </c>
    </row>
    <row r="465" spans="14:15">
      <c r="N465" s="5" t="str">
        <f t="shared" si="7"/>
        <v/>
      </c>
      <c r="O465" s="5" t="str">
        <f t="shared" si="7"/>
        <v/>
      </c>
    </row>
    <row r="466" spans="14:15">
      <c r="N466" s="5" t="str">
        <f t="shared" si="7"/>
        <v/>
      </c>
      <c r="O466" s="5" t="str">
        <f t="shared" si="7"/>
        <v/>
      </c>
    </row>
    <row r="467" spans="14:15">
      <c r="N467" s="5" t="str">
        <f t="shared" si="7"/>
        <v/>
      </c>
      <c r="O467" s="5" t="str">
        <f t="shared" si="7"/>
        <v/>
      </c>
    </row>
    <row r="468" spans="14:15">
      <c r="N468" s="5" t="str">
        <f t="shared" si="7"/>
        <v/>
      </c>
      <c r="O468" s="5" t="str">
        <f t="shared" si="7"/>
        <v/>
      </c>
    </row>
    <row r="469" spans="14:15">
      <c r="N469" s="5" t="str">
        <f t="shared" si="7"/>
        <v/>
      </c>
      <c r="O469" s="5" t="str">
        <f t="shared" si="7"/>
        <v/>
      </c>
    </row>
    <row r="470" spans="14:15">
      <c r="N470" s="5" t="str">
        <f t="shared" ref="N470:O533" si="8">IF(SUM(B470,D470,F470,H470,J470,L470)&gt;0,SUM(B470,D470,F470,H470,J470,L470),TRIM(" ") )</f>
        <v/>
      </c>
      <c r="O470" s="5" t="str">
        <f t="shared" si="8"/>
        <v/>
      </c>
    </row>
    <row r="471" spans="14:15">
      <c r="N471" s="5" t="str">
        <f t="shared" si="8"/>
        <v/>
      </c>
      <c r="O471" s="5" t="str">
        <f t="shared" si="8"/>
        <v/>
      </c>
    </row>
    <row r="472" spans="14:15">
      <c r="N472" s="5" t="str">
        <f t="shared" si="8"/>
        <v/>
      </c>
      <c r="O472" s="5" t="str">
        <f t="shared" si="8"/>
        <v/>
      </c>
    </row>
    <row r="473" spans="14:15">
      <c r="N473" s="5" t="str">
        <f t="shared" si="8"/>
        <v/>
      </c>
      <c r="O473" s="5" t="str">
        <f t="shared" si="8"/>
        <v/>
      </c>
    </row>
    <row r="474" spans="14:15">
      <c r="N474" s="5" t="str">
        <f t="shared" si="8"/>
        <v/>
      </c>
      <c r="O474" s="5" t="str">
        <f t="shared" si="8"/>
        <v/>
      </c>
    </row>
    <row r="475" spans="14:15">
      <c r="N475" s="5" t="str">
        <f t="shared" si="8"/>
        <v/>
      </c>
      <c r="O475" s="5" t="str">
        <f t="shared" si="8"/>
        <v/>
      </c>
    </row>
    <row r="476" spans="14:15">
      <c r="N476" s="5" t="str">
        <f t="shared" si="8"/>
        <v/>
      </c>
      <c r="O476" s="5" t="str">
        <f t="shared" si="8"/>
        <v/>
      </c>
    </row>
    <row r="477" spans="14:15">
      <c r="N477" s="5" t="str">
        <f t="shared" si="8"/>
        <v/>
      </c>
      <c r="O477" s="5" t="str">
        <f t="shared" si="8"/>
        <v/>
      </c>
    </row>
    <row r="478" spans="14:15">
      <c r="N478" s="5" t="str">
        <f t="shared" si="8"/>
        <v/>
      </c>
      <c r="O478" s="5" t="str">
        <f t="shared" si="8"/>
        <v/>
      </c>
    </row>
    <row r="479" spans="14:15">
      <c r="N479" s="5" t="str">
        <f t="shared" si="8"/>
        <v/>
      </c>
      <c r="O479" s="5" t="str">
        <f t="shared" si="8"/>
        <v/>
      </c>
    </row>
    <row r="480" spans="14:15">
      <c r="N480" s="5" t="str">
        <f t="shared" si="8"/>
        <v/>
      </c>
      <c r="O480" s="5" t="str">
        <f t="shared" si="8"/>
        <v/>
      </c>
    </row>
    <row r="481" spans="14:15">
      <c r="N481" s="5" t="str">
        <f t="shared" si="8"/>
        <v/>
      </c>
      <c r="O481" s="5" t="str">
        <f t="shared" si="8"/>
        <v/>
      </c>
    </row>
    <row r="482" spans="14:15">
      <c r="N482" s="5" t="str">
        <f t="shared" si="8"/>
        <v/>
      </c>
      <c r="O482" s="5" t="str">
        <f t="shared" si="8"/>
        <v/>
      </c>
    </row>
    <row r="483" spans="14:15">
      <c r="N483" s="5" t="str">
        <f t="shared" si="8"/>
        <v/>
      </c>
      <c r="O483" s="5" t="str">
        <f t="shared" si="8"/>
        <v/>
      </c>
    </row>
    <row r="484" spans="14:15">
      <c r="N484" s="5" t="str">
        <f t="shared" si="8"/>
        <v/>
      </c>
      <c r="O484" s="5" t="str">
        <f t="shared" si="8"/>
        <v/>
      </c>
    </row>
    <row r="485" spans="14:15">
      <c r="N485" s="5" t="str">
        <f t="shared" si="8"/>
        <v/>
      </c>
      <c r="O485" s="5" t="str">
        <f t="shared" si="8"/>
        <v/>
      </c>
    </row>
    <row r="486" spans="14:15">
      <c r="N486" s="5" t="str">
        <f t="shared" si="8"/>
        <v/>
      </c>
      <c r="O486" s="5" t="str">
        <f t="shared" si="8"/>
        <v/>
      </c>
    </row>
    <row r="487" spans="14:15">
      <c r="N487" s="5" t="str">
        <f t="shared" si="8"/>
        <v/>
      </c>
      <c r="O487" s="5" t="str">
        <f t="shared" si="8"/>
        <v/>
      </c>
    </row>
    <row r="488" spans="14:15">
      <c r="N488" s="5" t="str">
        <f t="shared" si="8"/>
        <v/>
      </c>
      <c r="O488" s="5" t="str">
        <f t="shared" si="8"/>
        <v/>
      </c>
    </row>
    <row r="489" spans="14:15">
      <c r="N489" s="5" t="str">
        <f t="shared" si="8"/>
        <v/>
      </c>
      <c r="O489" s="5" t="str">
        <f t="shared" si="8"/>
        <v/>
      </c>
    </row>
    <row r="490" spans="14:15">
      <c r="N490" s="5" t="str">
        <f t="shared" si="8"/>
        <v/>
      </c>
      <c r="O490" s="5" t="str">
        <f t="shared" si="8"/>
        <v/>
      </c>
    </row>
    <row r="491" spans="14:15">
      <c r="N491" s="5" t="str">
        <f t="shared" si="8"/>
        <v/>
      </c>
      <c r="O491" s="5" t="str">
        <f t="shared" si="8"/>
        <v/>
      </c>
    </row>
    <row r="492" spans="14:15">
      <c r="N492" s="5" t="str">
        <f t="shared" si="8"/>
        <v/>
      </c>
      <c r="O492" s="5" t="str">
        <f t="shared" si="8"/>
        <v/>
      </c>
    </row>
    <row r="493" spans="14:15">
      <c r="N493" s="5" t="str">
        <f t="shared" si="8"/>
        <v/>
      </c>
      <c r="O493" s="5" t="str">
        <f t="shared" si="8"/>
        <v/>
      </c>
    </row>
    <row r="494" spans="14:15">
      <c r="N494" s="5" t="str">
        <f t="shared" si="8"/>
        <v/>
      </c>
      <c r="O494" s="5" t="str">
        <f t="shared" si="8"/>
        <v/>
      </c>
    </row>
    <row r="495" spans="14:15">
      <c r="N495" s="5" t="str">
        <f t="shared" si="8"/>
        <v/>
      </c>
      <c r="O495" s="5" t="str">
        <f t="shared" si="8"/>
        <v/>
      </c>
    </row>
    <row r="496" spans="14:15">
      <c r="N496" s="5" t="str">
        <f t="shared" si="8"/>
        <v/>
      </c>
      <c r="O496" s="5" t="str">
        <f t="shared" si="8"/>
        <v/>
      </c>
    </row>
    <row r="497" spans="14:15">
      <c r="N497" s="5" t="str">
        <f t="shared" si="8"/>
        <v/>
      </c>
      <c r="O497" s="5" t="str">
        <f t="shared" si="8"/>
        <v/>
      </c>
    </row>
    <row r="498" spans="14:15">
      <c r="N498" s="5" t="str">
        <f t="shared" si="8"/>
        <v/>
      </c>
      <c r="O498" s="5" t="str">
        <f t="shared" si="8"/>
        <v/>
      </c>
    </row>
    <row r="499" spans="14:15">
      <c r="N499" s="5" t="str">
        <f t="shared" si="8"/>
        <v/>
      </c>
      <c r="O499" s="5" t="str">
        <f t="shared" si="8"/>
        <v/>
      </c>
    </row>
    <row r="500" spans="14:15">
      <c r="N500" s="5" t="str">
        <f t="shared" si="8"/>
        <v/>
      </c>
      <c r="O500" s="5" t="str">
        <f t="shared" si="8"/>
        <v/>
      </c>
    </row>
    <row r="501" spans="14:15">
      <c r="N501" s="5" t="str">
        <f t="shared" si="8"/>
        <v/>
      </c>
      <c r="O501" s="5" t="str">
        <f t="shared" si="8"/>
        <v/>
      </c>
    </row>
    <row r="502" spans="14:15">
      <c r="N502" s="5" t="str">
        <f t="shared" si="8"/>
        <v/>
      </c>
      <c r="O502" s="5" t="str">
        <f t="shared" si="8"/>
        <v/>
      </c>
    </row>
    <row r="503" spans="14:15">
      <c r="N503" s="5" t="str">
        <f t="shared" si="8"/>
        <v/>
      </c>
      <c r="O503" s="5" t="str">
        <f t="shared" si="8"/>
        <v/>
      </c>
    </row>
    <row r="504" spans="14:15">
      <c r="N504" s="5" t="str">
        <f t="shared" si="8"/>
        <v/>
      </c>
      <c r="O504" s="5" t="str">
        <f t="shared" si="8"/>
        <v/>
      </c>
    </row>
    <row r="505" spans="14:15">
      <c r="N505" s="5" t="str">
        <f t="shared" si="8"/>
        <v/>
      </c>
      <c r="O505" s="5" t="str">
        <f t="shared" si="8"/>
        <v/>
      </c>
    </row>
    <row r="506" spans="14:15">
      <c r="N506" s="5" t="str">
        <f t="shared" si="8"/>
        <v/>
      </c>
      <c r="O506" s="5" t="str">
        <f t="shared" si="8"/>
        <v/>
      </c>
    </row>
    <row r="507" spans="14:15">
      <c r="N507" s="5" t="str">
        <f t="shared" si="8"/>
        <v/>
      </c>
      <c r="O507" s="5" t="str">
        <f t="shared" si="8"/>
        <v/>
      </c>
    </row>
    <row r="508" spans="14:15">
      <c r="N508" s="5" t="str">
        <f t="shared" si="8"/>
        <v/>
      </c>
      <c r="O508" s="5" t="str">
        <f t="shared" si="8"/>
        <v/>
      </c>
    </row>
    <row r="509" spans="14:15">
      <c r="N509" s="5" t="str">
        <f t="shared" si="8"/>
        <v/>
      </c>
      <c r="O509" s="5" t="str">
        <f t="shared" si="8"/>
        <v/>
      </c>
    </row>
    <row r="510" spans="14:15">
      <c r="N510" s="5" t="str">
        <f t="shared" si="8"/>
        <v/>
      </c>
      <c r="O510" s="5" t="str">
        <f t="shared" si="8"/>
        <v/>
      </c>
    </row>
    <row r="511" spans="14:15">
      <c r="N511" s="5" t="str">
        <f t="shared" si="8"/>
        <v/>
      </c>
      <c r="O511" s="5" t="str">
        <f t="shared" si="8"/>
        <v/>
      </c>
    </row>
    <row r="512" spans="14:15">
      <c r="N512" s="5" t="str">
        <f t="shared" si="8"/>
        <v/>
      </c>
      <c r="O512" s="5" t="str">
        <f t="shared" si="8"/>
        <v/>
      </c>
    </row>
    <row r="513" spans="14:15">
      <c r="N513" s="5" t="str">
        <f t="shared" si="8"/>
        <v/>
      </c>
      <c r="O513" s="5" t="str">
        <f t="shared" si="8"/>
        <v/>
      </c>
    </row>
    <row r="514" spans="14:15">
      <c r="N514" s="5" t="str">
        <f t="shared" si="8"/>
        <v/>
      </c>
      <c r="O514" s="5" t="str">
        <f t="shared" si="8"/>
        <v/>
      </c>
    </row>
    <row r="515" spans="14:15">
      <c r="N515" s="5" t="str">
        <f t="shared" si="8"/>
        <v/>
      </c>
      <c r="O515" s="5" t="str">
        <f t="shared" si="8"/>
        <v/>
      </c>
    </row>
    <row r="516" spans="14:15">
      <c r="N516" s="5" t="str">
        <f t="shared" si="8"/>
        <v/>
      </c>
      <c r="O516" s="5" t="str">
        <f t="shared" si="8"/>
        <v/>
      </c>
    </row>
    <row r="517" spans="14:15">
      <c r="N517" s="5" t="str">
        <f t="shared" si="8"/>
        <v/>
      </c>
      <c r="O517" s="5" t="str">
        <f t="shared" si="8"/>
        <v/>
      </c>
    </row>
    <row r="518" spans="14:15">
      <c r="N518" s="5" t="str">
        <f t="shared" si="8"/>
        <v/>
      </c>
      <c r="O518" s="5" t="str">
        <f t="shared" si="8"/>
        <v/>
      </c>
    </row>
    <row r="519" spans="14:15">
      <c r="N519" s="5" t="str">
        <f t="shared" si="8"/>
        <v/>
      </c>
      <c r="O519" s="5" t="str">
        <f t="shared" si="8"/>
        <v/>
      </c>
    </row>
    <row r="520" spans="14:15">
      <c r="N520" s="5" t="str">
        <f t="shared" si="8"/>
        <v/>
      </c>
      <c r="O520" s="5" t="str">
        <f t="shared" si="8"/>
        <v/>
      </c>
    </row>
    <row r="521" spans="14:15">
      <c r="N521" s="5" t="str">
        <f t="shared" si="8"/>
        <v/>
      </c>
      <c r="O521" s="5" t="str">
        <f t="shared" si="8"/>
        <v/>
      </c>
    </row>
    <row r="522" spans="14:15">
      <c r="N522" s="5" t="str">
        <f t="shared" si="8"/>
        <v/>
      </c>
      <c r="O522" s="5" t="str">
        <f t="shared" si="8"/>
        <v/>
      </c>
    </row>
    <row r="523" spans="14:15">
      <c r="N523" s="5" t="str">
        <f t="shared" si="8"/>
        <v/>
      </c>
      <c r="O523" s="5" t="str">
        <f t="shared" si="8"/>
        <v/>
      </c>
    </row>
    <row r="524" spans="14:15">
      <c r="N524" s="5" t="str">
        <f t="shared" si="8"/>
        <v/>
      </c>
      <c r="O524" s="5" t="str">
        <f t="shared" si="8"/>
        <v/>
      </c>
    </row>
    <row r="525" spans="14:15">
      <c r="N525" s="5" t="str">
        <f t="shared" si="8"/>
        <v/>
      </c>
      <c r="O525" s="5" t="str">
        <f t="shared" si="8"/>
        <v/>
      </c>
    </row>
    <row r="526" spans="14:15">
      <c r="N526" s="5" t="str">
        <f t="shared" si="8"/>
        <v/>
      </c>
      <c r="O526" s="5" t="str">
        <f t="shared" si="8"/>
        <v/>
      </c>
    </row>
    <row r="527" spans="14:15">
      <c r="N527" s="5" t="str">
        <f t="shared" si="8"/>
        <v/>
      </c>
      <c r="O527" s="5" t="str">
        <f t="shared" si="8"/>
        <v/>
      </c>
    </row>
    <row r="528" spans="14:15">
      <c r="N528" s="5" t="str">
        <f t="shared" si="8"/>
        <v/>
      </c>
      <c r="O528" s="5" t="str">
        <f t="shared" si="8"/>
        <v/>
      </c>
    </row>
    <row r="529" spans="14:15">
      <c r="N529" s="5" t="str">
        <f t="shared" si="8"/>
        <v/>
      </c>
      <c r="O529" s="5" t="str">
        <f t="shared" si="8"/>
        <v/>
      </c>
    </row>
    <row r="530" spans="14:15">
      <c r="N530" s="5" t="str">
        <f t="shared" si="8"/>
        <v/>
      </c>
      <c r="O530" s="5" t="str">
        <f t="shared" si="8"/>
        <v/>
      </c>
    </row>
    <row r="531" spans="14:15">
      <c r="N531" s="5" t="str">
        <f t="shared" si="8"/>
        <v/>
      </c>
      <c r="O531" s="5" t="str">
        <f t="shared" si="8"/>
        <v/>
      </c>
    </row>
    <row r="532" spans="14:15">
      <c r="N532" s="5" t="str">
        <f t="shared" si="8"/>
        <v/>
      </c>
      <c r="O532" s="5" t="str">
        <f t="shared" si="8"/>
        <v/>
      </c>
    </row>
    <row r="533" spans="14:15">
      <c r="N533" s="5" t="str">
        <f t="shared" si="8"/>
        <v/>
      </c>
      <c r="O533" s="5" t="str">
        <f t="shared" si="8"/>
        <v/>
      </c>
    </row>
    <row r="534" spans="14:15">
      <c r="N534" s="5" t="str">
        <f t="shared" ref="N534:O597" si="9">IF(SUM(B534,D534,F534,H534,J534,L534)&gt;0,SUM(B534,D534,F534,H534,J534,L534),TRIM(" ") )</f>
        <v/>
      </c>
      <c r="O534" s="5" t="str">
        <f t="shared" si="9"/>
        <v/>
      </c>
    </row>
    <row r="535" spans="14:15">
      <c r="N535" s="5" t="str">
        <f t="shared" si="9"/>
        <v/>
      </c>
      <c r="O535" s="5" t="str">
        <f t="shared" si="9"/>
        <v/>
      </c>
    </row>
    <row r="536" spans="14:15">
      <c r="N536" s="5" t="str">
        <f t="shared" si="9"/>
        <v/>
      </c>
      <c r="O536" s="5" t="str">
        <f t="shared" si="9"/>
        <v/>
      </c>
    </row>
    <row r="537" spans="14:15">
      <c r="N537" s="5" t="str">
        <f t="shared" si="9"/>
        <v/>
      </c>
      <c r="O537" s="5" t="str">
        <f t="shared" si="9"/>
        <v/>
      </c>
    </row>
    <row r="538" spans="14:15">
      <c r="N538" s="5" t="str">
        <f t="shared" si="9"/>
        <v/>
      </c>
      <c r="O538" s="5" t="str">
        <f t="shared" si="9"/>
        <v/>
      </c>
    </row>
    <row r="539" spans="14:15">
      <c r="N539" s="5" t="str">
        <f t="shared" si="9"/>
        <v/>
      </c>
      <c r="O539" s="5" t="str">
        <f t="shared" si="9"/>
        <v/>
      </c>
    </row>
    <row r="540" spans="14:15">
      <c r="N540" s="5" t="str">
        <f t="shared" si="9"/>
        <v/>
      </c>
      <c r="O540" s="5" t="str">
        <f t="shared" si="9"/>
        <v/>
      </c>
    </row>
    <row r="541" spans="14:15">
      <c r="N541" s="5" t="str">
        <f t="shared" si="9"/>
        <v/>
      </c>
      <c r="O541" s="5" t="str">
        <f t="shared" si="9"/>
        <v/>
      </c>
    </row>
    <row r="542" spans="14:15">
      <c r="N542" s="5" t="str">
        <f t="shared" si="9"/>
        <v/>
      </c>
      <c r="O542" s="5" t="str">
        <f t="shared" si="9"/>
        <v/>
      </c>
    </row>
    <row r="543" spans="14:15">
      <c r="N543" s="5" t="str">
        <f t="shared" si="9"/>
        <v/>
      </c>
      <c r="O543" s="5" t="str">
        <f t="shared" si="9"/>
        <v/>
      </c>
    </row>
    <row r="544" spans="14:15">
      <c r="N544" s="5" t="str">
        <f t="shared" si="9"/>
        <v/>
      </c>
      <c r="O544" s="5" t="str">
        <f t="shared" si="9"/>
        <v/>
      </c>
    </row>
    <row r="545" spans="14:15">
      <c r="N545" s="5" t="str">
        <f t="shared" si="9"/>
        <v/>
      </c>
      <c r="O545" s="5" t="str">
        <f t="shared" si="9"/>
        <v/>
      </c>
    </row>
    <row r="546" spans="14:15">
      <c r="N546" s="5" t="str">
        <f t="shared" si="9"/>
        <v/>
      </c>
      <c r="O546" s="5" t="str">
        <f t="shared" si="9"/>
        <v/>
      </c>
    </row>
    <row r="547" spans="14:15">
      <c r="N547" s="5" t="str">
        <f t="shared" si="9"/>
        <v/>
      </c>
      <c r="O547" s="5" t="str">
        <f t="shared" si="9"/>
        <v/>
      </c>
    </row>
    <row r="548" spans="14:15">
      <c r="N548" s="5" t="str">
        <f t="shared" si="9"/>
        <v/>
      </c>
      <c r="O548" s="5" t="str">
        <f t="shared" si="9"/>
        <v/>
      </c>
    </row>
    <row r="549" spans="14:15">
      <c r="N549" s="5" t="str">
        <f t="shared" si="9"/>
        <v/>
      </c>
      <c r="O549" s="5" t="str">
        <f t="shared" si="9"/>
        <v/>
      </c>
    </row>
    <row r="550" spans="14:15">
      <c r="N550" s="5" t="str">
        <f t="shared" si="9"/>
        <v/>
      </c>
      <c r="O550" s="5" t="str">
        <f t="shared" si="9"/>
        <v/>
      </c>
    </row>
    <row r="551" spans="14:15">
      <c r="N551" s="5" t="str">
        <f t="shared" si="9"/>
        <v/>
      </c>
      <c r="O551" s="5" t="str">
        <f t="shared" si="9"/>
        <v/>
      </c>
    </row>
    <row r="552" spans="14:15">
      <c r="N552" s="5" t="str">
        <f t="shared" si="9"/>
        <v/>
      </c>
      <c r="O552" s="5" t="str">
        <f t="shared" si="9"/>
        <v/>
      </c>
    </row>
    <row r="553" spans="14:15">
      <c r="N553" s="5" t="str">
        <f t="shared" si="9"/>
        <v/>
      </c>
      <c r="O553" s="5" t="str">
        <f t="shared" si="9"/>
        <v/>
      </c>
    </row>
    <row r="554" spans="14:15">
      <c r="N554" s="5" t="str">
        <f t="shared" si="9"/>
        <v/>
      </c>
      <c r="O554" s="5" t="str">
        <f t="shared" si="9"/>
        <v/>
      </c>
    </row>
    <row r="555" spans="14:15">
      <c r="N555" s="5" t="str">
        <f t="shared" si="9"/>
        <v/>
      </c>
      <c r="O555" s="5" t="str">
        <f t="shared" si="9"/>
        <v/>
      </c>
    </row>
    <row r="556" spans="14:15">
      <c r="N556" s="5" t="str">
        <f t="shared" si="9"/>
        <v/>
      </c>
      <c r="O556" s="5" t="str">
        <f t="shared" si="9"/>
        <v/>
      </c>
    </row>
    <row r="557" spans="14:15">
      <c r="N557" s="5" t="str">
        <f t="shared" si="9"/>
        <v/>
      </c>
      <c r="O557" s="5" t="str">
        <f t="shared" si="9"/>
        <v/>
      </c>
    </row>
    <row r="558" spans="14:15">
      <c r="N558" s="5" t="str">
        <f t="shared" si="9"/>
        <v/>
      </c>
      <c r="O558" s="5" t="str">
        <f t="shared" si="9"/>
        <v/>
      </c>
    </row>
    <row r="559" spans="14:15">
      <c r="N559" s="5" t="str">
        <f t="shared" si="9"/>
        <v/>
      </c>
      <c r="O559" s="5" t="str">
        <f t="shared" si="9"/>
        <v/>
      </c>
    </row>
    <row r="560" spans="14:15">
      <c r="N560" s="5" t="str">
        <f t="shared" si="9"/>
        <v/>
      </c>
      <c r="O560" s="5" t="str">
        <f t="shared" si="9"/>
        <v/>
      </c>
    </row>
    <row r="561" spans="14:15">
      <c r="N561" s="5" t="str">
        <f t="shared" si="9"/>
        <v/>
      </c>
      <c r="O561" s="5" t="str">
        <f t="shared" si="9"/>
        <v/>
      </c>
    </row>
    <row r="562" spans="14:15">
      <c r="N562" s="5" t="str">
        <f t="shared" si="9"/>
        <v/>
      </c>
      <c r="O562" s="5" t="str">
        <f t="shared" si="9"/>
        <v/>
      </c>
    </row>
    <row r="563" spans="14:15">
      <c r="N563" s="5" t="str">
        <f t="shared" si="9"/>
        <v/>
      </c>
      <c r="O563" s="5" t="str">
        <f t="shared" si="9"/>
        <v/>
      </c>
    </row>
    <row r="564" spans="14:15">
      <c r="N564" s="5" t="str">
        <f t="shared" si="9"/>
        <v/>
      </c>
      <c r="O564" s="5" t="str">
        <f t="shared" si="9"/>
        <v/>
      </c>
    </row>
    <row r="565" spans="14:15">
      <c r="N565" s="5" t="str">
        <f t="shared" si="9"/>
        <v/>
      </c>
      <c r="O565" s="5" t="str">
        <f t="shared" si="9"/>
        <v/>
      </c>
    </row>
    <row r="566" spans="14:15">
      <c r="N566" s="5" t="str">
        <f t="shared" si="9"/>
        <v/>
      </c>
      <c r="O566" s="5" t="str">
        <f t="shared" si="9"/>
        <v/>
      </c>
    </row>
    <row r="567" spans="14:15">
      <c r="N567" s="5" t="str">
        <f t="shared" si="9"/>
        <v/>
      </c>
      <c r="O567" s="5" t="str">
        <f t="shared" si="9"/>
        <v/>
      </c>
    </row>
    <row r="568" spans="14:15">
      <c r="N568" s="5" t="str">
        <f t="shared" si="9"/>
        <v/>
      </c>
      <c r="O568" s="5" t="str">
        <f t="shared" si="9"/>
        <v/>
      </c>
    </row>
    <row r="569" spans="14:15">
      <c r="N569" s="5" t="str">
        <f t="shared" si="9"/>
        <v/>
      </c>
      <c r="O569" s="5" t="str">
        <f t="shared" si="9"/>
        <v/>
      </c>
    </row>
    <row r="570" spans="14:15">
      <c r="N570" s="5" t="str">
        <f t="shared" si="9"/>
        <v/>
      </c>
      <c r="O570" s="5" t="str">
        <f t="shared" si="9"/>
        <v/>
      </c>
    </row>
    <row r="571" spans="14:15">
      <c r="N571" s="5" t="str">
        <f t="shared" si="9"/>
        <v/>
      </c>
      <c r="O571" s="5" t="str">
        <f t="shared" si="9"/>
        <v/>
      </c>
    </row>
    <row r="572" spans="14:15">
      <c r="N572" s="5" t="str">
        <f t="shared" si="9"/>
        <v/>
      </c>
      <c r="O572" s="5" t="str">
        <f t="shared" si="9"/>
        <v/>
      </c>
    </row>
    <row r="573" spans="14:15">
      <c r="N573" s="5" t="str">
        <f t="shared" si="9"/>
        <v/>
      </c>
      <c r="O573" s="5" t="str">
        <f t="shared" si="9"/>
        <v/>
      </c>
    </row>
    <row r="574" spans="14:15">
      <c r="N574" s="5" t="str">
        <f t="shared" si="9"/>
        <v/>
      </c>
      <c r="O574" s="5" t="str">
        <f t="shared" si="9"/>
        <v/>
      </c>
    </row>
    <row r="575" spans="14:15">
      <c r="N575" s="5" t="str">
        <f t="shared" si="9"/>
        <v/>
      </c>
      <c r="O575" s="5" t="str">
        <f t="shared" si="9"/>
        <v/>
      </c>
    </row>
    <row r="576" spans="14:15">
      <c r="N576" s="5" t="str">
        <f t="shared" si="9"/>
        <v/>
      </c>
      <c r="O576" s="5" t="str">
        <f t="shared" si="9"/>
        <v/>
      </c>
    </row>
    <row r="577" spans="14:15">
      <c r="N577" s="5" t="str">
        <f t="shared" si="9"/>
        <v/>
      </c>
      <c r="O577" s="5" t="str">
        <f t="shared" si="9"/>
        <v/>
      </c>
    </row>
    <row r="578" spans="14:15">
      <c r="N578" s="5" t="str">
        <f t="shared" si="9"/>
        <v/>
      </c>
      <c r="O578" s="5" t="str">
        <f t="shared" si="9"/>
        <v/>
      </c>
    </row>
    <row r="579" spans="14:15">
      <c r="N579" s="5" t="str">
        <f t="shared" si="9"/>
        <v/>
      </c>
      <c r="O579" s="5" t="str">
        <f t="shared" si="9"/>
        <v/>
      </c>
    </row>
    <row r="580" spans="14:15">
      <c r="N580" s="5" t="str">
        <f t="shared" si="9"/>
        <v/>
      </c>
      <c r="O580" s="5" t="str">
        <f t="shared" si="9"/>
        <v/>
      </c>
    </row>
    <row r="581" spans="14:15">
      <c r="N581" s="5" t="str">
        <f t="shared" si="9"/>
        <v/>
      </c>
      <c r="O581" s="5" t="str">
        <f t="shared" si="9"/>
        <v/>
      </c>
    </row>
    <row r="582" spans="14:15">
      <c r="N582" s="5" t="str">
        <f t="shared" si="9"/>
        <v/>
      </c>
      <c r="O582" s="5" t="str">
        <f t="shared" si="9"/>
        <v/>
      </c>
    </row>
    <row r="583" spans="14:15">
      <c r="N583" s="5" t="str">
        <f t="shared" si="9"/>
        <v/>
      </c>
      <c r="O583" s="5" t="str">
        <f t="shared" si="9"/>
        <v/>
      </c>
    </row>
    <row r="584" spans="14:15">
      <c r="N584" s="5" t="str">
        <f t="shared" si="9"/>
        <v/>
      </c>
      <c r="O584" s="5" t="str">
        <f t="shared" si="9"/>
        <v/>
      </c>
    </row>
    <row r="585" spans="14:15">
      <c r="N585" s="5" t="str">
        <f t="shared" si="9"/>
        <v/>
      </c>
      <c r="O585" s="5" t="str">
        <f t="shared" si="9"/>
        <v/>
      </c>
    </row>
    <row r="586" spans="14:15">
      <c r="N586" s="5" t="str">
        <f t="shared" si="9"/>
        <v/>
      </c>
      <c r="O586" s="5" t="str">
        <f t="shared" si="9"/>
        <v/>
      </c>
    </row>
    <row r="587" spans="14:15">
      <c r="N587" s="5" t="str">
        <f t="shared" si="9"/>
        <v/>
      </c>
      <c r="O587" s="5" t="str">
        <f t="shared" si="9"/>
        <v/>
      </c>
    </row>
    <row r="588" spans="14:15">
      <c r="N588" s="5" t="str">
        <f t="shared" si="9"/>
        <v/>
      </c>
      <c r="O588" s="5" t="str">
        <f t="shared" si="9"/>
        <v/>
      </c>
    </row>
    <row r="589" spans="14:15">
      <c r="N589" s="5" t="str">
        <f t="shared" si="9"/>
        <v/>
      </c>
      <c r="O589" s="5" t="str">
        <f t="shared" si="9"/>
        <v/>
      </c>
    </row>
    <row r="590" spans="14:15">
      <c r="N590" s="5" t="str">
        <f t="shared" si="9"/>
        <v/>
      </c>
      <c r="O590" s="5" t="str">
        <f t="shared" si="9"/>
        <v/>
      </c>
    </row>
    <row r="591" spans="14:15">
      <c r="N591" s="5" t="str">
        <f t="shared" si="9"/>
        <v/>
      </c>
      <c r="O591" s="5" t="str">
        <f t="shared" si="9"/>
        <v/>
      </c>
    </row>
    <row r="592" spans="14:15">
      <c r="N592" s="5" t="str">
        <f t="shared" si="9"/>
        <v/>
      </c>
      <c r="O592" s="5" t="str">
        <f t="shared" si="9"/>
        <v/>
      </c>
    </row>
    <row r="593" spans="14:15">
      <c r="N593" s="5" t="str">
        <f t="shared" si="9"/>
        <v/>
      </c>
      <c r="O593" s="5" t="str">
        <f t="shared" si="9"/>
        <v/>
      </c>
    </row>
    <row r="594" spans="14:15">
      <c r="N594" s="5" t="str">
        <f t="shared" si="9"/>
        <v/>
      </c>
      <c r="O594" s="5" t="str">
        <f t="shared" si="9"/>
        <v/>
      </c>
    </row>
    <row r="595" spans="14:15">
      <c r="N595" s="5" t="str">
        <f t="shared" si="9"/>
        <v/>
      </c>
      <c r="O595" s="5" t="str">
        <f t="shared" si="9"/>
        <v/>
      </c>
    </row>
    <row r="596" spans="14:15">
      <c r="N596" s="5" t="str">
        <f t="shared" si="9"/>
        <v/>
      </c>
      <c r="O596" s="5" t="str">
        <f t="shared" si="9"/>
        <v/>
      </c>
    </row>
    <row r="597" spans="14:15">
      <c r="N597" s="5" t="str">
        <f t="shared" si="9"/>
        <v/>
      </c>
      <c r="O597" s="5" t="str">
        <f t="shared" si="9"/>
        <v/>
      </c>
    </row>
    <row r="598" spans="14:15">
      <c r="N598" s="5" t="str">
        <f t="shared" ref="N598:O661" si="10">IF(SUM(B598,D598,F598,H598,J598,L598)&gt;0,SUM(B598,D598,F598,H598,J598,L598),TRIM(" ") )</f>
        <v/>
      </c>
      <c r="O598" s="5" t="str">
        <f t="shared" si="10"/>
        <v/>
      </c>
    </row>
    <row r="599" spans="14:15">
      <c r="N599" s="5" t="str">
        <f t="shared" si="10"/>
        <v/>
      </c>
      <c r="O599" s="5" t="str">
        <f t="shared" si="10"/>
        <v/>
      </c>
    </row>
    <row r="600" spans="14:15">
      <c r="N600" s="5" t="str">
        <f t="shared" si="10"/>
        <v/>
      </c>
      <c r="O600" s="5" t="str">
        <f t="shared" si="10"/>
        <v/>
      </c>
    </row>
    <row r="601" spans="14:15">
      <c r="N601" s="5" t="str">
        <f t="shared" si="10"/>
        <v/>
      </c>
      <c r="O601" s="5" t="str">
        <f t="shared" si="10"/>
        <v/>
      </c>
    </row>
    <row r="602" spans="14:15">
      <c r="N602" s="5" t="str">
        <f t="shared" si="10"/>
        <v/>
      </c>
      <c r="O602" s="5" t="str">
        <f t="shared" si="10"/>
        <v/>
      </c>
    </row>
    <row r="603" spans="14:15">
      <c r="N603" s="5" t="str">
        <f t="shared" si="10"/>
        <v/>
      </c>
      <c r="O603" s="5" t="str">
        <f t="shared" si="10"/>
        <v/>
      </c>
    </row>
    <row r="604" spans="14:15">
      <c r="N604" s="5" t="str">
        <f t="shared" si="10"/>
        <v/>
      </c>
      <c r="O604" s="5" t="str">
        <f t="shared" si="10"/>
        <v/>
      </c>
    </row>
    <row r="605" spans="14:15">
      <c r="N605" s="5" t="str">
        <f t="shared" si="10"/>
        <v/>
      </c>
      <c r="O605" s="5" t="str">
        <f t="shared" si="10"/>
        <v/>
      </c>
    </row>
    <row r="606" spans="14:15">
      <c r="N606" s="5" t="str">
        <f t="shared" si="10"/>
        <v/>
      </c>
      <c r="O606" s="5" t="str">
        <f t="shared" si="10"/>
        <v/>
      </c>
    </row>
    <row r="607" spans="14:15">
      <c r="N607" s="5" t="str">
        <f t="shared" si="10"/>
        <v/>
      </c>
      <c r="O607" s="5" t="str">
        <f t="shared" si="10"/>
        <v/>
      </c>
    </row>
    <row r="608" spans="14:15">
      <c r="N608" s="5" t="str">
        <f t="shared" si="10"/>
        <v/>
      </c>
      <c r="O608" s="5" t="str">
        <f t="shared" si="10"/>
        <v/>
      </c>
    </row>
    <row r="609" spans="14:15">
      <c r="N609" s="5" t="str">
        <f t="shared" si="10"/>
        <v/>
      </c>
      <c r="O609" s="5" t="str">
        <f t="shared" si="10"/>
        <v/>
      </c>
    </row>
    <row r="610" spans="14:15">
      <c r="N610" s="5" t="str">
        <f t="shared" si="10"/>
        <v/>
      </c>
      <c r="O610" s="5" t="str">
        <f t="shared" si="10"/>
        <v/>
      </c>
    </row>
    <row r="611" spans="14:15">
      <c r="N611" s="5" t="str">
        <f t="shared" si="10"/>
        <v/>
      </c>
      <c r="O611" s="5" t="str">
        <f t="shared" si="10"/>
        <v/>
      </c>
    </row>
    <row r="612" spans="14:15">
      <c r="N612" s="5" t="str">
        <f t="shared" si="10"/>
        <v/>
      </c>
      <c r="O612" s="5" t="str">
        <f t="shared" si="10"/>
        <v/>
      </c>
    </row>
    <row r="613" spans="14:15">
      <c r="N613" s="5" t="str">
        <f t="shared" si="10"/>
        <v/>
      </c>
      <c r="O613" s="5" t="str">
        <f t="shared" si="10"/>
        <v/>
      </c>
    </row>
    <row r="614" spans="14:15">
      <c r="N614" s="5" t="str">
        <f t="shared" si="10"/>
        <v/>
      </c>
      <c r="O614" s="5" t="str">
        <f t="shared" si="10"/>
        <v/>
      </c>
    </row>
    <row r="615" spans="14:15">
      <c r="N615" s="5" t="str">
        <f t="shared" si="10"/>
        <v/>
      </c>
      <c r="O615" s="5" t="str">
        <f t="shared" si="10"/>
        <v/>
      </c>
    </row>
    <row r="616" spans="14:15">
      <c r="N616" s="5" t="str">
        <f t="shared" si="10"/>
        <v/>
      </c>
      <c r="O616" s="5" t="str">
        <f t="shared" si="10"/>
        <v/>
      </c>
    </row>
    <row r="617" spans="14:15">
      <c r="N617" s="5" t="str">
        <f t="shared" si="10"/>
        <v/>
      </c>
      <c r="O617" s="5" t="str">
        <f t="shared" si="10"/>
        <v/>
      </c>
    </row>
    <row r="618" spans="14:15">
      <c r="N618" s="5" t="str">
        <f t="shared" si="10"/>
        <v/>
      </c>
      <c r="O618" s="5" t="str">
        <f t="shared" si="10"/>
        <v/>
      </c>
    </row>
    <row r="619" spans="14:15">
      <c r="N619" s="5" t="str">
        <f t="shared" si="10"/>
        <v/>
      </c>
      <c r="O619" s="5" t="str">
        <f t="shared" si="10"/>
        <v/>
      </c>
    </row>
    <row r="620" spans="14:15">
      <c r="N620" s="5" t="str">
        <f t="shared" si="10"/>
        <v/>
      </c>
      <c r="O620" s="5" t="str">
        <f t="shared" si="10"/>
        <v/>
      </c>
    </row>
    <row r="621" spans="14:15">
      <c r="N621" s="5" t="str">
        <f t="shared" si="10"/>
        <v/>
      </c>
      <c r="O621" s="5" t="str">
        <f t="shared" si="10"/>
        <v/>
      </c>
    </row>
    <row r="622" spans="14:15">
      <c r="N622" s="5" t="str">
        <f t="shared" si="10"/>
        <v/>
      </c>
      <c r="O622" s="5" t="str">
        <f t="shared" si="10"/>
        <v/>
      </c>
    </row>
    <row r="623" spans="14:15">
      <c r="N623" s="5" t="str">
        <f t="shared" si="10"/>
        <v/>
      </c>
      <c r="O623" s="5" t="str">
        <f t="shared" si="10"/>
        <v/>
      </c>
    </row>
    <row r="624" spans="14:15">
      <c r="N624" s="5" t="str">
        <f t="shared" si="10"/>
        <v/>
      </c>
      <c r="O624" s="5" t="str">
        <f t="shared" si="10"/>
        <v/>
      </c>
    </row>
    <row r="625" spans="14:15">
      <c r="N625" s="5" t="str">
        <f t="shared" si="10"/>
        <v/>
      </c>
      <c r="O625" s="5" t="str">
        <f t="shared" si="10"/>
        <v/>
      </c>
    </row>
    <row r="626" spans="14:15">
      <c r="N626" s="5" t="str">
        <f t="shared" si="10"/>
        <v/>
      </c>
      <c r="O626" s="5" t="str">
        <f t="shared" si="10"/>
        <v/>
      </c>
    </row>
    <row r="627" spans="14:15">
      <c r="N627" s="5" t="str">
        <f t="shared" si="10"/>
        <v/>
      </c>
      <c r="O627" s="5" t="str">
        <f t="shared" si="10"/>
        <v/>
      </c>
    </row>
    <row r="628" spans="14:15">
      <c r="N628" s="5" t="str">
        <f t="shared" si="10"/>
        <v/>
      </c>
      <c r="O628" s="5" t="str">
        <f t="shared" si="10"/>
        <v/>
      </c>
    </row>
    <row r="629" spans="14:15">
      <c r="N629" s="5" t="str">
        <f t="shared" si="10"/>
        <v/>
      </c>
      <c r="O629" s="5" t="str">
        <f t="shared" si="10"/>
        <v/>
      </c>
    </row>
    <row r="630" spans="14:15">
      <c r="N630" s="5" t="str">
        <f t="shared" si="10"/>
        <v/>
      </c>
      <c r="O630" s="5" t="str">
        <f t="shared" si="10"/>
        <v/>
      </c>
    </row>
    <row r="631" spans="14:15">
      <c r="N631" s="5" t="str">
        <f t="shared" si="10"/>
        <v/>
      </c>
      <c r="O631" s="5" t="str">
        <f t="shared" si="10"/>
        <v/>
      </c>
    </row>
    <row r="632" spans="14:15">
      <c r="N632" s="5" t="str">
        <f t="shared" si="10"/>
        <v/>
      </c>
      <c r="O632" s="5" t="str">
        <f t="shared" si="10"/>
        <v/>
      </c>
    </row>
    <row r="633" spans="14:15">
      <c r="N633" s="5" t="str">
        <f t="shared" si="10"/>
        <v/>
      </c>
      <c r="O633" s="5" t="str">
        <f t="shared" si="10"/>
        <v/>
      </c>
    </row>
    <row r="634" spans="14:15">
      <c r="N634" s="5" t="str">
        <f t="shared" si="10"/>
        <v/>
      </c>
      <c r="O634" s="5" t="str">
        <f t="shared" si="10"/>
        <v/>
      </c>
    </row>
    <row r="635" spans="14:15">
      <c r="N635" s="5" t="str">
        <f t="shared" si="10"/>
        <v/>
      </c>
      <c r="O635" s="5" t="str">
        <f t="shared" si="10"/>
        <v/>
      </c>
    </row>
    <row r="636" spans="14:15">
      <c r="N636" s="5" t="str">
        <f t="shared" si="10"/>
        <v/>
      </c>
      <c r="O636" s="5" t="str">
        <f t="shared" si="10"/>
        <v/>
      </c>
    </row>
    <row r="637" spans="14:15">
      <c r="N637" s="5" t="str">
        <f t="shared" si="10"/>
        <v/>
      </c>
      <c r="O637" s="5" t="str">
        <f t="shared" si="10"/>
        <v/>
      </c>
    </row>
    <row r="638" spans="14:15">
      <c r="N638" s="5" t="str">
        <f t="shared" si="10"/>
        <v/>
      </c>
      <c r="O638" s="5" t="str">
        <f t="shared" si="10"/>
        <v/>
      </c>
    </row>
    <row r="639" spans="14:15">
      <c r="N639" s="5" t="str">
        <f t="shared" si="10"/>
        <v/>
      </c>
      <c r="O639" s="5" t="str">
        <f t="shared" si="10"/>
        <v/>
      </c>
    </row>
    <row r="640" spans="14:15">
      <c r="N640" s="5" t="str">
        <f t="shared" si="10"/>
        <v/>
      </c>
      <c r="O640" s="5" t="str">
        <f t="shared" si="10"/>
        <v/>
      </c>
    </row>
    <row r="641" spans="14:15">
      <c r="N641" s="5" t="str">
        <f t="shared" si="10"/>
        <v/>
      </c>
      <c r="O641" s="5" t="str">
        <f t="shared" si="10"/>
        <v/>
      </c>
    </row>
    <row r="642" spans="14:15">
      <c r="N642" s="5" t="str">
        <f t="shared" si="10"/>
        <v/>
      </c>
      <c r="O642" s="5" t="str">
        <f t="shared" si="10"/>
        <v/>
      </c>
    </row>
    <row r="643" spans="14:15">
      <c r="N643" s="5" t="str">
        <f t="shared" si="10"/>
        <v/>
      </c>
      <c r="O643" s="5" t="str">
        <f t="shared" si="10"/>
        <v/>
      </c>
    </row>
    <row r="644" spans="14:15">
      <c r="N644" s="5" t="str">
        <f t="shared" si="10"/>
        <v/>
      </c>
      <c r="O644" s="5" t="str">
        <f t="shared" si="10"/>
        <v/>
      </c>
    </row>
    <row r="645" spans="14:15">
      <c r="N645" s="5" t="str">
        <f t="shared" si="10"/>
        <v/>
      </c>
      <c r="O645" s="5" t="str">
        <f t="shared" si="10"/>
        <v/>
      </c>
    </row>
    <row r="646" spans="14:15">
      <c r="N646" s="5" t="str">
        <f t="shared" si="10"/>
        <v/>
      </c>
      <c r="O646" s="5" t="str">
        <f t="shared" si="10"/>
        <v/>
      </c>
    </row>
    <row r="647" spans="14:15">
      <c r="N647" s="5" t="str">
        <f t="shared" si="10"/>
        <v/>
      </c>
      <c r="O647" s="5" t="str">
        <f t="shared" si="10"/>
        <v/>
      </c>
    </row>
    <row r="648" spans="14:15">
      <c r="N648" s="5" t="str">
        <f t="shared" si="10"/>
        <v/>
      </c>
      <c r="O648" s="5" t="str">
        <f t="shared" si="10"/>
        <v/>
      </c>
    </row>
    <row r="649" spans="14:15">
      <c r="N649" s="5" t="str">
        <f t="shared" si="10"/>
        <v/>
      </c>
      <c r="O649" s="5" t="str">
        <f t="shared" si="10"/>
        <v/>
      </c>
    </row>
    <row r="650" spans="14:15">
      <c r="N650" s="5" t="str">
        <f t="shared" si="10"/>
        <v/>
      </c>
      <c r="O650" s="5" t="str">
        <f t="shared" si="10"/>
        <v/>
      </c>
    </row>
    <row r="651" spans="14:15">
      <c r="N651" s="5" t="str">
        <f t="shared" si="10"/>
        <v/>
      </c>
      <c r="O651" s="5" t="str">
        <f t="shared" si="10"/>
        <v/>
      </c>
    </row>
    <row r="652" spans="14:15">
      <c r="N652" s="5" t="str">
        <f t="shared" si="10"/>
        <v/>
      </c>
      <c r="O652" s="5" t="str">
        <f t="shared" si="10"/>
        <v/>
      </c>
    </row>
    <row r="653" spans="14:15">
      <c r="N653" s="5" t="str">
        <f t="shared" si="10"/>
        <v/>
      </c>
      <c r="O653" s="5" t="str">
        <f t="shared" si="10"/>
        <v/>
      </c>
    </row>
    <row r="654" spans="14:15">
      <c r="N654" s="5" t="str">
        <f t="shared" si="10"/>
        <v/>
      </c>
      <c r="O654" s="5" t="str">
        <f t="shared" si="10"/>
        <v/>
      </c>
    </row>
    <row r="655" spans="14:15">
      <c r="N655" s="5" t="str">
        <f t="shared" si="10"/>
        <v/>
      </c>
      <c r="O655" s="5" t="str">
        <f t="shared" si="10"/>
        <v/>
      </c>
    </row>
    <row r="656" spans="14:15">
      <c r="N656" s="5" t="str">
        <f t="shared" si="10"/>
        <v/>
      </c>
      <c r="O656" s="5" t="str">
        <f t="shared" si="10"/>
        <v/>
      </c>
    </row>
    <row r="657" spans="14:15">
      <c r="N657" s="5" t="str">
        <f t="shared" si="10"/>
        <v/>
      </c>
      <c r="O657" s="5" t="str">
        <f t="shared" si="10"/>
        <v/>
      </c>
    </row>
    <row r="658" spans="14:15">
      <c r="N658" s="5" t="str">
        <f t="shared" si="10"/>
        <v/>
      </c>
      <c r="O658" s="5" t="str">
        <f t="shared" si="10"/>
        <v/>
      </c>
    </row>
    <row r="659" spans="14:15">
      <c r="N659" s="5" t="str">
        <f t="shared" si="10"/>
        <v/>
      </c>
      <c r="O659" s="5" t="str">
        <f t="shared" si="10"/>
        <v/>
      </c>
    </row>
    <row r="660" spans="14:15">
      <c r="N660" s="5" t="str">
        <f t="shared" si="10"/>
        <v/>
      </c>
      <c r="O660" s="5" t="str">
        <f t="shared" si="10"/>
        <v/>
      </c>
    </row>
    <row r="661" spans="14:15">
      <c r="N661" s="5" t="str">
        <f t="shared" si="10"/>
        <v/>
      </c>
      <c r="O661" s="5" t="str">
        <f t="shared" si="10"/>
        <v/>
      </c>
    </row>
    <row r="662" spans="14:15">
      <c r="N662" s="5" t="str">
        <f t="shared" ref="N662:O725" si="11">IF(SUM(B662,D662,F662,H662,J662,L662)&gt;0,SUM(B662,D662,F662,H662,J662,L662),TRIM(" ") )</f>
        <v/>
      </c>
      <c r="O662" s="5" t="str">
        <f t="shared" si="11"/>
        <v/>
      </c>
    </row>
    <row r="663" spans="14:15">
      <c r="N663" s="5" t="str">
        <f t="shared" si="11"/>
        <v/>
      </c>
      <c r="O663" s="5" t="str">
        <f t="shared" si="11"/>
        <v/>
      </c>
    </row>
    <row r="664" spans="14:15">
      <c r="N664" s="5" t="str">
        <f t="shared" si="11"/>
        <v/>
      </c>
      <c r="O664" s="5" t="str">
        <f t="shared" si="11"/>
        <v/>
      </c>
    </row>
    <row r="665" spans="14:15">
      <c r="N665" s="5" t="str">
        <f t="shared" si="11"/>
        <v/>
      </c>
      <c r="O665" s="5" t="str">
        <f t="shared" si="11"/>
        <v/>
      </c>
    </row>
    <row r="666" spans="14:15">
      <c r="N666" s="5" t="str">
        <f t="shared" si="11"/>
        <v/>
      </c>
      <c r="O666" s="5" t="str">
        <f t="shared" si="11"/>
        <v/>
      </c>
    </row>
    <row r="667" spans="14:15">
      <c r="N667" s="5" t="str">
        <f t="shared" si="11"/>
        <v/>
      </c>
      <c r="O667" s="5" t="str">
        <f t="shared" si="11"/>
        <v/>
      </c>
    </row>
    <row r="668" spans="14:15">
      <c r="N668" s="5" t="str">
        <f t="shared" si="11"/>
        <v/>
      </c>
      <c r="O668" s="5" t="str">
        <f t="shared" si="11"/>
        <v/>
      </c>
    </row>
    <row r="669" spans="14:15">
      <c r="N669" s="5" t="str">
        <f t="shared" si="11"/>
        <v/>
      </c>
      <c r="O669" s="5" t="str">
        <f t="shared" si="11"/>
        <v/>
      </c>
    </row>
    <row r="670" spans="14:15">
      <c r="N670" s="5" t="str">
        <f t="shared" si="11"/>
        <v/>
      </c>
      <c r="O670" s="5" t="str">
        <f t="shared" si="11"/>
        <v/>
      </c>
    </row>
    <row r="671" spans="14:15">
      <c r="N671" s="5" t="str">
        <f t="shared" si="11"/>
        <v/>
      </c>
      <c r="O671" s="5" t="str">
        <f t="shared" si="11"/>
        <v/>
      </c>
    </row>
    <row r="672" spans="14:15">
      <c r="N672" s="5" t="str">
        <f t="shared" si="11"/>
        <v/>
      </c>
      <c r="O672" s="5" t="str">
        <f t="shared" si="11"/>
        <v/>
      </c>
    </row>
    <row r="673" spans="14:15">
      <c r="N673" s="5" t="str">
        <f t="shared" si="11"/>
        <v/>
      </c>
      <c r="O673" s="5" t="str">
        <f t="shared" si="11"/>
        <v/>
      </c>
    </row>
    <row r="674" spans="14:15">
      <c r="N674" s="5" t="str">
        <f t="shared" si="11"/>
        <v/>
      </c>
      <c r="O674" s="5" t="str">
        <f t="shared" si="11"/>
        <v/>
      </c>
    </row>
    <row r="675" spans="14:15">
      <c r="N675" s="5" t="str">
        <f t="shared" si="11"/>
        <v/>
      </c>
      <c r="O675" s="5" t="str">
        <f t="shared" si="11"/>
        <v/>
      </c>
    </row>
    <row r="676" spans="14:15">
      <c r="N676" s="5" t="str">
        <f t="shared" si="11"/>
        <v/>
      </c>
      <c r="O676" s="5" t="str">
        <f t="shared" si="11"/>
        <v/>
      </c>
    </row>
    <row r="677" spans="14:15">
      <c r="N677" s="5" t="str">
        <f t="shared" si="11"/>
        <v/>
      </c>
      <c r="O677" s="5" t="str">
        <f t="shared" si="11"/>
        <v/>
      </c>
    </row>
    <row r="678" spans="14:15">
      <c r="N678" s="5" t="str">
        <f t="shared" si="11"/>
        <v/>
      </c>
      <c r="O678" s="5" t="str">
        <f t="shared" si="11"/>
        <v/>
      </c>
    </row>
    <row r="679" spans="14:15">
      <c r="N679" s="5" t="str">
        <f t="shared" si="11"/>
        <v/>
      </c>
      <c r="O679" s="5" t="str">
        <f t="shared" si="11"/>
        <v/>
      </c>
    </row>
    <row r="680" spans="14:15">
      <c r="N680" s="5" t="str">
        <f t="shared" si="11"/>
        <v/>
      </c>
      <c r="O680" s="5" t="str">
        <f t="shared" si="11"/>
        <v/>
      </c>
    </row>
    <row r="681" spans="14:15">
      <c r="N681" s="5" t="str">
        <f t="shared" si="11"/>
        <v/>
      </c>
      <c r="O681" s="5" t="str">
        <f t="shared" si="11"/>
        <v/>
      </c>
    </row>
    <row r="682" spans="14:15">
      <c r="N682" s="5" t="str">
        <f t="shared" si="11"/>
        <v/>
      </c>
      <c r="O682" s="5" t="str">
        <f t="shared" si="11"/>
        <v/>
      </c>
    </row>
    <row r="683" spans="14:15">
      <c r="N683" s="5" t="str">
        <f t="shared" si="11"/>
        <v/>
      </c>
      <c r="O683" s="5" t="str">
        <f t="shared" si="11"/>
        <v/>
      </c>
    </row>
    <row r="684" spans="14:15">
      <c r="N684" s="5" t="str">
        <f t="shared" si="11"/>
        <v/>
      </c>
      <c r="O684" s="5" t="str">
        <f t="shared" si="11"/>
        <v/>
      </c>
    </row>
    <row r="685" spans="14:15">
      <c r="N685" s="5" t="str">
        <f t="shared" si="11"/>
        <v/>
      </c>
      <c r="O685" s="5" t="str">
        <f t="shared" si="11"/>
        <v/>
      </c>
    </row>
    <row r="686" spans="14:15">
      <c r="N686" s="5" t="str">
        <f t="shared" si="11"/>
        <v/>
      </c>
      <c r="O686" s="5" t="str">
        <f t="shared" si="11"/>
        <v/>
      </c>
    </row>
    <row r="687" spans="14:15">
      <c r="N687" s="5" t="str">
        <f t="shared" si="11"/>
        <v/>
      </c>
      <c r="O687" s="5" t="str">
        <f t="shared" si="11"/>
        <v/>
      </c>
    </row>
    <row r="688" spans="14:15">
      <c r="N688" s="5" t="str">
        <f t="shared" si="11"/>
        <v/>
      </c>
      <c r="O688" s="5" t="str">
        <f t="shared" si="11"/>
        <v/>
      </c>
    </row>
    <row r="689" spans="14:15">
      <c r="N689" s="5" t="str">
        <f t="shared" si="11"/>
        <v/>
      </c>
      <c r="O689" s="5" t="str">
        <f t="shared" si="11"/>
        <v/>
      </c>
    </row>
    <row r="690" spans="14:15">
      <c r="N690" s="5" t="str">
        <f t="shared" si="11"/>
        <v/>
      </c>
      <c r="O690" s="5" t="str">
        <f t="shared" si="11"/>
        <v/>
      </c>
    </row>
    <row r="691" spans="14:15">
      <c r="N691" s="5" t="str">
        <f t="shared" si="11"/>
        <v/>
      </c>
      <c r="O691" s="5" t="str">
        <f t="shared" si="11"/>
        <v/>
      </c>
    </row>
    <row r="692" spans="14:15">
      <c r="N692" s="5" t="str">
        <f t="shared" si="11"/>
        <v/>
      </c>
      <c r="O692" s="5" t="str">
        <f t="shared" si="11"/>
        <v/>
      </c>
    </row>
    <row r="693" spans="14:15">
      <c r="N693" s="5" t="str">
        <f t="shared" si="11"/>
        <v/>
      </c>
      <c r="O693" s="5" t="str">
        <f t="shared" si="11"/>
        <v/>
      </c>
    </row>
    <row r="694" spans="14:15">
      <c r="N694" s="5" t="str">
        <f t="shared" si="11"/>
        <v/>
      </c>
      <c r="O694" s="5" t="str">
        <f t="shared" si="11"/>
        <v/>
      </c>
    </row>
    <row r="695" spans="14:15">
      <c r="N695" s="5" t="str">
        <f t="shared" si="11"/>
        <v/>
      </c>
      <c r="O695" s="5" t="str">
        <f t="shared" si="11"/>
        <v/>
      </c>
    </row>
    <row r="696" spans="14:15">
      <c r="N696" s="5" t="str">
        <f t="shared" si="11"/>
        <v/>
      </c>
      <c r="O696" s="5" t="str">
        <f t="shared" si="11"/>
        <v/>
      </c>
    </row>
    <row r="697" spans="14:15">
      <c r="N697" s="5" t="str">
        <f t="shared" si="11"/>
        <v/>
      </c>
      <c r="O697" s="5" t="str">
        <f t="shared" si="11"/>
        <v/>
      </c>
    </row>
    <row r="698" spans="14:15">
      <c r="N698" s="5" t="str">
        <f t="shared" si="11"/>
        <v/>
      </c>
      <c r="O698" s="5" t="str">
        <f t="shared" si="11"/>
        <v/>
      </c>
    </row>
    <row r="699" spans="14:15">
      <c r="N699" s="5" t="str">
        <f t="shared" si="11"/>
        <v/>
      </c>
      <c r="O699" s="5" t="str">
        <f t="shared" si="11"/>
        <v/>
      </c>
    </row>
    <row r="700" spans="14:15">
      <c r="N700" s="5" t="str">
        <f t="shared" si="11"/>
        <v/>
      </c>
      <c r="O700" s="5" t="str">
        <f t="shared" si="11"/>
        <v/>
      </c>
    </row>
    <row r="701" spans="14:15">
      <c r="N701" s="5" t="str">
        <f t="shared" si="11"/>
        <v/>
      </c>
      <c r="O701" s="5" t="str">
        <f t="shared" si="11"/>
        <v/>
      </c>
    </row>
    <row r="702" spans="14:15">
      <c r="N702" s="5" t="str">
        <f t="shared" si="11"/>
        <v/>
      </c>
      <c r="O702" s="5" t="str">
        <f t="shared" si="11"/>
        <v/>
      </c>
    </row>
    <row r="703" spans="14:15">
      <c r="N703" s="5" t="str">
        <f t="shared" si="11"/>
        <v/>
      </c>
      <c r="O703" s="5" t="str">
        <f t="shared" si="11"/>
        <v/>
      </c>
    </row>
    <row r="704" spans="14:15">
      <c r="N704" s="5" t="str">
        <f t="shared" si="11"/>
        <v/>
      </c>
      <c r="O704" s="5" t="str">
        <f t="shared" si="11"/>
        <v/>
      </c>
    </row>
    <row r="705" spans="14:15">
      <c r="N705" s="5" t="str">
        <f t="shared" si="11"/>
        <v/>
      </c>
      <c r="O705" s="5" t="str">
        <f t="shared" si="11"/>
        <v/>
      </c>
    </row>
    <row r="706" spans="14:15">
      <c r="N706" s="5" t="str">
        <f t="shared" si="11"/>
        <v/>
      </c>
      <c r="O706" s="5" t="str">
        <f t="shared" si="11"/>
        <v/>
      </c>
    </row>
    <row r="707" spans="14:15">
      <c r="N707" s="5" t="str">
        <f t="shared" si="11"/>
        <v/>
      </c>
      <c r="O707" s="5" t="str">
        <f t="shared" si="11"/>
        <v/>
      </c>
    </row>
    <row r="708" spans="14:15">
      <c r="N708" s="5" t="str">
        <f t="shared" si="11"/>
        <v/>
      </c>
      <c r="O708" s="5" t="str">
        <f t="shared" si="11"/>
        <v/>
      </c>
    </row>
    <row r="709" spans="14:15">
      <c r="N709" s="5" t="str">
        <f t="shared" si="11"/>
        <v/>
      </c>
      <c r="O709" s="5" t="str">
        <f t="shared" si="11"/>
        <v/>
      </c>
    </row>
    <row r="710" spans="14:15">
      <c r="N710" s="5" t="str">
        <f t="shared" si="11"/>
        <v/>
      </c>
      <c r="O710" s="5" t="str">
        <f t="shared" si="11"/>
        <v/>
      </c>
    </row>
    <row r="711" spans="14:15">
      <c r="N711" s="5" t="str">
        <f t="shared" si="11"/>
        <v/>
      </c>
      <c r="O711" s="5" t="str">
        <f t="shared" si="11"/>
        <v/>
      </c>
    </row>
    <row r="712" spans="14:15">
      <c r="N712" s="5" t="str">
        <f t="shared" si="11"/>
        <v/>
      </c>
      <c r="O712" s="5" t="str">
        <f t="shared" si="11"/>
        <v/>
      </c>
    </row>
    <row r="713" spans="14:15">
      <c r="N713" s="5" t="str">
        <f t="shared" si="11"/>
        <v/>
      </c>
      <c r="O713" s="5" t="str">
        <f t="shared" si="11"/>
        <v/>
      </c>
    </row>
    <row r="714" spans="14:15">
      <c r="N714" s="5" t="str">
        <f t="shared" si="11"/>
        <v/>
      </c>
      <c r="O714" s="5" t="str">
        <f t="shared" si="11"/>
        <v/>
      </c>
    </row>
    <row r="715" spans="14:15">
      <c r="N715" s="5" t="str">
        <f t="shared" si="11"/>
        <v/>
      </c>
      <c r="O715" s="5" t="str">
        <f t="shared" si="11"/>
        <v/>
      </c>
    </row>
    <row r="716" spans="14:15">
      <c r="N716" s="5" t="str">
        <f t="shared" si="11"/>
        <v/>
      </c>
      <c r="O716" s="5" t="str">
        <f t="shared" si="11"/>
        <v/>
      </c>
    </row>
    <row r="717" spans="14:15">
      <c r="N717" s="5" t="str">
        <f t="shared" si="11"/>
        <v/>
      </c>
      <c r="O717" s="5" t="str">
        <f t="shared" si="11"/>
        <v/>
      </c>
    </row>
    <row r="718" spans="14:15">
      <c r="N718" s="5" t="str">
        <f t="shared" si="11"/>
        <v/>
      </c>
      <c r="O718" s="5" t="str">
        <f t="shared" si="11"/>
        <v/>
      </c>
    </row>
    <row r="719" spans="14:15">
      <c r="N719" s="5" t="str">
        <f t="shared" si="11"/>
        <v/>
      </c>
      <c r="O719" s="5" t="str">
        <f t="shared" si="11"/>
        <v/>
      </c>
    </row>
    <row r="720" spans="14:15">
      <c r="N720" s="5" t="str">
        <f t="shared" si="11"/>
        <v/>
      </c>
      <c r="O720" s="5" t="str">
        <f t="shared" si="11"/>
        <v/>
      </c>
    </row>
    <row r="721" spans="14:15">
      <c r="N721" s="5" t="str">
        <f t="shared" si="11"/>
        <v/>
      </c>
      <c r="O721" s="5" t="str">
        <f t="shared" si="11"/>
        <v/>
      </c>
    </row>
    <row r="722" spans="14:15">
      <c r="N722" s="5" t="str">
        <f t="shared" si="11"/>
        <v/>
      </c>
      <c r="O722" s="5" t="str">
        <f t="shared" si="11"/>
        <v/>
      </c>
    </row>
    <row r="723" spans="14:15">
      <c r="N723" s="5" t="str">
        <f t="shared" si="11"/>
        <v/>
      </c>
      <c r="O723" s="5" t="str">
        <f t="shared" si="11"/>
        <v/>
      </c>
    </row>
    <row r="724" spans="14:15">
      <c r="N724" s="5" t="str">
        <f t="shared" si="11"/>
        <v/>
      </c>
      <c r="O724" s="5" t="str">
        <f t="shared" si="11"/>
        <v/>
      </c>
    </row>
    <row r="725" spans="14:15">
      <c r="N725" s="5" t="str">
        <f t="shared" si="11"/>
        <v/>
      </c>
      <c r="O725" s="5" t="str">
        <f t="shared" si="11"/>
        <v/>
      </c>
    </row>
    <row r="726" spans="14:15">
      <c r="N726" s="5" t="str">
        <f t="shared" ref="N726:O789" si="12">IF(SUM(B726,D726,F726,H726,J726,L726)&gt;0,SUM(B726,D726,F726,H726,J726,L726),TRIM(" ") )</f>
        <v/>
      </c>
      <c r="O726" s="5" t="str">
        <f t="shared" si="12"/>
        <v/>
      </c>
    </row>
    <row r="727" spans="14:15">
      <c r="N727" s="5" t="str">
        <f t="shared" si="12"/>
        <v/>
      </c>
      <c r="O727" s="5" t="str">
        <f t="shared" si="12"/>
        <v/>
      </c>
    </row>
    <row r="728" spans="14:15">
      <c r="N728" s="5" t="str">
        <f t="shared" si="12"/>
        <v/>
      </c>
      <c r="O728" s="5" t="str">
        <f t="shared" si="12"/>
        <v/>
      </c>
    </row>
    <row r="729" spans="14:15">
      <c r="N729" s="5" t="str">
        <f t="shared" si="12"/>
        <v/>
      </c>
      <c r="O729" s="5" t="str">
        <f t="shared" si="12"/>
        <v/>
      </c>
    </row>
    <row r="730" spans="14:15">
      <c r="N730" s="5" t="str">
        <f t="shared" si="12"/>
        <v/>
      </c>
      <c r="O730" s="5" t="str">
        <f t="shared" si="12"/>
        <v/>
      </c>
    </row>
    <row r="731" spans="14:15">
      <c r="N731" s="5" t="str">
        <f t="shared" si="12"/>
        <v/>
      </c>
      <c r="O731" s="5" t="str">
        <f t="shared" si="12"/>
        <v/>
      </c>
    </row>
    <row r="732" spans="14:15">
      <c r="N732" s="5" t="str">
        <f t="shared" si="12"/>
        <v/>
      </c>
      <c r="O732" s="5" t="str">
        <f t="shared" si="12"/>
        <v/>
      </c>
    </row>
    <row r="733" spans="14:15">
      <c r="N733" s="5" t="str">
        <f t="shared" si="12"/>
        <v/>
      </c>
      <c r="O733" s="5" t="str">
        <f t="shared" si="12"/>
        <v/>
      </c>
    </row>
    <row r="734" spans="14:15">
      <c r="N734" s="5" t="str">
        <f t="shared" si="12"/>
        <v/>
      </c>
      <c r="O734" s="5" t="str">
        <f t="shared" si="12"/>
        <v/>
      </c>
    </row>
    <row r="735" spans="14:15">
      <c r="N735" s="5" t="str">
        <f t="shared" si="12"/>
        <v/>
      </c>
      <c r="O735" s="5" t="str">
        <f t="shared" si="12"/>
        <v/>
      </c>
    </row>
    <row r="736" spans="14:15">
      <c r="N736" s="5" t="str">
        <f t="shared" si="12"/>
        <v/>
      </c>
      <c r="O736" s="5" t="str">
        <f t="shared" si="12"/>
        <v/>
      </c>
    </row>
    <row r="737" spans="14:15">
      <c r="N737" s="5" t="str">
        <f t="shared" si="12"/>
        <v/>
      </c>
      <c r="O737" s="5" t="str">
        <f t="shared" si="12"/>
        <v/>
      </c>
    </row>
    <row r="738" spans="14:15">
      <c r="N738" s="5" t="str">
        <f t="shared" si="12"/>
        <v/>
      </c>
      <c r="O738" s="5" t="str">
        <f t="shared" si="12"/>
        <v/>
      </c>
    </row>
    <row r="739" spans="14:15">
      <c r="N739" s="5" t="str">
        <f t="shared" si="12"/>
        <v/>
      </c>
      <c r="O739" s="5" t="str">
        <f t="shared" si="12"/>
        <v/>
      </c>
    </row>
    <row r="740" spans="14:15">
      <c r="N740" s="5" t="str">
        <f t="shared" si="12"/>
        <v/>
      </c>
      <c r="O740" s="5" t="str">
        <f t="shared" si="12"/>
        <v/>
      </c>
    </row>
    <row r="741" spans="14:15">
      <c r="N741" s="5" t="str">
        <f t="shared" si="12"/>
        <v/>
      </c>
      <c r="O741" s="5" t="str">
        <f t="shared" si="12"/>
        <v/>
      </c>
    </row>
    <row r="742" spans="14:15">
      <c r="N742" s="5" t="str">
        <f t="shared" si="12"/>
        <v/>
      </c>
      <c r="O742" s="5" t="str">
        <f t="shared" si="12"/>
        <v/>
      </c>
    </row>
    <row r="743" spans="14:15">
      <c r="N743" s="5" t="str">
        <f t="shared" si="12"/>
        <v/>
      </c>
      <c r="O743" s="5" t="str">
        <f t="shared" si="12"/>
        <v/>
      </c>
    </row>
    <row r="744" spans="14:15">
      <c r="N744" s="5" t="str">
        <f t="shared" si="12"/>
        <v/>
      </c>
      <c r="O744" s="5" t="str">
        <f t="shared" si="12"/>
        <v/>
      </c>
    </row>
    <row r="745" spans="14:15">
      <c r="N745" s="5" t="str">
        <f t="shared" si="12"/>
        <v/>
      </c>
      <c r="O745" s="5" t="str">
        <f t="shared" si="12"/>
        <v/>
      </c>
    </row>
    <row r="746" spans="14:15">
      <c r="N746" s="5" t="str">
        <f t="shared" si="12"/>
        <v/>
      </c>
      <c r="O746" s="5" t="str">
        <f t="shared" si="12"/>
        <v/>
      </c>
    </row>
    <row r="747" spans="14:15">
      <c r="N747" s="5" t="str">
        <f t="shared" si="12"/>
        <v/>
      </c>
      <c r="O747" s="5" t="str">
        <f t="shared" si="12"/>
        <v/>
      </c>
    </row>
    <row r="748" spans="14:15">
      <c r="N748" s="5" t="str">
        <f t="shared" si="12"/>
        <v/>
      </c>
      <c r="O748" s="5" t="str">
        <f t="shared" si="12"/>
        <v/>
      </c>
    </row>
    <row r="749" spans="14:15">
      <c r="N749" s="5" t="str">
        <f t="shared" si="12"/>
        <v/>
      </c>
      <c r="O749" s="5" t="str">
        <f t="shared" si="12"/>
        <v/>
      </c>
    </row>
    <row r="750" spans="14:15">
      <c r="N750" s="5" t="str">
        <f t="shared" si="12"/>
        <v/>
      </c>
      <c r="O750" s="5" t="str">
        <f t="shared" si="12"/>
        <v/>
      </c>
    </row>
    <row r="751" spans="14:15">
      <c r="N751" s="5" t="str">
        <f t="shared" si="12"/>
        <v/>
      </c>
      <c r="O751" s="5" t="str">
        <f t="shared" si="12"/>
        <v/>
      </c>
    </row>
    <row r="752" spans="14:15">
      <c r="N752" s="5" t="str">
        <f t="shared" si="12"/>
        <v/>
      </c>
      <c r="O752" s="5" t="str">
        <f t="shared" si="12"/>
        <v/>
      </c>
    </row>
    <row r="753" spans="14:15">
      <c r="N753" s="5" t="str">
        <f t="shared" si="12"/>
        <v/>
      </c>
      <c r="O753" s="5" t="str">
        <f t="shared" si="12"/>
        <v/>
      </c>
    </row>
    <row r="754" spans="14:15">
      <c r="N754" s="5" t="str">
        <f t="shared" si="12"/>
        <v/>
      </c>
      <c r="O754" s="5" t="str">
        <f t="shared" si="12"/>
        <v/>
      </c>
    </row>
    <row r="755" spans="14:15">
      <c r="N755" s="5" t="str">
        <f t="shared" si="12"/>
        <v/>
      </c>
      <c r="O755" s="5" t="str">
        <f t="shared" si="12"/>
        <v/>
      </c>
    </row>
    <row r="756" spans="14:15">
      <c r="N756" s="5" t="str">
        <f t="shared" si="12"/>
        <v/>
      </c>
      <c r="O756" s="5" t="str">
        <f t="shared" si="12"/>
        <v/>
      </c>
    </row>
    <row r="757" spans="14:15">
      <c r="N757" s="5" t="str">
        <f t="shared" si="12"/>
        <v/>
      </c>
      <c r="O757" s="5" t="str">
        <f t="shared" si="12"/>
        <v/>
      </c>
    </row>
    <row r="758" spans="14:15">
      <c r="N758" s="5" t="str">
        <f t="shared" si="12"/>
        <v/>
      </c>
      <c r="O758" s="5" t="str">
        <f t="shared" si="12"/>
        <v/>
      </c>
    </row>
    <row r="759" spans="14:15">
      <c r="N759" s="5" t="str">
        <f t="shared" si="12"/>
        <v/>
      </c>
      <c r="O759" s="5" t="str">
        <f t="shared" si="12"/>
        <v/>
      </c>
    </row>
    <row r="760" spans="14:15">
      <c r="N760" s="5" t="str">
        <f t="shared" si="12"/>
        <v/>
      </c>
      <c r="O760" s="5" t="str">
        <f t="shared" si="12"/>
        <v/>
      </c>
    </row>
    <row r="761" spans="14:15">
      <c r="N761" s="5" t="str">
        <f t="shared" si="12"/>
        <v/>
      </c>
      <c r="O761" s="5" t="str">
        <f t="shared" si="12"/>
        <v/>
      </c>
    </row>
    <row r="762" spans="14:15">
      <c r="N762" s="5" t="str">
        <f t="shared" si="12"/>
        <v/>
      </c>
      <c r="O762" s="5" t="str">
        <f t="shared" si="12"/>
        <v/>
      </c>
    </row>
    <row r="763" spans="14:15">
      <c r="N763" s="5" t="str">
        <f t="shared" si="12"/>
        <v/>
      </c>
      <c r="O763" s="5" t="str">
        <f t="shared" si="12"/>
        <v/>
      </c>
    </row>
    <row r="764" spans="14:15">
      <c r="N764" s="5" t="str">
        <f t="shared" si="12"/>
        <v/>
      </c>
      <c r="O764" s="5" t="str">
        <f t="shared" si="12"/>
        <v/>
      </c>
    </row>
    <row r="765" spans="14:15">
      <c r="N765" s="5" t="str">
        <f t="shared" si="12"/>
        <v/>
      </c>
      <c r="O765" s="5" t="str">
        <f t="shared" si="12"/>
        <v/>
      </c>
    </row>
    <row r="766" spans="14:15">
      <c r="N766" s="5" t="str">
        <f t="shared" si="12"/>
        <v/>
      </c>
      <c r="O766" s="5" t="str">
        <f t="shared" si="12"/>
        <v/>
      </c>
    </row>
    <row r="767" spans="14:15">
      <c r="N767" s="5" t="str">
        <f t="shared" si="12"/>
        <v/>
      </c>
      <c r="O767" s="5" t="str">
        <f t="shared" si="12"/>
        <v/>
      </c>
    </row>
    <row r="768" spans="14:15">
      <c r="N768" s="5" t="str">
        <f t="shared" si="12"/>
        <v/>
      </c>
      <c r="O768" s="5" t="str">
        <f t="shared" si="12"/>
        <v/>
      </c>
    </row>
    <row r="769" spans="14:15">
      <c r="N769" s="5" t="str">
        <f t="shared" si="12"/>
        <v/>
      </c>
      <c r="O769" s="5" t="str">
        <f t="shared" si="12"/>
        <v/>
      </c>
    </row>
    <row r="770" spans="14:15">
      <c r="N770" s="5" t="str">
        <f t="shared" si="12"/>
        <v/>
      </c>
      <c r="O770" s="5" t="str">
        <f t="shared" si="12"/>
        <v/>
      </c>
    </row>
    <row r="771" spans="14:15">
      <c r="N771" s="5" t="str">
        <f t="shared" si="12"/>
        <v/>
      </c>
      <c r="O771" s="5" t="str">
        <f t="shared" si="12"/>
        <v/>
      </c>
    </row>
    <row r="772" spans="14:15">
      <c r="N772" s="5" t="str">
        <f t="shared" si="12"/>
        <v/>
      </c>
      <c r="O772" s="5" t="str">
        <f t="shared" si="12"/>
        <v/>
      </c>
    </row>
    <row r="773" spans="14:15">
      <c r="N773" s="5" t="str">
        <f t="shared" si="12"/>
        <v/>
      </c>
      <c r="O773" s="5" t="str">
        <f t="shared" si="12"/>
        <v/>
      </c>
    </row>
    <row r="774" spans="14:15">
      <c r="N774" s="5" t="str">
        <f t="shared" si="12"/>
        <v/>
      </c>
      <c r="O774" s="5" t="str">
        <f t="shared" si="12"/>
        <v/>
      </c>
    </row>
    <row r="775" spans="14:15">
      <c r="N775" s="5" t="str">
        <f t="shared" si="12"/>
        <v/>
      </c>
      <c r="O775" s="5" t="str">
        <f t="shared" si="12"/>
        <v/>
      </c>
    </row>
    <row r="776" spans="14:15">
      <c r="N776" s="5" t="str">
        <f t="shared" si="12"/>
        <v/>
      </c>
      <c r="O776" s="5" t="str">
        <f t="shared" si="12"/>
        <v/>
      </c>
    </row>
    <row r="777" spans="14:15">
      <c r="N777" s="5" t="str">
        <f t="shared" si="12"/>
        <v/>
      </c>
      <c r="O777" s="5" t="str">
        <f t="shared" si="12"/>
        <v/>
      </c>
    </row>
    <row r="778" spans="14:15">
      <c r="N778" s="5" t="str">
        <f t="shared" si="12"/>
        <v/>
      </c>
      <c r="O778" s="5" t="str">
        <f t="shared" si="12"/>
        <v/>
      </c>
    </row>
    <row r="779" spans="14:15">
      <c r="N779" s="5" t="str">
        <f t="shared" si="12"/>
        <v/>
      </c>
      <c r="O779" s="5" t="str">
        <f t="shared" si="12"/>
        <v/>
      </c>
    </row>
    <row r="780" spans="14:15">
      <c r="N780" s="5" t="str">
        <f t="shared" si="12"/>
        <v/>
      </c>
      <c r="O780" s="5" t="str">
        <f t="shared" si="12"/>
        <v/>
      </c>
    </row>
    <row r="781" spans="14:15">
      <c r="N781" s="5" t="str">
        <f t="shared" si="12"/>
        <v/>
      </c>
      <c r="O781" s="5" t="str">
        <f t="shared" si="12"/>
        <v/>
      </c>
    </row>
    <row r="782" spans="14:15">
      <c r="N782" s="5" t="str">
        <f t="shared" si="12"/>
        <v/>
      </c>
      <c r="O782" s="5" t="str">
        <f t="shared" si="12"/>
        <v/>
      </c>
    </row>
    <row r="783" spans="14:15">
      <c r="N783" s="5" t="str">
        <f t="shared" si="12"/>
        <v/>
      </c>
      <c r="O783" s="5" t="str">
        <f t="shared" si="12"/>
        <v/>
      </c>
    </row>
    <row r="784" spans="14:15">
      <c r="N784" s="5" t="str">
        <f t="shared" si="12"/>
        <v/>
      </c>
      <c r="O784" s="5" t="str">
        <f t="shared" si="12"/>
        <v/>
      </c>
    </row>
    <row r="785" spans="14:15">
      <c r="N785" s="5" t="str">
        <f t="shared" si="12"/>
        <v/>
      </c>
      <c r="O785" s="5" t="str">
        <f t="shared" si="12"/>
        <v/>
      </c>
    </row>
    <row r="786" spans="14:15">
      <c r="N786" s="5" t="str">
        <f t="shared" si="12"/>
        <v/>
      </c>
      <c r="O786" s="5" t="str">
        <f t="shared" si="12"/>
        <v/>
      </c>
    </row>
    <row r="787" spans="14:15">
      <c r="N787" s="5" t="str">
        <f t="shared" si="12"/>
        <v/>
      </c>
      <c r="O787" s="5" t="str">
        <f t="shared" si="12"/>
        <v/>
      </c>
    </row>
    <row r="788" spans="14:15">
      <c r="N788" s="5" t="str">
        <f t="shared" si="12"/>
        <v/>
      </c>
      <c r="O788" s="5" t="str">
        <f t="shared" si="12"/>
        <v/>
      </c>
    </row>
    <row r="789" spans="14:15">
      <c r="N789" s="5" t="str">
        <f t="shared" si="12"/>
        <v/>
      </c>
      <c r="O789" s="5" t="str">
        <f t="shared" si="12"/>
        <v/>
      </c>
    </row>
    <row r="790" spans="14:15">
      <c r="N790" s="5" t="str">
        <f t="shared" ref="N790:O853" si="13">IF(SUM(B790,D790,F790,H790,J790,L790)&gt;0,SUM(B790,D790,F790,H790,J790,L790),TRIM(" ") )</f>
        <v/>
      </c>
      <c r="O790" s="5" t="str">
        <f t="shared" si="13"/>
        <v/>
      </c>
    </row>
    <row r="791" spans="14:15">
      <c r="N791" s="5" t="str">
        <f t="shared" si="13"/>
        <v/>
      </c>
      <c r="O791" s="5" t="str">
        <f t="shared" si="13"/>
        <v/>
      </c>
    </row>
    <row r="792" spans="14:15">
      <c r="N792" s="5" t="str">
        <f t="shared" si="13"/>
        <v/>
      </c>
      <c r="O792" s="5" t="str">
        <f t="shared" si="13"/>
        <v/>
      </c>
    </row>
    <row r="793" spans="14:15">
      <c r="N793" s="5" t="str">
        <f t="shared" si="13"/>
        <v/>
      </c>
      <c r="O793" s="5" t="str">
        <f t="shared" si="13"/>
        <v/>
      </c>
    </row>
    <row r="794" spans="14:15">
      <c r="N794" s="5" t="str">
        <f t="shared" si="13"/>
        <v/>
      </c>
      <c r="O794" s="5" t="str">
        <f t="shared" si="13"/>
        <v/>
      </c>
    </row>
    <row r="795" spans="14:15">
      <c r="N795" s="5" t="str">
        <f t="shared" si="13"/>
        <v/>
      </c>
      <c r="O795" s="5" t="str">
        <f t="shared" si="13"/>
        <v/>
      </c>
    </row>
    <row r="796" spans="14:15">
      <c r="N796" s="5" t="str">
        <f t="shared" si="13"/>
        <v/>
      </c>
      <c r="O796" s="5" t="str">
        <f t="shared" si="13"/>
        <v/>
      </c>
    </row>
    <row r="797" spans="14:15">
      <c r="N797" s="5" t="str">
        <f t="shared" si="13"/>
        <v/>
      </c>
      <c r="O797" s="5" t="str">
        <f t="shared" si="13"/>
        <v/>
      </c>
    </row>
    <row r="798" spans="14:15">
      <c r="N798" s="5" t="str">
        <f t="shared" si="13"/>
        <v/>
      </c>
      <c r="O798" s="5" t="str">
        <f t="shared" si="13"/>
        <v/>
      </c>
    </row>
    <row r="799" spans="14:15">
      <c r="N799" s="5" t="str">
        <f t="shared" si="13"/>
        <v/>
      </c>
      <c r="O799" s="5" t="str">
        <f t="shared" si="13"/>
        <v/>
      </c>
    </row>
    <row r="800" spans="14:15">
      <c r="N800" s="5" t="str">
        <f t="shared" si="13"/>
        <v/>
      </c>
      <c r="O800" s="5" t="str">
        <f t="shared" si="13"/>
        <v/>
      </c>
    </row>
    <row r="801" spans="14:15">
      <c r="N801" s="5" t="str">
        <f t="shared" si="13"/>
        <v/>
      </c>
      <c r="O801" s="5" t="str">
        <f t="shared" si="13"/>
        <v/>
      </c>
    </row>
    <row r="802" spans="14:15">
      <c r="N802" s="5" t="str">
        <f t="shared" si="13"/>
        <v/>
      </c>
      <c r="O802" s="5" t="str">
        <f t="shared" si="13"/>
        <v/>
      </c>
    </row>
    <row r="803" spans="14:15">
      <c r="N803" s="5" t="str">
        <f t="shared" si="13"/>
        <v/>
      </c>
      <c r="O803" s="5" t="str">
        <f t="shared" si="13"/>
        <v/>
      </c>
    </row>
    <row r="804" spans="14:15">
      <c r="N804" s="5" t="str">
        <f t="shared" si="13"/>
        <v/>
      </c>
      <c r="O804" s="5" t="str">
        <f t="shared" si="13"/>
        <v/>
      </c>
    </row>
    <row r="805" spans="14:15">
      <c r="N805" s="5" t="str">
        <f t="shared" si="13"/>
        <v/>
      </c>
      <c r="O805" s="5" t="str">
        <f t="shared" si="13"/>
        <v/>
      </c>
    </row>
    <row r="806" spans="14:15">
      <c r="N806" s="5" t="str">
        <f t="shared" si="13"/>
        <v/>
      </c>
      <c r="O806" s="5" t="str">
        <f t="shared" si="13"/>
        <v/>
      </c>
    </row>
    <row r="807" spans="14:15">
      <c r="N807" s="5" t="str">
        <f t="shared" si="13"/>
        <v/>
      </c>
      <c r="O807" s="5" t="str">
        <f t="shared" si="13"/>
        <v/>
      </c>
    </row>
    <row r="808" spans="14:15">
      <c r="N808" s="5" t="str">
        <f t="shared" si="13"/>
        <v/>
      </c>
      <c r="O808" s="5" t="str">
        <f t="shared" si="13"/>
        <v/>
      </c>
    </row>
    <row r="809" spans="14:15">
      <c r="N809" s="5" t="str">
        <f t="shared" si="13"/>
        <v/>
      </c>
      <c r="O809" s="5" t="str">
        <f t="shared" si="13"/>
        <v/>
      </c>
    </row>
    <row r="810" spans="14:15">
      <c r="N810" s="5" t="str">
        <f t="shared" si="13"/>
        <v/>
      </c>
      <c r="O810" s="5" t="str">
        <f t="shared" si="13"/>
        <v/>
      </c>
    </row>
    <row r="811" spans="14:15">
      <c r="N811" s="5" t="str">
        <f t="shared" si="13"/>
        <v/>
      </c>
      <c r="O811" s="5" t="str">
        <f t="shared" si="13"/>
        <v/>
      </c>
    </row>
    <row r="812" spans="14:15">
      <c r="N812" s="5" t="str">
        <f t="shared" si="13"/>
        <v/>
      </c>
      <c r="O812" s="5" t="str">
        <f t="shared" si="13"/>
        <v/>
      </c>
    </row>
    <row r="813" spans="14:15">
      <c r="N813" s="5" t="str">
        <f t="shared" si="13"/>
        <v/>
      </c>
      <c r="O813" s="5" t="str">
        <f t="shared" si="13"/>
        <v/>
      </c>
    </row>
    <row r="814" spans="14:15">
      <c r="N814" s="5" t="str">
        <f t="shared" si="13"/>
        <v/>
      </c>
      <c r="O814" s="5" t="str">
        <f t="shared" si="13"/>
        <v/>
      </c>
    </row>
    <row r="815" spans="14:15">
      <c r="N815" s="5" t="str">
        <f t="shared" si="13"/>
        <v/>
      </c>
      <c r="O815" s="5" t="str">
        <f t="shared" si="13"/>
        <v/>
      </c>
    </row>
    <row r="816" spans="14:15">
      <c r="N816" s="5" t="str">
        <f t="shared" si="13"/>
        <v/>
      </c>
      <c r="O816" s="5" t="str">
        <f t="shared" si="13"/>
        <v/>
      </c>
    </row>
    <row r="817" spans="14:15">
      <c r="N817" s="5" t="str">
        <f t="shared" si="13"/>
        <v/>
      </c>
      <c r="O817" s="5" t="str">
        <f t="shared" si="13"/>
        <v/>
      </c>
    </row>
    <row r="818" spans="14:15">
      <c r="N818" s="5" t="str">
        <f t="shared" si="13"/>
        <v/>
      </c>
      <c r="O818" s="5" t="str">
        <f t="shared" si="13"/>
        <v/>
      </c>
    </row>
    <row r="819" spans="14:15">
      <c r="N819" s="5" t="str">
        <f t="shared" si="13"/>
        <v/>
      </c>
      <c r="O819" s="5" t="str">
        <f t="shared" si="13"/>
        <v/>
      </c>
    </row>
    <row r="820" spans="14:15">
      <c r="N820" s="5" t="str">
        <f t="shared" si="13"/>
        <v/>
      </c>
      <c r="O820" s="5" t="str">
        <f t="shared" si="13"/>
        <v/>
      </c>
    </row>
    <row r="821" spans="14:15">
      <c r="N821" s="5" t="str">
        <f t="shared" si="13"/>
        <v/>
      </c>
      <c r="O821" s="5" t="str">
        <f t="shared" si="13"/>
        <v/>
      </c>
    </row>
    <row r="822" spans="14:15">
      <c r="N822" s="5" t="str">
        <f t="shared" si="13"/>
        <v/>
      </c>
      <c r="O822" s="5" t="str">
        <f t="shared" si="13"/>
        <v/>
      </c>
    </row>
    <row r="823" spans="14:15">
      <c r="N823" s="5" t="str">
        <f t="shared" si="13"/>
        <v/>
      </c>
      <c r="O823" s="5" t="str">
        <f t="shared" si="13"/>
        <v/>
      </c>
    </row>
    <row r="824" spans="14:15">
      <c r="N824" s="5" t="str">
        <f t="shared" si="13"/>
        <v/>
      </c>
      <c r="O824" s="5" t="str">
        <f t="shared" si="13"/>
        <v/>
      </c>
    </row>
    <row r="825" spans="14:15">
      <c r="N825" s="5" t="str">
        <f t="shared" si="13"/>
        <v/>
      </c>
      <c r="O825" s="5" t="str">
        <f t="shared" si="13"/>
        <v/>
      </c>
    </row>
    <row r="826" spans="14:15">
      <c r="N826" s="5" t="str">
        <f t="shared" si="13"/>
        <v/>
      </c>
      <c r="O826" s="5" t="str">
        <f t="shared" si="13"/>
        <v/>
      </c>
    </row>
    <row r="827" spans="14:15">
      <c r="N827" s="5" t="str">
        <f t="shared" si="13"/>
        <v/>
      </c>
      <c r="O827" s="5" t="str">
        <f t="shared" si="13"/>
        <v/>
      </c>
    </row>
    <row r="828" spans="14:15">
      <c r="N828" s="5" t="str">
        <f t="shared" si="13"/>
        <v/>
      </c>
      <c r="O828" s="5" t="str">
        <f t="shared" si="13"/>
        <v/>
      </c>
    </row>
    <row r="829" spans="14:15">
      <c r="N829" s="5" t="str">
        <f t="shared" si="13"/>
        <v/>
      </c>
      <c r="O829" s="5" t="str">
        <f t="shared" si="13"/>
        <v/>
      </c>
    </row>
    <row r="830" spans="14:15">
      <c r="N830" s="5" t="str">
        <f t="shared" si="13"/>
        <v/>
      </c>
      <c r="O830" s="5" t="str">
        <f t="shared" si="13"/>
        <v/>
      </c>
    </row>
    <row r="831" spans="14:15">
      <c r="N831" s="5" t="str">
        <f t="shared" si="13"/>
        <v/>
      </c>
      <c r="O831" s="5" t="str">
        <f t="shared" si="13"/>
        <v/>
      </c>
    </row>
    <row r="832" spans="14:15">
      <c r="N832" s="5" t="str">
        <f t="shared" si="13"/>
        <v/>
      </c>
      <c r="O832" s="5" t="str">
        <f t="shared" si="13"/>
        <v/>
      </c>
    </row>
    <row r="833" spans="14:15">
      <c r="N833" s="5" t="str">
        <f t="shared" si="13"/>
        <v/>
      </c>
      <c r="O833" s="5" t="str">
        <f t="shared" si="13"/>
        <v/>
      </c>
    </row>
    <row r="834" spans="14:15">
      <c r="N834" s="5" t="str">
        <f t="shared" si="13"/>
        <v/>
      </c>
      <c r="O834" s="5" t="str">
        <f t="shared" si="13"/>
        <v/>
      </c>
    </row>
    <row r="835" spans="14:15">
      <c r="N835" s="5" t="str">
        <f t="shared" si="13"/>
        <v/>
      </c>
      <c r="O835" s="5" t="str">
        <f t="shared" si="13"/>
        <v/>
      </c>
    </row>
    <row r="836" spans="14:15">
      <c r="N836" s="5" t="str">
        <f t="shared" si="13"/>
        <v/>
      </c>
      <c r="O836" s="5" t="str">
        <f t="shared" si="13"/>
        <v/>
      </c>
    </row>
    <row r="837" spans="14:15">
      <c r="N837" s="5" t="str">
        <f t="shared" si="13"/>
        <v/>
      </c>
      <c r="O837" s="5" t="str">
        <f t="shared" si="13"/>
        <v/>
      </c>
    </row>
    <row r="838" spans="14:15">
      <c r="N838" s="5" t="str">
        <f t="shared" si="13"/>
        <v/>
      </c>
      <c r="O838" s="5" t="str">
        <f t="shared" si="13"/>
        <v/>
      </c>
    </row>
    <row r="839" spans="14:15">
      <c r="N839" s="5" t="str">
        <f t="shared" si="13"/>
        <v/>
      </c>
      <c r="O839" s="5" t="str">
        <f t="shared" si="13"/>
        <v/>
      </c>
    </row>
    <row r="840" spans="14:15">
      <c r="N840" s="5" t="str">
        <f t="shared" si="13"/>
        <v/>
      </c>
      <c r="O840" s="5" t="str">
        <f t="shared" si="13"/>
        <v/>
      </c>
    </row>
    <row r="841" spans="14:15">
      <c r="N841" s="5" t="str">
        <f t="shared" si="13"/>
        <v/>
      </c>
      <c r="O841" s="5" t="str">
        <f t="shared" si="13"/>
        <v/>
      </c>
    </row>
    <row r="842" spans="14:15">
      <c r="N842" s="5" t="str">
        <f t="shared" si="13"/>
        <v/>
      </c>
      <c r="O842" s="5" t="str">
        <f t="shared" si="13"/>
        <v/>
      </c>
    </row>
    <row r="843" spans="14:15">
      <c r="N843" s="5" t="str">
        <f t="shared" si="13"/>
        <v/>
      </c>
      <c r="O843" s="5" t="str">
        <f t="shared" si="13"/>
        <v/>
      </c>
    </row>
    <row r="844" spans="14:15">
      <c r="N844" s="5" t="str">
        <f t="shared" si="13"/>
        <v/>
      </c>
      <c r="O844" s="5" t="str">
        <f t="shared" si="13"/>
        <v/>
      </c>
    </row>
    <row r="845" spans="14:15">
      <c r="N845" s="5" t="str">
        <f t="shared" si="13"/>
        <v/>
      </c>
      <c r="O845" s="5" t="str">
        <f t="shared" si="13"/>
        <v/>
      </c>
    </row>
    <row r="846" spans="14:15">
      <c r="N846" s="5" t="str">
        <f t="shared" si="13"/>
        <v/>
      </c>
      <c r="O846" s="5" t="str">
        <f t="shared" si="13"/>
        <v/>
      </c>
    </row>
    <row r="847" spans="14:15">
      <c r="N847" s="5" t="str">
        <f t="shared" si="13"/>
        <v/>
      </c>
      <c r="O847" s="5" t="str">
        <f t="shared" si="13"/>
        <v/>
      </c>
    </row>
    <row r="848" spans="14:15">
      <c r="N848" s="5" t="str">
        <f t="shared" si="13"/>
        <v/>
      </c>
      <c r="O848" s="5" t="str">
        <f t="shared" si="13"/>
        <v/>
      </c>
    </row>
    <row r="849" spans="14:15">
      <c r="N849" s="5" t="str">
        <f t="shared" si="13"/>
        <v/>
      </c>
      <c r="O849" s="5" t="str">
        <f t="shared" si="13"/>
        <v/>
      </c>
    </row>
    <row r="850" spans="14:15">
      <c r="N850" s="5" t="str">
        <f t="shared" si="13"/>
        <v/>
      </c>
      <c r="O850" s="5" t="str">
        <f t="shared" si="13"/>
        <v/>
      </c>
    </row>
    <row r="851" spans="14:15">
      <c r="N851" s="5" t="str">
        <f t="shared" si="13"/>
        <v/>
      </c>
      <c r="O851" s="5" t="str">
        <f t="shared" si="13"/>
        <v/>
      </c>
    </row>
    <row r="852" spans="14:15">
      <c r="N852" s="5" t="str">
        <f t="shared" si="13"/>
        <v/>
      </c>
      <c r="O852" s="5" t="str">
        <f t="shared" si="13"/>
        <v/>
      </c>
    </row>
    <row r="853" spans="14:15">
      <c r="N853" s="5" t="str">
        <f t="shared" si="13"/>
        <v/>
      </c>
      <c r="O853" s="5" t="str">
        <f t="shared" si="13"/>
        <v/>
      </c>
    </row>
    <row r="854" spans="14:15">
      <c r="N854" s="5" t="str">
        <f t="shared" ref="N854:O917" si="14">IF(SUM(B854,D854,F854,H854,J854,L854)&gt;0,SUM(B854,D854,F854,H854,J854,L854),TRIM(" ") )</f>
        <v/>
      </c>
      <c r="O854" s="5" t="str">
        <f t="shared" si="14"/>
        <v/>
      </c>
    </row>
    <row r="855" spans="14:15">
      <c r="N855" s="5" t="str">
        <f t="shared" si="14"/>
        <v/>
      </c>
      <c r="O855" s="5" t="str">
        <f t="shared" si="14"/>
        <v/>
      </c>
    </row>
    <row r="856" spans="14:15">
      <c r="N856" s="5" t="str">
        <f t="shared" si="14"/>
        <v/>
      </c>
      <c r="O856" s="5" t="str">
        <f t="shared" si="14"/>
        <v/>
      </c>
    </row>
    <row r="857" spans="14:15">
      <c r="N857" s="5" t="str">
        <f t="shared" si="14"/>
        <v/>
      </c>
      <c r="O857" s="5" t="str">
        <f t="shared" si="14"/>
        <v/>
      </c>
    </row>
    <row r="858" spans="14:15">
      <c r="N858" s="5" t="str">
        <f t="shared" si="14"/>
        <v/>
      </c>
      <c r="O858" s="5" t="str">
        <f t="shared" si="14"/>
        <v/>
      </c>
    </row>
    <row r="859" spans="14:15">
      <c r="N859" s="5" t="str">
        <f t="shared" si="14"/>
        <v/>
      </c>
      <c r="O859" s="5" t="str">
        <f t="shared" si="14"/>
        <v/>
      </c>
    </row>
    <row r="860" spans="14:15">
      <c r="N860" s="5" t="str">
        <f t="shared" si="14"/>
        <v/>
      </c>
      <c r="O860" s="5" t="str">
        <f t="shared" si="14"/>
        <v/>
      </c>
    </row>
    <row r="861" spans="14:15">
      <c r="N861" s="5" t="str">
        <f t="shared" si="14"/>
        <v/>
      </c>
      <c r="O861" s="5" t="str">
        <f t="shared" si="14"/>
        <v/>
      </c>
    </row>
    <row r="862" spans="14:15">
      <c r="N862" s="5" t="str">
        <f t="shared" si="14"/>
        <v/>
      </c>
      <c r="O862" s="5" t="str">
        <f t="shared" si="14"/>
        <v/>
      </c>
    </row>
    <row r="863" spans="14:15">
      <c r="N863" s="5" t="str">
        <f t="shared" si="14"/>
        <v/>
      </c>
      <c r="O863" s="5" t="str">
        <f t="shared" si="14"/>
        <v/>
      </c>
    </row>
    <row r="864" spans="14:15">
      <c r="N864" s="5" t="str">
        <f t="shared" si="14"/>
        <v/>
      </c>
      <c r="O864" s="5" t="str">
        <f t="shared" si="14"/>
        <v/>
      </c>
    </row>
    <row r="865" spans="14:15">
      <c r="N865" s="5" t="str">
        <f t="shared" si="14"/>
        <v/>
      </c>
      <c r="O865" s="5" t="str">
        <f t="shared" si="14"/>
        <v/>
      </c>
    </row>
    <row r="866" spans="14:15">
      <c r="N866" s="5" t="str">
        <f t="shared" si="14"/>
        <v/>
      </c>
      <c r="O866" s="5" t="str">
        <f t="shared" si="14"/>
        <v/>
      </c>
    </row>
    <row r="867" spans="14:15">
      <c r="N867" s="5" t="str">
        <f t="shared" si="14"/>
        <v/>
      </c>
      <c r="O867" s="5" t="str">
        <f t="shared" si="14"/>
        <v/>
      </c>
    </row>
    <row r="868" spans="14:15">
      <c r="N868" s="5" t="str">
        <f t="shared" si="14"/>
        <v/>
      </c>
      <c r="O868" s="5" t="str">
        <f t="shared" si="14"/>
        <v/>
      </c>
    </row>
    <row r="869" spans="14:15">
      <c r="N869" s="5" t="str">
        <f t="shared" si="14"/>
        <v/>
      </c>
      <c r="O869" s="5" t="str">
        <f t="shared" si="14"/>
        <v/>
      </c>
    </row>
    <row r="870" spans="14:15">
      <c r="N870" s="5" t="str">
        <f t="shared" si="14"/>
        <v/>
      </c>
      <c r="O870" s="5" t="str">
        <f t="shared" si="14"/>
        <v/>
      </c>
    </row>
    <row r="871" spans="14:15">
      <c r="N871" s="5" t="str">
        <f t="shared" si="14"/>
        <v/>
      </c>
      <c r="O871" s="5" t="str">
        <f t="shared" si="14"/>
        <v/>
      </c>
    </row>
    <row r="872" spans="14:15">
      <c r="N872" s="5" t="str">
        <f t="shared" si="14"/>
        <v/>
      </c>
      <c r="O872" s="5" t="str">
        <f t="shared" si="14"/>
        <v/>
      </c>
    </row>
    <row r="873" spans="14:15">
      <c r="N873" s="5" t="str">
        <f t="shared" si="14"/>
        <v/>
      </c>
      <c r="O873" s="5" t="str">
        <f t="shared" si="14"/>
        <v/>
      </c>
    </row>
    <row r="874" spans="14:15">
      <c r="N874" s="5" t="str">
        <f t="shared" si="14"/>
        <v/>
      </c>
      <c r="O874" s="5" t="str">
        <f t="shared" si="14"/>
        <v/>
      </c>
    </row>
    <row r="875" spans="14:15">
      <c r="N875" s="5" t="str">
        <f t="shared" si="14"/>
        <v/>
      </c>
      <c r="O875" s="5" t="str">
        <f t="shared" si="14"/>
        <v/>
      </c>
    </row>
    <row r="876" spans="14:15">
      <c r="N876" s="5" t="str">
        <f t="shared" si="14"/>
        <v/>
      </c>
      <c r="O876" s="5" t="str">
        <f t="shared" si="14"/>
        <v/>
      </c>
    </row>
    <row r="877" spans="14:15">
      <c r="N877" s="5" t="str">
        <f t="shared" si="14"/>
        <v/>
      </c>
      <c r="O877" s="5" t="str">
        <f t="shared" si="14"/>
        <v/>
      </c>
    </row>
    <row r="878" spans="14:15">
      <c r="N878" s="5" t="str">
        <f t="shared" si="14"/>
        <v/>
      </c>
      <c r="O878" s="5" t="str">
        <f t="shared" si="14"/>
        <v/>
      </c>
    </row>
    <row r="879" spans="14:15">
      <c r="N879" s="5" t="str">
        <f t="shared" si="14"/>
        <v/>
      </c>
      <c r="O879" s="5" t="str">
        <f t="shared" si="14"/>
        <v/>
      </c>
    </row>
    <row r="880" spans="14:15">
      <c r="N880" s="5" t="str">
        <f t="shared" si="14"/>
        <v/>
      </c>
      <c r="O880" s="5" t="str">
        <f t="shared" si="14"/>
        <v/>
      </c>
    </row>
    <row r="881" spans="14:15">
      <c r="N881" s="5" t="str">
        <f t="shared" si="14"/>
        <v/>
      </c>
      <c r="O881" s="5" t="str">
        <f t="shared" si="14"/>
        <v/>
      </c>
    </row>
    <row r="882" spans="14:15">
      <c r="N882" s="5" t="str">
        <f t="shared" si="14"/>
        <v/>
      </c>
      <c r="O882" s="5" t="str">
        <f t="shared" si="14"/>
        <v/>
      </c>
    </row>
    <row r="883" spans="14:15">
      <c r="N883" s="5" t="str">
        <f t="shared" si="14"/>
        <v/>
      </c>
      <c r="O883" s="5" t="str">
        <f t="shared" si="14"/>
        <v/>
      </c>
    </row>
    <row r="884" spans="14:15">
      <c r="N884" s="5" t="str">
        <f t="shared" si="14"/>
        <v/>
      </c>
      <c r="O884" s="5" t="str">
        <f t="shared" si="14"/>
        <v/>
      </c>
    </row>
    <row r="885" spans="14:15">
      <c r="N885" s="5" t="str">
        <f t="shared" si="14"/>
        <v/>
      </c>
      <c r="O885" s="5" t="str">
        <f t="shared" si="14"/>
        <v/>
      </c>
    </row>
    <row r="886" spans="14:15">
      <c r="N886" s="5" t="str">
        <f t="shared" si="14"/>
        <v/>
      </c>
      <c r="O886" s="5" t="str">
        <f t="shared" si="14"/>
        <v/>
      </c>
    </row>
    <row r="887" spans="14:15">
      <c r="N887" s="5" t="str">
        <f t="shared" si="14"/>
        <v/>
      </c>
      <c r="O887" s="5" t="str">
        <f t="shared" si="14"/>
        <v/>
      </c>
    </row>
    <row r="888" spans="14:15">
      <c r="N888" s="5" t="str">
        <f t="shared" si="14"/>
        <v/>
      </c>
      <c r="O888" s="5" t="str">
        <f t="shared" si="14"/>
        <v/>
      </c>
    </row>
    <row r="889" spans="14:15">
      <c r="N889" s="5" t="str">
        <f t="shared" si="14"/>
        <v/>
      </c>
      <c r="O889" s="5" t="str">
        <f t="shared" si="14"/>
        <v/>
      </c>
    </row>
    <row r="890" spans="14:15">
      <c r="N890" s="5" t="str">
        <f t="shared" si="14"/>
        <v/>
      </c>
      <c r="O890" s="5" t="str">
        <f t="shared" si="14"/>
        <v/>
      </c>
    </row>
    <row r="891" spans="14:15">
      <c r="N891" s="5" t="str">
        <f t="shared" si="14"/>
        <v/>
      </c>
      <c r="O891" s="5" t="str">
        <f t="shared" si="14"/>
        <v/>
      </c>
    </row>
    <row r="892" spans="14:15">
      <c r="N892" s="5" t="str">
        <f t="shared" si="14"/>
        <v/>
      </c>
      <c r="O892" s="5" t="str">
        <f t="shared" si="14"/>
        <v/>
      </c>
    </row>
    <row r="893" spans="14:15">
      <c r="N893" s="5" t="str">
        <f t="shared" si="14"/>
        <v/>
      </c>
      <c r="O893" s="5" t="str">
        <f t="shared" si="14"/>
        <v/>
      </c>
    </row>
    <row r="894" spans="14:15">
      <c r="N894" s="5" t="str">
        <f t="shared" si="14"/>
        <v/>
      </c>
      <c r="O894" s="5" t="str">
        <f t="shared" si="14"/>
        <v/>
      </c>
    </row>
    <row r="895" spans="14:15">
      <c r="N895" s="5" t="str">
        <f t="shared" si="14"/>
        <v/>
      </c>
      <c r="O895" s="5" t="str">
        <f t="shared" si="14"/>
        <v/>
      </c>
    </row>
    <row r="896" spans="14:15">
      <c r="N896" s="5" t="str">
        <f t="shared" si="14"/>
        <v/>
      </c>
      <c r="O896" s="5" t="str">
        <f t="shared" si="14"/>
        <v/>
      </c>
    </row>
    <row r="897" spans="14:15">
      <c r="N897" s="5" t="str">
        <f t="shared" si="14"/>
        <v/>
      </c>
      <c r="O897" s="5" t="str">
        <f t="shared" si="14"/>
        <v/>
      </c>
    </row>
    <row r="898" spans="14:15">
      <c r="N898" s="5" t="str">
        <f t="shared" si="14"/>
        <v/>
      </c>
      <c r="O898" s="5" t="str">
        <f t="shared" si="14"/>
        <v/>
      </c>
    </row>
    <row r="899" spans="14:15">
      <c r="N899" s="5" t="str">
        <f t="shared" si="14"/>
        <v/>
      </c>
      <c r="O899" s="5" t="str">
        <f t="shared" si="14"/>
        <v/>
      </c>
    </row>
    <row r="900" spans="14:15">
      <c r="N900" s="5" t="str">
        <f t="shared" si="14"/>
        <v/>
      </c>
      <c r="O900" s="5" t="str">
        <f t="shared" si="14"/>
        <v/>
      </c>
    </row>
    <row r="901" spans="14:15">
      <c r="N901" s="5" t="str">
        <f t="shared" si="14"/>
        <v/>
      </c>
      <c r="O901" s="5" t="str">
        <f t="shared" si="14"/>
        <v/>
      </c>
    </row>
    <row r="902" spans="14:15">
      <c r="N902" s="5" t="str">
        <f t="shared" si="14"/>
        <v/>
      </c>
      <c r="O902" s="5" t="str">
        <f t="shared" si="14"/>
        <v/>
      </c>
    </row>
    <row r="903" spans="14:15">
      <c r="N903" s="5" t="str">
        <f t="shared" si="14"/>
        <v/>
      </c>
      <c r="O903" s="5" t="str">
        <f t="shared" si="14"/>
        <v/>
      </c>
    </row>
    <row r="904" spans="14:15">
      <c r="N904" s="5" t="str">
        <f t="shared" si="14"/>
        <v/>
      </c>
      <c r="O904" s="5" t="str">
        <f t="shared" si="14"/>
        <v/>
      </c>
    </row>
    <row r="905" spans="14:15">
      <c r="N905" s="5" t="str">
        <f t="shared" si="14"/>
        <v/>
      </c>
      <c r="O905" s="5" t="str">
        <f t="shared" si="14"/>
        <v/>
      </c>
    </row>
    <row r="906" spans="14:15">
      <c r="N906" s="5" t="str">
        <f t="shared" si="14"/>
        <v/>
      </c>
      <c r="O906" s="5" t="str">
        <f t="shared" si="14"/>
        <v/>
      </c>
    </row>
    <row r="907" spans="14:15">
      <c r="N907" s="5" t="str">
        <f t="shared" si="14"/>
        <v/>
      </c>
      <c r="O907" s="5" t="str">
        <f t="shared" si="14"/>
        <v/>
      </c>
    </row>
    <row r="908" spans="14:15">
      <c r="N908" s="5" t="str">
        <f t="shared" si="14"/>
        <v/>
      </c>
      <c r="O908" s="5" t="str">
        <f t="shared" si="14"/>
        <v/>
      </c>
    </row>
    <row r="909" spans="14:15">
      <c r="N909" s="5" t="str">
        <f t="shared" si="14"/>
        <v/>
      </c>
      <c r="O909" s="5" t="str">
        <f t="shared" si="14"/>
        <v/>
      </c>
    </row>
    <row r="910" spans="14:15">
      <c r="N910" s="5" t="str">
        <f t="shared" si="14"/>
        <v/>
      </c>
      <c r="O910" s="5" t="str">
        <f t="shared" si="14"/>
        <v/>
      </c>
    </row>
    <row r="911" spans="14:15">
      <c r="N911" s="5" t="str">
        <f t="shared" si="14"/>
        <v/>
      </c>
      <c r="O911" s="5" t="str">
        <f t="shared" si="14"/>
        <v/>
      </c>
    </row>
    <row r="912" spans="14:15">
      <c r="N912" s="5" t="str">
        <f t="shared" si="14"/>
        <v/>
      </c>
      <c r="O912" s="5" t="str">
        <f t="shared" si="14"/>
        <v/>
      </c>
    </row>
    <row r="913" spans="14:15">
      <c r="N913" s="5" t="str">
        <f t="shared" si="14"/>
        <v/>
      </c>
      <c r="O913" s="5" t="str">
        <f t="shared" si="14"/>
        <v/>
      </c>
    </row>
    <row r="914" spans="14:15">
      <c r="N914" s="5" t="str">
        <f t="shared" si="14"/>
        <v/>
      </c>
      <c r="O914" s="5" t="str">
        <f t="shared" si="14"/>
        <v/>
      </c>
    </row>
    <row r="915" spans="14:15">
      <c r="N915" s="5" t="str">
        <f t="shared" si="14"/>
        <v/>
      </c>
      <c r="O915" s="5" t="str">
        <f t="shared" si="14"/>
        <v/>
      </c>
    </row>
    <row r="916" spans="14:15">
      <c r="N916" s="5" t="str">
        <f t="shared" si="14"/>
        <v/>
      </c>
      <c r="O916" s="5" t="str">
        <f t="shared" si="14"/>
        <v/>
      </c>
    </row>
    <row r="917" spans="14:15">
      <c r="N917" s="5" t="str">
        <f t="shared" si="14"/>
        <v/>
      </c>
      <c r="O917" s="5" t="str">
        <f t="shared" si="14"/>
        <v/>
      </c>
    </row>
    <row r="918" spans="14:15">
      <c r="N918" s="5" t="str">
        <f t="shared" ref="N918:O981" si="15">IF(SUM(B918,D918,F918,H918,J918,L918)&gt;0,SUM(B918,D918,F918,H918,J918,L918),TRIM(" ") )</f>
        <v/>
      </c>
      <c r="O918" s="5" t="str">
        <f t="shared" si="15"/>
        <v/>
      </c>
    </row>
    <row r="919" spans="14:15">
      <c r="N919" s="5" t="str">
        <f t="shared" si="15"/>
        <v/>
      </c>
      <c r="O919" s="5" t="str">
        <f t="shared" si="15"/>
        <v/>
      </c>
    </row>
    <row r="920" spans="14:15">
      <c r="N920" s="5" t="str">
        <f t="shared" si="15"/>
        <v/>
      </c>
      <c r="O920" s="5" t="str">
        <f t="shared" si="15"/>
        <v/>
      </c>
    </row>
    <row r="921" spans="14:15">
      <c r="N921" s="5" t="str">
        <f t="shared" si="15"/>
        <v/>
      </c>
      <c r="O921" s="5" t="str">
        <f t="shared" si="15"/>
        <v/>
      </c>
    </row>
    <row r="922" spans="14:15">
      <c r="N922" s="5" t="str">
        <f t="shared" si="15"/>
        <v/>
      </c>
      <c r="O922" s="5" t="str">
        <f t="shared" si="15"/>
        <v/>
      </c>
    </row>
    <row r="923" spans="14:15">
      <c r="N923" s="5" t="str">
        <f t="shared" si="15"/>
        <v/>
      </c>
      <c r="O923" s="5" t="str">
        <f t="shared" si="15"/>
        <v/>
      </c>
    </row>
    <row r="924" spans="14:15">
      <c r="N924" s="5" t="str">
        <f t="shared" si="15"/>
        <v/>
      </c>
      <c r="O924" s="5" t="str">
        <f t="shared" si="15"/>
        <v/>
      </c>
    </row>
    <row r="925" spans="14:15">
      <c r="N925" s="5" t="str">
        <f t="shared" si="15"/>
        <v/>
      </c>
      <c r="O925" s="5" t="str">
        <f t="shared" si="15"/>
        <v/>
      </c>
    </row>
    <row r="926" spans="14:15">
      <c r="N926" s="5" t="str">
        <f t="shared" si="15"/>
        <v/>
      </c>
      <c r="O926" s="5" t="str">
        <f t="shared" si="15"/>
        <v/>
      </c>
    </row>
    <row r="927" spans="14:15">
      <c r="N927" s="5" t="str">
        <f t="shared" si="15"/>
        <v/>
      </c>
      <c r="O927" s="5" t="str">
        <f t="shared" si="15"/>
        <v/>
      </c>
    </row>
    <row r="928" spans="14:15">
      <c r="N928" s="5" t="str">
        <f t="shared" si="15"/>
        <v/>
      </c>
      <c r="O928" s="5" t="str">
        <f t="shared" si="15"/>
        <v/>
      </c>
    </row>
    <row r="929" spans="14:15">
      <c r="N929" s="5" t="str">
        <f t="shared" si="15"/>
        <v/>
      </c>
      <c r="O929" s="5" t="str">
        <f t="shared" si="15"/>
        <v/>
      </c>
    </row>
    <row r="930" spans="14:15">
      <c r="N930" s="5" t="str">
        <f t="shared" si="15"/>
        <v/>
      </c>
      <c r="O930" s="5" t="str">
        <f t="shared" si="15"/>
        <v/>
      </c>
    </row>
    <row r="931" spans="14:15">
      <c r="N931" s="5" t="str">
        <f t="shared" si="15"/>
        <v/>
      </c>
      <c r="O931" s="5" t="str">
        <f t="shared" si="15"/>
        <v/>
      </c>
    </row>
    <row r="932" spans="14:15">
      <c r="N932" s="5" t="str">
        <f t="shared" si="15"/>
        <v/>
      </c>
      <c r="O932" s="5" t="str">
        <f t="shared" si="15"/>
        <v/>
      </c>
    </row>
    <row r="933" spans="14:15">
      <c r="N933" s="5" t="str">
        <f t="shared" si="15"/>
        <v/>
      </c>
      <c r="O933" s="5" t="str">
        <f t="shared" si="15"/>
        <v/>
      </c>
    </row>
    <row r="934" spans="14:15">
      <c r="N934" s="5" t="str">
        <f t="shared" si="15"/>
        <v/>
      </c>
      <c r="O934" s="5" t="str">
        <f t="shared" si="15"/>
        <v/>
      </c>
    </row>
    <row r="935" spans="14:15">
      <c r="N935" s="5" t="str">
        <f t="shared" si="15"/>
        <v/>
      </c>
      <c r="O935" s="5" t="str">
        <f t="shared" si="15"/>
        <v/>
      </c>
    </row>
    <row r="936" spans="14:15">
      <c r="N936" s="5" t="str">
        <f t="shared" si="15"/>
        <v/>
      </c>
      <c r="O936" s="5" t="str">
        <f t="shared" si="15"/>
        <v/>
      </c>
    </row>
    <row r="937" spans="14:15">
      <c r="N937" s="5" t="str">
        <f t="shared" si="15"/>
        <v/>
      </c>
      <c r="O937" s="5" t="str">
        <f t="shared" si="15"/>
        <v/>
      </c>
    </row>
    <row r="938" spans="14:15">
      <c r="N938" s="5" t="str">
        <f t="shared" si="15"/>
        <v/>
      </c>
      <c r="O938" s="5" t="str">
        <f t="shared" si="15"/>
        <v/>
      </c>
    </row>
    <row r="939" spans="14:15">
      <c r="N939" s="5" t="str">
        <f t="shared" si="15"/>
        <v/>
      </c>
      <c r="O939" s="5" t="str">
        <f t="shared" si="15"/>
        <v/>
      </c>
    </row>
    <row r="940" spans="14:15">
      <c r="N940" s="5" t="str">
        <f t="shared" si="15"/>
        <v/>
      </c>
      <c r="O940" s="5" t="str">
        <f t="shared" si="15"/>
        <v/>
      </c>
    </row>
    <row r="941" spans="14:15">
      <c r="N941" s="5" t="str">
        <f t="shared" si="15"/>
        <v/>
      </c>
      <c r="O941" s="5" t="str">
        <f t="shared" si="15"/>
        <v/>
      </c>
    </row>
    <row r="942" spans="14:15">
      <c r="N942" s="5" t="str">
        <f t="shared" si="15"/>
        <v/>
      </c>
      <c r="O942" s="5" t="str">
        <f t="shared" si="15"/>
        <v/>
      </c>
    </row>
    <row r="943" spans="14:15">
      <c r="N943" s="5" t="str">
        <f t="shared" si="15"/>
        <v/>
      </c>
      <c r="O943" s="5" t="str">
        <f t="shared" si="15"/>
        <v/>
      </c>
    </row>
    <row r="944" spans="14:15">
      <c r="N944" s="5" t="str">
        <f t="shared" si="15"/>
        <v/>
      </c>
      <c r="O944" s="5" t="str">
        <f t="shared" si="15"/>
        <v/>
      </c>
    </row>
    <row r="945" spans="14:15">
      <c r="N945" s="5" t="str">
        <f t="shared" si="15"/>
        <v/>
      </c>
      <c r="O945" s="5" t="str">
        <f t="shared" si="15"/>
        <v/>
      </c>
    </row>
    <row r="946" spans="14:15">
      <c r="N946" s="5" t="str">
        <f t="shared" si="15"/>
        <v/>
      </c>
      <c r="O946" s="5" t="str">
        <f t="shared" si="15"/>
        <v/>
      </c>
    </row>
    <row r="947" spans="14:15">
      <c r="N947" s="5" t="str">
        <f t="shared" si="15"/>
        <v/>
      </c>
      <c r="O947" s="5" t="str">
        <f t="shared" si="15"/>
        <v/>
      </c>
    </row>
    <row r="948" spans="14:15">
      <c r="N948" s="5" t="str">
        <f t="shared" si="15"/>
        <v/>
      </c>
      <c r="O948" s="5" t="str">
        <f t="shared" si="15"/>
        <v/>
      </c>
    </row>
    <row r="949" spans="14:15">
      <c r="N949" s="5" t="str">
        <f t="shared" si="15"/>
        <v/>
      </c>
      <c r="O949" s="5" t="str">
        <f t="shared" si="15"/>
        <v/>
      </c>
    </row>
    <row r="950" spans="14:15">
      <c r="N950" s="5" t="str">
        <f t="shared" si="15"/>
        <v/>
      </c>
      <c r="O950" s="5" t="str">
        <f t="shared" si="15"/>
        <v/>
      </c>
    </row>
    <row r="951" spans="14:15">
      <c r="N951" s="5" t="str">
        <f t="shared" si="15"/>
        <v/>
      </c>
      <c r="O951" s="5" t="str">
        <f t="shared" si="15"/>
        <v/>
      </c>
    </row>
    <row r="952" spans="14:15">
      <c r="N952" s="5" t="str">
        <f t="shared" si="15"/>
        <v/>
      </c>
      <c r="O952" s="5" t="str">
        <f t="shared" si="15"/>
        <v/>
      </c>
    </row>
    <row r="953" spans="14:15">
      <c r="N953" s="5" t="str">
        <f t="shared" si="15"/>
        <v/>
      </c>
      <c r="O953" s="5" t="str">
        <f t="shared" si="15"/>
        <v/>
      </c>
    </row>
    <row r="954" spans="14:15">
      <c r="N954" s="5" t="str">
        <f t="shared" si="15"/>
        <v/>
      </c>
      <c r="O954" s="5" t="str">
        <f t="shared" si="15"/>
        <v/>
      </c>
    </row>
    <row r="955" spans="14:15">
      <c r="N955" s="5" t="str">
        <f t="shared" si="15"/>
        <v/>
      </c>
      <c r="O955" s="5" t="str">
        <f t="shared" si="15"/>
        <v/>
      </c>
    </row>
    <row r="956" spans="14:15">
      <c r="N956" s="5" t="str">
        <f t="shared" si="15"/>
        <v/>
      </c>
      <c r="O956" s="5" t="str">
        <f t="shared" si="15"/>
        <v/>
      </c>
    </row>
    <row r="957" spans="14:15">
      <c r="N957" s="5" t="str">
        <f t="shared" si="15"/>
        <v/>
      </c>
      <c r="O957" s="5" t="str">
        <f t="shared" si="15"/>
        <v/>
      </c>
    </row>
    <row r="958" spans="14:15">
      <c r="N958" s="5" t="str">
        <f t="shared" si="15"/>
        <v/>
      </c>
      <c r="O958" s="5" t="str">
        <f t="shared" si="15"/>
        <v/>
      </c>
    </row>
    <row r="959" spans="14:15">
      <c r="N959" s="5" t="str">
        <f t="shared" si="15"/>
        <v/>
      </c>
      <c r="O959" s="5" t="str">
        <f t="shared" si="15"/>
        <v/>
      </c>
    </row>
    <row r="960" spans="14:15">
      <c r="N960" s="5" t="str">
        <f t="shared" si="15"/>
        <v/>
      </c>
      <c r="O960" s="5" t="str">
        <f t="shared" si="15"/>
        <v/>
      </c>
    </row>
    <row r="961" spans="14:15">
      <c r="N961" s="5" t="str">
        <f t="shared" si="15"/>
        <v/>
      </c>
      <c r="O961" s="5" t="str">
        <f t="shared" si="15"/>
        <v/>
      </c>
    </row>
    <row r="962" spans="14:15">
      <c r="N962" s="5" t="str">
        <f t="shared" si="15"/>
        <v/>
      </c>
      <c r="O962" s="5" t="str">
        <f t="shared" si="15"/>
        <v/>
      </c>
    </row>
    <row r="963" spans="14:15">
      <c r="N963" s="5" t="str">
        <f t="shared" si="15"/>
        <v/>
      </c>
      <c r="O963" s="5" t="str">
        <f t="shared" si="15"/>
        <v/>
      </c>
    </row>
    <row r="964" spans="14:15">
      <c r="N964" s="5" t="str">
        <f t="shared" si="15"/>
        <v/>
      </c>
      <c r="O964" s="5" t="str">
        <f t="shared" si="15"/>
        <v/>
      </c>
    </row>
    <row r="965" spans="14:15">
      <c r="N965" s="5" t="str">
        <f t="shared" si="15"/>
        <v/>
      </c>
      <c r="O965" s="5" t="str">
        <f t="shared" si="15"/>
        <v/>
      </c>
    </row>
    <row r="966" spans="14:15">
      <c r="N966" s="5" t="str">
        <f t="shared" si="15"/>
        <v/>
      </c>
      <c r="O966" s="5" t="str">
        <f t="shared" si="15"/>
        <v/>
      </c>
    </row>
    <row r="967" spans="14:15">
      <c r="N967" s="5" t="str">
        <f t="shared" si="15"/>
        <v/>
      </c>
      <c r="O967" s="5" t="str">
        <f t="shared" si="15"/>
        <v/>
      </c>
    </row>
    <row r="968" spans="14:15">
      <c r="N968" s="5" t="str">
        <f t="shared" si="15"/>
        <v/>
      </c>
      <c r="O968" s="5" t="str">
        <f t="shared" si="15"/>
        <v/>
      </c>
    </row>
    <row r="969" spans="14:15">
      <c r="N969" s="5" t="str">
        <f t="shared" si="15"/>
        <v/>
      </c>
      <c r="O969" s="5" t="str">
        <f t="shared" si="15"/>
        <v/>
      </c>
    </row>
    <row r="970" spans="14:15">
      <c r="N970" s="5" t="str">
        <f t="shared" si="15"/>
        <v/>
      </c>
      <c r="O970" s="5" t="str">
        <f t="shared" si="15"/>
        <v/>
      </c>
    </row>
    <row r="971" spans="14:15">
      <c r="N971" s="5" t="str">
        <f t="shared" si="15"/>
        <v/>
      </c>
      <c r="O971" s="5" t="str">
        <f t="shared" si="15"/>
        <v/>
      </c>
    </row>
    <row r="972" spans="14:15">
      <c r="N972" s="5" t="str">
        <f t="shared" si="15"/>
        <v/>
      </c>
      <c r="O972" s="5" t="str">
        <f t="shared" si="15"/>
        <v/>
      </c>
    </row>
    <row r="973" spans="14:15">
      <c r="N973" s="5" t="str">
        <f t="shared" si="15"/>
        <v/>
      </c>
      <c r="O973" s="5" t="str">
        <f t="shared" si="15"/>
        <v/>
      </c>
    </row>
    <row r="974" spans="14:15">
      <c r="N974" s="5" t="str">
        <f t="shared" si="15"/>
        <v/>
      </c>
      <c r="O974" s="5" t="str">
        <f t="shared" si="15"/>
        <v/>
      </c>
    </row>
    <row r="975" spans="14:15">
      <c r="N975" s="5" t="str">
        <f t="shared" si="15"/>
        <v/>
      </c>
      <c r="O975" s="5" t="str">
        <f t="shared" si="15"/>
        <v/>
      </c>
    </row>
    <row r="976" spans="14:15">
      <c r="N976" s="5" t="str">
        <f t="shared" si="15"/>
        <v/>
      </c>
      <c r="O976" s="5" t="str">
        <f t="shared" si="15"/>
        <v/>
      </c>
    </row>
    <row r="977" spans="14:15">
      <c r="N977" s="5" t="str">
        <f t="shared" si="15"/>
        <v/>
      </c>
      <c r="O977" s="5" t="str">
        <f t="shared" si="15"/>
        <v/>
      </c>
    </row>
    <row r="978" spans="14:15">
      <c r="N978" s="5" t="str">
        <f t="shared" si="15"/>
        <v/>
      </c>
      <c r="O978" s="5" t="str">
        <f t="shared" si="15"/>
        <v/>
      </c>
    </row>
    <row r="979" spans="14:15">
      <c r="N979" s="5" t="str">
        <f t="shared" si="15"/>
        <v/>
      </c>
      <c r="O979" s="5" t="str">
        <f t="shared" si="15"/>
        <v/>
      </c>
    </row>
    <row r="980" spans="14:15">
      <c r="N980" s="5" t="str">
        <f t="shared" si="15"/>
        <v/>
      </c>
      <c r="O980" s="5" t="str">
        <f t="shared" si="15"/>
        <v/>
      </c>
    </row>
    <row r="981" spans="14:15">
      <c r="N981" s="5" t="str">
        <f t="shared" si="15"/>
        <v/>
      </c>
      <c r="O981" s="5" t="str">
        <f t="shared" si="15"/>
        <v/>
      </c>
    </row>
    <row r="982" spans="14:15">
      <c r="N982" s="5" t="str">
        <f t="shared" ref="N982:O1045" si="16">IF(SUM(B982,D982,F982,H982,J982,L982)&gt;0,SUM(B982,D982,F982,H982,J982,L982),TRIM(" ") )</f>
        <v/>
      </c>
      <c r="O982" s="5" t="str">
        <f t="shared" si="16"/>
        <v/>
      </c>
    </row>
    <row r="983" spans="14:15">
      <c r="N983" s="5" t="str">
        <f t="shared" si="16"/>
        <v/>
      </c>
      <c r="O983" s="5" t="str">
        <f t="shared" si="16"/>
        <v/>
      </c>
    </row>
    <row r="984" spans="14:15">
      <c r="N984" s="5" t="str">
        <f t="shared" si="16"/>
        <v/>
      </c>
      <c r="O984" s="5" t="str">
        <f t="shared" si="16"/>
        <v/>
      </c>
    </row>
    <row r="985" spans="14:15">
      <c r="N985" s="5" t="str">
        <f t="shared" si="16"/>
        <v/>
      </c>
      <c r="O985" s="5" t="str">
        <f t="shared" si="16"/>
        <v/>
      </c>
    </row>
    <row r="986" spans="14:15">
      <c r="N986" s="5" t="str">
        <f t="shared" si="16"/>
        <v/>
      </c>
      <c r="O986" s="5" t="str">
        <f t="shared" si="16"/>
        <v/>
      </c>
    </row>
    <row r="987" spans="14:15">
      <c r="N987" s="5" t="str">
        <f t="shared" si="16"/>
        <v/>
      </c>
      <c r="O987" s="5" t="str">
        <f t="shared" si="16"/>
        <v/>
      </c>
    </row>
    <row r="988" spans="14:15">
      <c r="N988" s="5" t="str">
        <f t="shared" si="16"/>
        <v/>
      </c>
      <c r="O988" s="5" t="str">
        <f t="shared" si="16"/>
        <v/>
      </c>
    </row>
    <row r="989" spans="14:15">
      <c r="N989" s="5" t="str">
        <f t="shared" si="16"/>
        <v/>
      </c>
      <c r="O989" s="5" t="str">
        <f t="shared" si="16"/>
        <v/>
      </c>
    </row>
    <row r="990" spans="14:15">
      <c r="N990" s="5" t="str">
        <f t="shared" si="16"/>
        <v/>
      </c>
      <c r="O990" s="5" t="str">
        <f t="shared" si="16"/>
        <v/>
      </c>
    </row>
    <row r="991" spans="14:15">
      <c r="N991" s="5" t="str">
        <f t="shared" si="16"/>
        <v/>
      </c>
      <c r="O991" s="5" t="str">
        <f t="shared" si="16"/>
        <v/>
      </c>
    </row>
    <row r="992" spans="14:15">
      <c r="N992" s="5" t="str">
        <f t="shared" si="16"/>
        <v/>
      </c>
      <c r="O992" s="5" t="str">
        <f t="shared" si="16"/>
        <v/>
      </c>
    </row>
    <row r="993" spans="14:15">
      <c r="N993" s="5" t="str">
        <f t="shared" si="16"/>
        <v/>
      </c>
      <c r="O993" s="5" t="str">
        <f t="shared" si="16"/>
        <v/>
      </c>
    </row>
    <row r="994" spans="14:15">
      <c r="N994" s="5" t="str">
        <f t="shared" si="16"/>
        <v/>
      </c>
      <c r="O994" s="5" t="str">
        <f t="shared" si="16"/>
        <v/>
      </c>
    </row>
    <row r="995" spans="14:15">
      <c r="N995" s="5" t="str">
        <f t="shared" si="16"/>
        <v/>
      </c>
      <c r="O995" s="5" t="str">
        <f t="shared" si="16"/>
        <v/>
      </c>
    </row>
    <row r="996" spans="14:15">
      <c r="N996" s="5" t="str">
        <f t="shared" si="16"/>
        <v/>
      </c>
      <c r="O996" s="5" t="str">
        <f t="shared" si="16"/>
        <v/>
      </c>
    </row>
    <row r="997" spans="14:15">
      <c r="N997" s="5" t="str">
        <f t="shared" si="16"/>
        <v/>
      </c>
      <c r="O997" s="5" t="str">
        <f t="shared" si="16"/>
        <v/>
      </c>
    </row>
    <row r="998" spans="14:15">
      <c r="N998" s="5" t="str">
        <f t="shared" si="16"/>
        <v/>
      </c>
      <c r="O998" s="5" t="str">
        <f t="shared" si="16"/>
        <v/>
      </c>
    </row>
    <row r="999" spans="14:15">
      <c r="N999" s="5" t="str">
        <f t="shared" si="16"/>
        <v/>
      </c>
      <c r="O999" s="5" t="str">
        <f t="shared" si="16"/>
        <v/>
      </c>
    </row>
    <row r="1000" spans="14:15">
      <c r="N1000" s="5" t="str">
        <f t="shared" si="16"/>
        <v/>
      </c>
      <c r="O1000" s="5" t="str">
        <f t="shared" si="16"/>
        <v/>
      </c>
    </row>
    <row r="1001" spans="14:15">
      <c r="N1001" s="5" t="str">
        <f t="shared" si="16"/>
        <v/>
      </c>
      <c r="O1001" s="5" t="str">
        <f t="shared" si="16"/>
        <v/>
      </c>
    </row>
    <row r="1002" spans="14:15">
      <c r="N1002" s="5" t="str">
        <f t="shared" si="16"/>
        <v/>
      </c>
      <c r="O1002" s="5" t="str">
        <f t="shared" si="16"/>
        <v/>
      </c>
    </row>
    <row r="1003" spans="14:15">
      <c r="N1003" s="5" t="str">
        <f t="shared" si="16"/>
        <v/>
      </c>
      <c r="O1003" s="5" t="str">
        <f t="shared" si="16"/>
        <v/>
      </c>
    </row>
    <row r="1004" spans="14:15">
      <c r="N1004" s="5" t="str">
        <f t="shared" si="16"/>
        <v/>
      </c>
      <c r="O1004" s="5" t="str">
        <f t="shared" si="16"/>
        <v/>
      </c>
    </row>
    <row r="1005" spans="14:15">
      <c r="N1005" s="5" t="str">
        <f t="shared" si="16"/>
        <v/>
      </c>
      <c r="O1005" s="5" t="str">
        <f t="shared" si="16"/>
        <v/>
      </c>
    </row>
    <row r="1006" spans="14:15">
      <c r="N1006" s="5" t="str">
        <f t="shared" si="16"/>
        <v/>
      </c>
      <c r="O1006" s="5" t="str">
        <f t="shared" si="16"/>
        <v/>
      </c>
    </row>
    <row r="1007" spans="14:15">
      <c r="N1007" s="5" t="str">
        <f t="shared" si="16"/>
        <v/>
      </c>
      <c r="O1007" s="5" t="str">
        <f t="shared" si="16"/>
        <v/>
      </c>
    </row>
    <row r="1008" spans="14:15">
      <c r="N1008" s="5" t="str">
        <f t="shared" si="16"/>
        <v/>
      </c>
      <c r="O1008" s="5" t="str">
        <f t="shared" si="16"/>
        <v/>
      </c>
    </row>
    <row r="1009" spans="14:15">
      <c r="N1009" s="5" t="str">
        <f t="shared" si="16"/>
        <v/>
      </c>
      <c r="O1009" s="5" t="str">
        <f t="shared" si="16"/>
        <v/>
      </c>
    </row>
    <row r="1010" spans="14:15">
      <c r="N1010" s="5" t="str">
        <f t="shared" si="16"/>
        <v/>
      </c>
      <c r="O1010" s="5" t="str">
        <f t="shared" si="16"/>
        <v/>
      </c>
    </row>
    <row r="1011" spans="14:15">
      <c r="N1011" s="5" t="str">
        <f t="shared" si="16"/>
        <v/>
      </c>
      <c r="O1011" s="5" t="str">
        <f t="shared" si="16"/>
        <v/>
      </c>
    </row>
    <row r="1012" spans="14:15">
      <c r="N1012" s="5" t="str">
        <f t="shared" si="16"/>
        <v/>
      </c>
      <c r="O1012" s="5" t="str">
        <f t="shared" si="16"/>
        <v/>
      </c>
    </row>
    <row r="1013" spans="14:15">
      <c r="N1013" s="5" t="str">
        <f t="shared" si="16"/>
        <v/>
      </c>
      <c r="O1013" s="5" t="str">
        <f t="shared" si="16"/>
        <v/>
      </c>
    </row>
    <row r="1014" spans="14:15">
      <c r="N1014" s="5" t="str">
        <f t="shared" si="16"/>
        <v/>
      </c>
      <c r="O1014" s="5" t="str">
        <f t="shared" si="16"/>
        <v/>
      </c>
    </row>
    <row r="1015" spans="14:15">
      <c r="N1015" s="5" t="str">
        <f t="shared" si="16"/>
        <v/>
      </c>
      <c r="O1015" s="5" t="str">
        <f t="shared" si="16"/>
        <v/>
      </c>
    </row>
    <row r="1016" spans="14:15">
      <c r="N1016" s="5" t="str">
        <f t="shared" si="16"/>
        <v/>
      </c>
      <c r="O1016" s="5" t="str">
        <f t="shared" si="16"/>
        <v/>
      </c>
    </row>
    <row r="1017" spans="14:15">
      <c r="N1017" s="5" t="str">
        <f t="shared" si="16"/>
        <v/>
      </c>
      <c r="O1017" s="5" t="str">
        <f t="shared" si="16"/>
        <v/>
      </c>
    </row>
    <row r="1018" spans="14:15">
      <c r="N1018" s="5" t="str">
        <f t="shared" si="16"/>
        <v/>
      </c>
      <c r="O1018" s="5" t="str">
        <f t="shared" si="16"/>
        <v/>
      </c>
    </row>
    <row r="1019" spans="14:15">
      <c r="N1019" s="5" t="str">
        <f t="shared" si="16"/>
        <v/>
      </c>
      <c r="O1019" s="5" t="str">
        <f t="shared" si="16"/>
        <v/>
      </c>
    </row>
    <row r="1020" spans="14:15">
      <c r="N1020" s="5" t="str">
        <f t="shared" si="16"/>
        <v/>
      </c>
      <c r="O1020" s="5" t="str">
        <f t="shared" si="16"/>
        <v/>
      </c>
    </row>
    <row r="1021" spans="14:15">
      <c r="N1021" s="5" t="str">
        <f t="shared" si="16"/>
        <v/>
      </c>
      <c r="O1021" s="5" t="str">
        <f t="shared" si="16"/>
        <v/>
      </c>
    </row>
    <row r="1022" spans="14:15">
      <c r="N1022" s="5" t="str">
        <f t="shared" si="16"/>
        <v/>
      </c>
      <c r="O1022" s="5" t="str">
        <f t="shared" si="16"/>
        <v/>
      </c>
    </row>
    <row r="1023" spans="14:15">
      <c r="N1023" s="5" t="str">
        <f t="shared" si="16"/>
        <v/>
      </c>
      <c r="O1023" s="5" t="str">
        <f t="shared" si="16"/>
        <v/>
      </c>
    </row>
    <row r="1024" spans="14:15">
      <c r="N1024" s="5" t="str">
        <f t="shared" si="16"/>
        <v/>
      </c>
      <c r="O1024" s="5" t="str">
        <f t="shared" si="16"/>
        <v/>
      </c>
    </row>
    <row r="1025" spans="14:15">
      <c r="N1025" s="5" t="str">
        <f t="shared" si="16"/>
        <v/>
      </c>
      <c r="O1025" s="5" t="str">
        <f t="shared" si="16"/>
        <v/>
      </c>
    </row>
    <row r="1026" spans="14:15">
      <c r="N1026" s="5" t="str">
        <f t="shared" si="16"/>
        <v/>
      </c>
      <c r="O1026" s="5" t="str">
        <f t="shared" si="16"/>
        <v/>
      </c>
    </row>
    <row r="1027" spans="14:15">
      <c r="N1027" s="5" t="str">
        <f t="shared" si="16"/>
        <v/>
      </c>
      <c r="O1027" s="5" t="str">
        <f t="shared" si="16"/>
        <v/>
      </c>
    </row>
    <row r="1028" spans="14:15">
      <c r="N1028" s="5" t="str">
        <f t="shared" si="16"/>
        <v/>
      </c>
      <c r="O1028" s="5" t="str">
        <f t="shared" si="16"/>
        <v/>
      </c>
    </row>
    <row r="1029" spans="14:15">
      <c r="N1029" s="5" t="str">
        <f t="shared" si="16"/>
        <v/>
      </c>
      <c r="O1029" s="5" t="str">
        <f t="shared" si="16"/>
        <v/>
      </c>
    </row>
    <row r="1030" spans="14:15">
      <c r="N1030" s="5" t="str">
        <f t="shared" si="16"/>
        <v/>
      </c>
      <c r="O1030" s="5" t="str">
        <f t="shared" si="16"/>
        <v/>
      </c>
    </row>
    <row r="1031" spans="14:15">
      <c r="N1031" s="5" t="str">
        <f t="shared" si="16"/>
        <v/>
      </c>
      <c r="O1031" s="5" t="str">
        <f t="shared" si="16"/>
        <v/>
      </c>
    </row>
    <row r="1032" spans="14:15">
      <c r="N1032" s="5" t="str">
        <f t="shared" si="16"/>
        <v/>
      </c>
      <c r="O1032" s="5" t="str">
        <f t="shared" si="16"/>
        <v/>
      </c>
    </row>
    <row r="1033" spans="14:15">
      <c r="N1033" s="5" t="str">
        <f t="shared" si="16"/>
        <v/>
      </c>
      <c r="O1033" s="5" t="str">
        <f t="shared" si="16"/>
        <v/>
      </c>
    </row>
    <row r="1034" spans="14:15">
      <c r="N1034" s="5" t="str">
        <f t="shared" si="16"/>
        <v/>
      </c>
      <c r="O1034" s="5" t="str">
        <f t="shared" si="16"/>
        <v/>
      </c>
    </row>
    <row r="1035" spans="14:15">
      <c r="N1035" s="5" t="str">
        <f t="shared" si="16"/>
        <v/>
      </c>
      <c r="O1035" s="5" t="str">
        <f t="shared" si="16"/>
        <v/>
      </c>
    </row>
    <row r="1036" spans="14:15">
      <c r="N1036" s="5" t="str">
        <f t="shared" si="16"/>
        <v/>
      </c>
      <c r="O1036" s="5" t="str">
        <f t="shared" si="16"/>
        <v/>
      </c>
    </row>
    <row r="1037" spans="14:15">
      <c r="N1037" s="5" t="str">
        <f t="shared" si="16"/>
        <v/>
      </c>
      <c r="O1037" s="5" t="str">
        <f t="shared" si="16"/>
        <v/>
      </c>
    </row>
    <row r="1038" spans="14:15">
      <c r="N1038" s="5" t="str">
        <f t="shared" si="16"/>
        <v/>
      </c>
      <c r="O1038" s="5" t="str">
        <f t="shared" si="16"/>
        <v/>
      </c>
    </row>
    <row r="1039" spans="14:15">
      <c r="N1039" s="5" t="str">
        <f t="shared" si="16"/>
        <v/>
      </c>
      <c r="O1039" s="5" t="str">
        <f t="shared" si="16"/>
        <v/>
      </c>
    </row>
    <row r="1040" spans="14:15">
      <c r="N1040" s="5" t="str">
        <f t="shared" si="16"/>
        <v/>
      </c>
      <c r="O1040" s="5" t="str">
        <f t="shared" si="16"/>
        <v/>
      </c>
    </row>
    <row r="1041" spans="14:15">
      <c r="N1041" s="5" t="str">
        <f t="shared" si="16"/>
        <v/>
      </c>
      <c r="O1041" s="5" t="str">
        <f t="shared" si="16"/>
        <v/>
      </c>
    </row>
    <row r="1042" spans="14:15">
      <c r="N1042" s="5" t="str">
        <f t="shared" si="16"/>
        <v/>
      </c>
      <c r="O1042" s="5" t="str">
        <f t="shared" si="16"/>
        <v/>
      </c>
    </row>
    <row r="1043" spans="14:15">
      <c r="N1043" s="5" t="str">
        <f t="shared" si="16"/>
        <v/>
      </c>
      <c r="O1043" s="5" t="str">
        <f t="shared" si="16"/>
        <v/>
      </c>
    </row>
    <row r="1044" spans="14:15">
      <c r="N1044" s="5" t="str">
        <f t="shared" si="16"/>
        <v/>
      </c>
      <c r="O1044" s="5" t="str">
        <f t="shared" si="16"/>
        <v/>
      </c>
    </row>
    <row r="1045" spans="14:15">
      <c r="N1045" s="5" t="str">
        <f t="shared" si="16"/>
        <v/>
      </c>
      <c r="O1045" s="5" t="str">
        <f t="shared" si="16"/>
        <v/>
      </c>
    </row>
    <row r="1046" spans="14:15">
      <c r="N1046" s="5" t="str">
        <f t="shared" ref="N1046:O1109" si="17">IF(SUM(B1046,D1046,F1046,H1046,J1046,L1046)&gt;0,SUM(B1046,D1046,F1046,H1046,J1046,L1046),TRIM(" ") )</f>
        <v/>
      </c>
      <c r="O1046" s="5" t="str">
        <f t="shared" si="17"/>
        <v/>
      </c>
    </row>
    <row r="1047" spans="14:15">
      <c r="N1047" s="5" t="str">
        <f t="shared" si="17"/>
        <v/>
      </c>
      <c r="O1047" s="5" t="str">
        <f t="shared" si="17"/>
        <v/>
      </c>
    </row>
    <row r="1048" spans="14:15">
      <c r="N1048" s="5" t="str">
        <f t="shared" si="17"/>
        <v/>
      </c>
      <c r="O1048" s="5" t="str">
        <f t="shared" si="17"/>
        <v/>
      </c>
    </row>
    <row r="1049" spans="14:15">
      <c r="N1049" s="5" t="str">
        <f t="shared" si="17"/>
        <v/>
      </c>
      <c r="O1049" s="5" t="str">
        <f t="shared" si="17"/>
        <v/>
      </c>
    </row>
    <row r="1050" spans="14:15">
      <c r="N1050" s="5" t="str">
        <f t="shared" si="17"/>
        <v/>
      </c>
      <c r="O1050" s="5" t="str">
        <f t="shared" si="17"/>
        <v/>
      </c>
    </row>
    <row r="1051" spans="14:15">
      <c r="N1051" s="5" t="str">
        <f t="shared" si="17"/>
        <v/>
      </c>
      <c r="O1051" s="5" t="str">
        <f t="shared" si="17"/>
        <v/>
      </c>
    </row>
    <row r="1052" spans="14:15">
      <c r="N1052" s="5" t="str">
        <f t="shared" si="17"/>
        <v/>
      </c>
      <c r="O1052" s="5" t="str">
        <f t="shared" si="17"/>
        <v/>
      </c>
    </row>
    <row r="1053" spans="14:15">
      <c r="N1053" s="5" t="str">
        <f t="shared" si="17"/>
        <v/>
      </c>
      <c r="O1053" s="5" t="str">
        <f t="shared" si="17"/>
        <v/>
      </c>
    </row>
    <row r="1054" spans="14:15">
      <c r="N1054" s="5" t="str">
        <f t="shared" si="17"/>
        <v/>
      </c>
      <c r="O1054" s="5" t="str">
        <f t="shared" si="17"/>
        <v/>
      </c>
    </row>
    <row r="1055" spans="14:15">
      <c r="N1055" s="5" t="str">
        <f t="shared" si="17"/>
        <v/>
      </c>
      <c r="O1055" s="5" t="str">
        <f t="shared" si="17"/>
        <v/>
      </c>
    </row>
    <row r="1056" spans="14:15">
      <c r="N1056" s="5" t="str">
        <f t="shared" si="17"/>
        <v/>
      </c>
      <c r="O1056" s="5" t="str">
        <f t="shared" si="17"/>
        <v/>
      </c>
    </row>
    <row r="1057" spans="14:15">
      <c r="N1057" s="5" t="str">
        <f t="shared" si="17"/>
        <v/>
      </c>
      <c r="O1057" s="5" t="str">
        <f t="shared" si="17"/>
        <v/>
      </c>
    </row>
    <row r="1058" spans="14:15">
      <c r="N1058" s="5" t="str">
        <f t="shared" si="17"/>
        <v/>
      </c>
      <c r="O1058" s="5" t="str">
        <f t="shared" si="17"/>
        <v/>
      </c>
    </row>
    <row r="1059" spans="14:15">
      <c r="N1059" s="5" t="str">
        <f t="shared" si="17"/>
        <v/>
      </c>
      <c r="O1059" s="5" t="str">
        <f t="shared" si="17"/>
        <v/>
      </c>
    </row>
    <row r="1060" spans="14:15">
      <c r="N1060" s="5" t="str">
        <f t="shared" si="17"/>
        <v/>
      </c>
      <c r="O1060" s="5" t="str">
        <f t="shared" si="17"/>
        <v/>
      </c>
    </row>
    <row r="1061" spans="14:15">
      <c r="N1061" s="5" t="str">
        <f t="shared" si="17"/>
        <v/>
      </c>
      <c r="O1061" s="5" t="str">
        <f t="shared" si="17"/>
        <v/>
      </c>
    </row>
    <row r="1062" spans="14:15">
      <c r="N1062" s="5" t="str">
        <f t="shared" si="17"/>
        <v/>
      </c>
      <c r="O1062" s="5" t="str">
        <f t="shared" si="17"/>
        <v/>
      </c>
    </row>
    <row r="1063" spans="14:15">
      <c r="N1063" s="5" t="str">
        <f t="shared" si="17"/>
        <v/>
      </c>
      <c r="O1063" s="5" t="str">
        <f t="shared" si="17"/>
        <v/>
      </c>
    </row>
    <row r="1064" spans="14:15">
      <c r="N1064" s="5" t="str">
        <f t="shared" si="17"/>
        <v/>
      </c>
      <c r="O1064" s="5" t="str">
        <f t="shared" si="17"/>
        <v/>
      </c>
    </row>
    <row r="1065" spans="14:15">
      <c r="N1065" s="5" t="str">
        <f t="shared" si="17"/>
        <v/>
      </c>
      <c r="O1065" s="5" t="str">
        <f t="shared" si="17"/>
        <v/>
      </c>
    </row>
    <row r="1066" spans="14:15">
      <c r="N1066" s="5" t="str">
        <f t="shared" si="17"/>
        <v/>
      </c>
      <c r="O1066" s="5" t="str">
        <f t="shared" si="17"/>
        <v/>
      </c>
    </row>
    <row r="1067" spans="14:15">
      <c r="N1067" s="5" t="str">
        <f t="shared" si="17"/>
        <v/>
      </c>
      <c r="O1067" s="5" t="str">
        <f t="shared" si="17"/>
        <v/>
      </c>
    </row>
    <row r="1068" spans="14:15">
      <c r="N1068" s="5" t="str">
        <f t="shared" si="17"/>
        <v/>
      </c>
      <c r="O1068" s="5" t="str">
        <f t="shared" si="17"/>
        <v/>
      </c>
    </row>
    <row r="1069" spans="14:15">
      <c r="N1069" s="5" t="str">
        <f t="shared" si="17"/>
        <v/>
      </c>
      <c r="O1069" s="5" t="str">
        <f t="shared" si="17"/>
        <v/>
      </c>
    </row>
    <row r="1070" spans="14:15">
      <c r="N1070" s="5" t="str">
        <f t="shared" si="17"/>
        <v/>
      </c>
      <c r="O1070" s="5" t="str">
        <f t="shared" si="17"/>
        <v/>
      </c>
    </row>
    <row r="1071" spans="14:15">
      <c r="N1071" s="5" t="str">
        <f t="shared" si="17"/>
        <v/>
      </c>
      <c r="O1071" s="5" t="str">
        <f t="shared" si="17"/>
        <v/>
      </c>
    </row>
    <row r="1072" spans="14:15">
      <c r="N1072" s="5" t="str">
        <f t="shared" si="17"/>
        <v/>
      </c>
      <c r="O1072" s="5" t="str">
        <f t="shared" si="17"/>
        <v/>
      </c>
    </row>
    <row r="1073" spans="14:15">
      <c r="N1073" s="5" t="str">
        <f t="shared" si="17"/>
        <v/>
      </c>
      <c r="O1073" s="5" t="str">
        <f t="shared" si="17"/>
        <v/>
      </c>
    </row>
    <row r="1074" spans="14:15">
      <c r="N1074" s="5" t="str">
        <f t="shared" si="17"/>
        <v/>
      </c>
      <c r="O1074" s="5" t="str">
        <f t="shared" si="17"/>
        <v/>
      </c>
    </row>
    <row r="1075" spans="14:15">
      <c r="N1075" s="5" t="str">
        <f t="shared" si="17"/>
        <v/>
      </c>
      <c r="O1075" s="5" t="str">
        <f t="shared" si="17"/>
        <v/>
      </c>
    </row>
    <row r="1076" spans="14:15">
      <c r="N1076" s="5" t="str">
        <f t="shared" si="17"/>
        <v/>
      </c>
      <c r="O1076" s="5" t="str">
        <f t="shared" si="17"/>
        <v/>
      </c>
    </row>
    <row r="1077" spans="14:15">
      <c r="N1077" s="5" t="str">
        <f t="shared" si="17"/>
        <v/>
      </c>
      <c r="O1077" s="5" t="str">
        <f t="shared" si="17"/>
        <v/>
      </c>
    </row>
    <row r="1078" spans="14:15">
      <c r="N1078" s="5" t="str">
        <f t="shared" si="17"/>
        <v/>
      </c>
      <c r="O1078" s="5" t="str">
        <f t="shared" si="17"/>
        <v/>
      </c>
    </row>
    <row r="1079" spans="14:15">
      <c r="N1079" s="5" t="str">
        <f t="shared" si="17"/>
        <v/>
      </c>
      <c r="O1079" s="5" t="str">
        <f t="shared" si="17"/>
        <v/>
      </c>
    </row>
    <row r="1080" spans="14:15">
      <c r="N1080" s="5" t="str">
        <f t="shared" si="17"/>
        <v/>
      </c>
      <c r="O1080" s="5" t="str">
        <f t="shared" si="17"/>
        <v/>
      </c>
    </row>
    <row r="1081" spans="14:15">
      <c r="N1081" s="5" t="str">
        <f t="shared" si="17"/>
        <v/>
      </c>
      <c r="O1081" s="5" t="str">
        <f t="shared" si="17"/>
        <v/>
      </c>
    </row>
    <row r="1082" spans="14:15">
      <c r="N1082" s="5" t="str">
        <f t="shared" si="17"/>
        <v/>
      </c>
      <c r="O1082" s="5" t="str">
        <f t="shared" si="17"/>
        <v/>
      </c>
    </row>
    <row r="1083" spans="14:15">
      <c r="N1083" s="5" t="str">
        <f t="shared" si="17"/>
        <v/>
      </c>
      <c r="O1083" s="5" t="str">
        <f t="shared" si="17"/>
        <v/>
      </c>
    </row>
    <row r="1084" spans="14:15">
      <c r="N1084" s="5" t="str">
        <f t="shared" si="17"/>
        <v/>
      </c>
      <c r="O1084" s="5" t="str">
        <f t="shared" si="17"/>
        <v/>
      </c>
    </row>
    <row r="1085" spans="14:15">
      <c r="N1085" s="5" t="str">
        <f t="shared" si="17"/>
        <v/>
      </c>
      <c r="O1085" s="5" t="str">
        <f t="shared" si="17"/>
        <v/>
      </c>
    </row>
    <row r="1086" spans="14:15">
      <c r="N1086" s="5" t="str">
        <f t="shared" si="17"/>
        <v/>
      </c>
      <c r="O1086" s="5" t="str">
        <f t="shared" si="17"/>
        <v/>
      </c>
    </row>
    <row r="1087" spans="14:15">
      <c r="N1087" s="5" t="str">
        <f t="shared" si="17"/>
        <v/>
      </c>
      <c r="O1087" s="5" t="str">
        <f t="shared" si="17"/>
        <v/>
      </c>
    </row>
    <row r="1088" spans="14:15">
      <c r="N1088" s="5" t="str">
        <f t="shared" si="17"/>
        <v/>
      </c>
      <c r="O1088" s="5" t="str">
        <f t="shared" si="17"/>
        <v/>
      </c>
    </row>
    <row r="1089" spans="14:15">
      <c r="N1089" s="5" t="str">
        <f t="shared" si="17"/>
        <v/>
      </c>
      <c r="O1089" s="5" t="str">
        <f t="shared" si="17"/>
        <v/>
      </c>
    </row>
    <row r="1090" spans="14:15">
      <c r="N1090" s="5" t="str">
        <f t="shared" si="17"/>
        <v/>
      </c>
      <c r="O1090" s="5" t="str">
        <f t="shared" si="17"/>
        <v/>
      </c>
    </row>
    <row r="1091" spans="14:15">
      <c r="N1091" s="5" t="str">
        <f t="shared" si="17"/>
        <v/>
      </c>
      <c r="O1091" s="5" t="str">
        <f t="shared" si="17"/>
        <v/>
      </c>
    </row>
    <row r="1092" spans="14:15">
      <c r="N1092" s="5" t="str">
        <f t="shared" si="17"/>
        <v/>
      </c>
      <c r="O1092" s="5" t="str">
        <f t="shared" si="17"/>
        <v/>
      </c>
    </row>
    <row r="1093" spans="14:15">
      <c r="N1093" s="5" t="str">
        <f t="shared" si="17"/>
        <v/>
      </c>
      <c r="O1093" s="5" t="str">
        <f t="shared" si="17"/>
        <v/>
      </c>
    </row>
    <row r="1094" spans="14:15">
      <c r="N1094" s="5" t="str">
        <f t="shared" si="17"/>
        <v/>
      </c>
      <c r="O1094" s="5" t="str">
        <f t="shared" si="17"/>
        <v/>
      </c>
    </row>
    <row r="1095" spans="14:15">
      <c r="N1095" s="5" t="str">
        <f t="shared" si="17"/>
        <v/>
      </c>
      <c r="O1095" s="5" t="str">
        <f t="shared" si="17"/>
        <v/>
      </c>
    </row>
    <row r="1096" spans="14:15">
      <c r="N1096" s="5" t="str">
        <f t="shared" si="17"/>
        <v/>
      </c>
      <c r="O1096" s="5" t="str">
        <f t="shared" si="17"/>
        <v/>
      </c>
    </row>
    <row r="1097" spans="14:15">
      <c r="N1097" s="5" t="str">
        <f t="shared" si="17"/>
        <v/>
      </c>
      <c r="O1097" s="5" t="str">
        <f t="shared" si="17"/>
        <v/>
      </c>
    </row>
    <row r="1098" spans="14:15">
      <c r="N1098" s="5" t="str">
        <f t="shared" si="17"/>
        <v/>
      </c>
      <c r="O1098" s="5" t="str">
        <f t="shared" si="17"/>
        <v/>
      </c>
    </row>
    <row r="1099" spans="14:15">
      <c r="N1099" s="5" t="str">
        <f t="shared" si="17"/>
        <v/>
      </c>
      <c r="O1099" s="5" t="str">
        <f t="shared" si="17"/>
        <v/>
      </c>
    </row>
    <row r="1100" spans="14:15">
      <c r="N1100" s="5" t="str">
        <f t="shared" si="17"/>
        <v/>
      </c>
      <c r="O1100" s="5" t="str">
        <f t="shared" si="17"/>
        <v/>
      </c>
    </row>
    <row r="1101" spans="14:15">
      <c r="N1101" s="5" t="str">
        <f t="shared" si="17"/>
        <v/>
      </c>
      <c r="O1101" s="5" t="str">
        <f t="shared" si="17"/>
        <v/>
      </c>
    </row>
    <row r="1102" spans="14:15">
      <c r="N1102" s="5" t="str">
        <f t="shared" si="17"/>
        <v/>
      </c>
      <c r="O1102" s="5" t="str">
        <f t="shared" si="17"/>
        <v/>
      </c>
    </row>
    <row r="1103" spans="14:15">
      <c r="N1103" s="5" t="str">
        <f t="shared" si="17"/>
        <v/>
      </c>
      <c r="O1103" s="5" t="str">
        <f t="shared" si="17"/>
        <v/>
      </c>
    </row>
    <row r="1104" spans="14:15">
      <c r="N1104" s="5" t="str">
        <f t="shared" si="17"/>
        <v/>
      </c>
      <c r="O1104" s="5" t="str">
        <f t="shared" si="17"/>
        <v/>
      </c>
    </row>
    <row r="1105" spans="14:15">
      <c r="N1105" s="5" t="str">
        <f t="shared" si="17"/>
        <v/>
      </c>
      <c r="O1105" s="5" t="str">
        <f t="shared" si="17"/>
        <v/>
      </c>
    </row>
    <row r="1106" spans="14:15">
      <c r="N1106" s="5" t="str">
        <f t="shared" si="17"/>
        <v/>
      </c>
      <c r="O1106" s="5" t="str">
        <f t="shared" si="17"/>
        <v/>
      </c>
    </row>
    <row r="1107" spans="14:15">
      <c r="N1107" s="5" t="str">
        <f t="shared" si="17"/>
        <v/>
      </c>
      <c r="O1107" s="5" t="str">
        <f t="shared" si="17"/>
        <v/>
      </c>
    </row>
    <row r="1108" spans="14:15">
      <c r="N1108" s="5" t="str">
        <f t="shared" si="17"/>
        <v/>
      </c>
      <c r="O1108" s="5" t="str">
        <f t="shared" si="17"/>
        <v/>
      </c>
    </row>
    <row r="1109" spans="14:15">
      <c r="N1109" s="5" t="str">
        <f t="shared" si="17"/>
        <v/>
      </c>
      <c r="O1109" s="5" t="str">
        <f t="shared" si="17"/>
        <v/>
      </c>
    </row>
    <row r="1110" spans="14:15">
      <c r="N1110" s="5" t="str">
        <f t="shared" ref="N1110:O1173" si="18">IF(SUM(B1110,D1110,F1110,H1110,J1110,L1110)&gt;0,SUM(B1110,D1110,F1110,H1110,J1110,L1110),TRIM(" ") )</f>
        <v/>
      </c>
      <c r="O1110" s="5" t="str">
        <f t="shared" si="18"/>
        <v/>
      </c>
    </row>
    <row r="1111" spans="14:15">
      <c r="N1111" s="5" t="str">
        <f t="shared" si="18"/>
        <v/>
      </c>
      <c r="O1111" s="5" t="str">
        <f t="shared" si="18"/>
        <v/>
      </c>
    </row>
    <row r="1112" spans="14:15">
      <c r="N1112" s="5" t="str">
        <f t="shared" si="18"/>
        <v/>
      </c>
      <c r="O1112" s="5" t="str">
        <f t="shared" si="18"/>
        <v/>
      </c>
    </row>
    <row r="1113" spans="14:15">
      <c r="N1113" s="5" t="str">
        <f t="shared" si="18"/>
        <v/>
      </c>
      <c r="O1113" s="5" t="str">
        <f t="shared" si="18"/>
        <v/>
      </c>
    </row>
    <row r="1114" spans="14:15">
      <c r="N1114" s="5" t="str">
        <f t="shared" si="18"/>
        <v/>
      </c>
      <c r="O1114" s="5" t="str">
        <f t="shared" si="18"/>
        <v/>
      </c>
    </row>
    <row r="1115" spans="14:15">
      <c r="N1115" s="5" t="str">
        <f t="shared" si="18"/>
        <v/>
      </c>
      <c r="O1115" s="5" t="str">
        <f t="shared" si="18"/>
        <v/>
      </c>
    </row>
    <row r="1116" spans="14:15">
      <c r="N1116" s="5" t="str">
        <f t="shared" si="18"/>
        <v/>
      </c>
      <c r="O1116" s="5" t="str">
        <f t="shared" si="18"/>
        <v/>
      </c>
    </row>
    <row r="1117" spans="14:15">
      <c r="N1117" s="5" t="str">
        <f t="shared" si="18"/>
        <v/>
      </c>
      <c r="O1117" s="5" t="str">
        <f t="shared" si="18"/>
        <v/>
      </c>
    </row>
    <row r="1118" spans="14:15">
      <c r="N1118" s="5" t="str">
        <f t="shared" si="18"/>
        <v/>
      </c>
      <c r="O1118" s="5" t="str">
        <f t="shared" si="18"/>
        <v/>
      </c>
    </row>
    <row r="1119" spans="14:15">
      <c r="N1119" s="5" t="str">
        <f t="shared" si="18"/>
        <v/>
      </c>
      <c r="O1119" s="5" t="str">
        <f t="shared" si="18"/>
        <v/>
      </c>
    </row>
    <row r="1120" spans="14:15">
      <c r="N1120" s="5" t="str">
        <f t="shared" si="18"/>
        <v/>
      </c>
      <c r="O1120" s="5" t="str">
        <f t="shared" si="18"/>
        <v/>
      </c>
    </row>
    <row r="1121" spans="14:15">
      <c r="N1121" s="5" t="str">
        <f t="shared" si="18"/>
        <v/>
      </c>
      <c r="O1121" s="5" t="str">
        <f t="shared" si="18"/>
        <v/>
      </c>
    </row>
    <row r="1122" spans="14:15">
      <c r="N1122" s="5" t="str">
        <f t="shared" si="18"/>
        <v/>
      </c>
      <c r="O1122" s="5" t="str">
        <f t="shared" si="18"/>
        <v/>
      </c>
    </row>
    <row r="1123" spans="14:15">
      <c r="N1123" s="5" t="str">
        <f t="shared" si="18"/>
        <v/>
      </c>
      <c r="O1123" s="5" t="str">
        <f t="shared" si="18"/>
        <v/>
      </c>
    </row>
    <row r="1124" spans="14:15">
      <c r="N1124" s="5" t="str">
        <f t="shared" si="18"/>
        <v/>
      </c>
      <c r="O1124" s="5" t="str">
        <f t="shared" si="18"/>
        <v/>
      </c>
    </row>
    <row r="1125" spans="14:15">
      <c r="N1125" s="5" t="str">
        <f t="shared" si="18"/>
        <v/>
      </c>
      <c r="O1125" s="5" t="str">
        <f t="shared" si="18"/>
        <v/>
      </c>
    </row>
    <row r="1126" spans="14:15">
      <c r="N1126" s="5" t="str">
        <f t="shared" si="18"/>
        <v/>
      </c>
      <c r="O1126" s="5" t="str">
        <f t="shared" si="18"/>
        <v/>
      </c>
    </row>
    <row r="1127" spans="14:15">
      <c r="N1127" s="5" t="str">
        <f t="shared" si="18"/>
        <v/>
      </c>
      <c r="O1127" s="5" t="str">
        <f t="shared" si="18"/>
        <v/>
      </c>
    </row>
    <row r="1128" spans="14:15">
      <c r="N1128" s="5" t="str">
        <f t="shared" si="18"/>
        <v/>
      </c>
      <c r="O1128" s="5" t="str">
        <f t="shared" si="18"/>
        <v/>
      </c>
    </row>
    <row r="1129" spans="14:15">
      <c r="N1129" s="5" t="str">
        <f t="shared" si="18"/>
        <v/>
      </c>
      <c r="O1129" s="5" t="str">
        <f t="shared" si="18"/>
        <v/>
      </c>
    </row>
    <row r="1130" spans="14:15">
      <c r="N1130" s="5" t="str">
        <f t="shared" si="18"/>
        <v/>
      </c>
      <c r="O1130" s="5" t="str">
        <f t="shared" si="18"/>
        <v/>
      </c>
    </row>
    <row r="1131" spans="14:15">
      <c r="N1131" s="5" t="str">
        <f t="shared" si="18"/>
        <v/>
      </c>
      <c r="O1131" s="5" t="str">
        <f t="shared" si="18"/>
        <v/>
      </c>
    </row>
    <row r="1132" spans="14:15">
      <c r="N1132" s="5" t="str">
        <f t="shared" si="18"/>
        <v/>
      </c>
      <c r="O1132" s="5" t="str">
        <f t="shared" si="18"/>
        <v/>
      </c>
    </row>
    <row r="1133" spans="14:15">
      <c r="N1133" s="5" t="str">
        <f t="shared" si="18"/>
        <v/>
      </c>
      <c r="O1133" s="5" t="str">
        <f t="shared" si="18"/>
        <v/>
      </c>
    </row>
    <row r="1134" spans="14:15">
      <c r="N1134" s="5" t="str">
        <f t="shared" si="18"/>
        <v/>
      </c>
      <c r="O1134" s="5" t="str">
        <f t="shared" si="18"/>
        <v/>
      </c>
    </row>
    <row r="1135" spans="14:15">
      <c r="N1135" s="5" t="str">
        <f t="shared" si="18"/>
        <v/>
      </c>
      <c r="O1135" s="5" t="str">
        <f t="shared" si="18"/>
        <v/>
      </c>
    </row>
    <row r="1136" spans="14:15">
      <c r="N1136" s="5" t="str">
        <f t="shared" si="18"/>
        <v/>
      </c>
      <c r="O1136" s="5" t="str">
        <f t="shared" si="18"/>
        <v/>
      </c>
    </row>
    <row r="1137" spans="14:15">
      <c r="N1137" s="5" t="str">
        <f t="shared" si="18"/>
        <v/>
      </c>
      <c r="O1137" s="5" t="str">
        <f t="shared" si="18"/>
        <v/>
      </c>
    </row>
    <row r="1138" spans="14:15">
      <c r="N1138" s="5" t="str">
        <f t="shared" si="18"/>
        <v/>
      </c>
      <c r="O1138" s="5" t="str">
        <f t="shared" si="18"/>
        <v/>
      </c>
    </row>
    <row r="1139" spans="14:15">
      <c r="N1139" s="5" t="str">
        <f t="shared" si="18"/>
        <v/>
      </c>
      <c r="O1139" s="5" t="str">
        <f t="shared" si="18"/>
        <v/>
      </c>
    </row>
    <row r="1140" spans="14:15">
      <c r="N1140" s="5" t="str">
        <f t="shared" si="18"/>
        <v/>
      </c>
      <c r="O1140" s="5" t="str">
        <f t="shared" si="18"/>
        <v/>
      </c>
    </row>
    <row r="1141" spans="14:15">
      <c r="N1141" s="5" t="str">
        <f t="shared" si="18"/>
        <v/>
      </c>
      <c r="O1141" s="5" t="str">
        <f t="shared" si="18"/>
        <v/>
      </c>
    </row>
    <row r="1142" spans="14:15">
      <c r="N1142" s="5" t="str">
        <f t="shared" si="18"/>
        <v/>
      </c>
      <c r="O1142" s="5" t="str">
        <f t="shared" si="18"/>
        <v/>
      </c>
    </row>
    <row r="1143" spans="14:15">
      <c r="N1143" s="5" t="str">
        <f t="shared" si="18"/>
        <v/>
      </c>
      <c r="O1143" s="5" t="str">
        <f t="shared" si="18"/>
        <v/>
      </c>
    </row>
    <row r="1144" spans="14:15">
      <c r="N1144" s="5" t="str">
        <f t="shared" si="18"/>
        <v/>
      </c>
      <c r="O1144" s="5" t="str">
        <f t="shared" si="18"/>
        <v/>
      </c>
    </row>
    <row r="1145" spans="14:15">
      <c r="N1145" s="5" t="str">
        <f t="shared" si="18"/>
        <v/>
      </c>
      <c r="O1145" s="5" t="str">
        <f t="shared" si="18"/>
        <v/>
      </c>
    </row>
    <row r="1146" spans="14:15">
      <c r="N1146" s="5" t="str">
        <f t="shared" si="18"/>
        <v/>
      </c>
      <c r="O1146" s="5" t="str">
        <f t="shared" si="18"/>
        <v/>
      </c>
    </row>
    <row r="1147" spans="14:15">
      <c r="N1147" s="5" t="str">
        <f t="shared" si="18"/>
        <v/>
      </c>
      <c r="O1147" s="5" t="str">
        <f t="shared" si="18"/>
        <v/>
      </c>
    </row>
    <row r="1148" spans="14:15">
      <c r="N1148" s="5" t="str">
        <f t="shared" si="18"/>
        <v/>
      </c>
      <c r="O1148" s="5" t="str">
        <f t="shared" si="18"/>
        <v/>
      </c>
    </row>
    <row r="1149" spans="14:15">
      <c r="N1149" s="5" t="str">
        <f t="shared" si="18"/>
        <v/>
      </c>
      <c r="O1149" s="5" t="str">
        <f t="shared" si="18"/>
        <v/>
      </c>
    </row>
    <row r="1150" spans="14:15">
      <c r="N1150" s="5" t="str">
        <f t="shared" si="18"/>
        <v/>
      </c>
      <c r="O1150" s="5" t="str">
        <f t="shared" si="18"/>
        <v/>
      </c>
    </row>
    <row r="1151" spans="14:15">
      <c r="N1151" s="5" t="str">
        <f t="shared" si="18"/>
        <v/>
      </c>
      <c r="O1151" s="5" t="str">
        <f t="shared" si="18"/>
        <v/>
      </c>
    </row>
    <row r="1152" spans="14:15">
      <c r="N1152" s="5" t="str">
        <f t="shared" si="18"/>
        <v/>
      </c>
      <c r="O1152" s="5" t="str">
        <f t="shared" si="18"/>
        <v/>
      </c>
    </row>
    <row r="1153" spans="14:15">
      <c r="N1153" s="5" t="str">
        <f t="shared" si="18"/>
        <v/>
      </c>
      <c r="O1153" s="5" t="str">
        <f t="shared" si="18"/>
        <v/>
      </c>
    </row>
    <row r="1154" spans="14:15">
      <c r="N1154" s="5" t="str">
        <f t="shared" si="18"/>
        <v/>
      </c>
      <c r="O1154" s="5" t="str">
        <f t="shared" si="18"/>
        <v/>
      </c>
    </row>
    <row r="1155" spans="14:15">
      <c r="N1155" s="5" t="str">
        <f t="shared" si="18"/>
        <v/>
      </c>
      <c r="O1155" s="5" t="str">
        <f t="shared" si="18"/>
        <v/>
      </c>
    </row>
    <row r="1156" spans="14:15">
      <c r="N1156" s="5" t="str">
        <f t="shared" si="18"/>
        <v/>
      </c>
      <c r="O1156" s="5" t="str">
        <f t="shared" si="18"/>
        <v/>
      </c>
    </row>
    <row r="1157" spans="14:15">
      <c r="N1157" s="5" t="str">
        <f t="shared" si="18"/>
        <v/>
      </c>
      <c r="O1157" s="5" t="str">
        <f t="shared" si="18"/>
        <v/>
      </c>
    </row>
    <row r="1158" spans="14:15">
      <c r="N1158" s="5" t="str">
        <f t="shared" si="18"/>
        <v/>
      </c>
      <c r="O1158" s="5" t="str">
        <f t="shared" si="18"/>
        <v/>
      </c>
    </row>
    <row r="1159" spans="14:15">
      <c r="N1159" s="5" t="str">
        <f t="shared" si="18"/>
        <v/>
      </c>
      <c r="O1159" s="5" t="str">
        <f t="shared" si="18"/>
        <v/>
      </c>
    </row>
    <row r="1160" spans="14:15">
      <c r="N1160" s="5" t="str">
        <f t="shared" si="18"/>
        <v/>
      </c>
      <c r="O1160" s="5" t="str">
        <f t="shared" si="18"/>
        <v/>
      </c>
    </row>
    <row r="1161" spans="14:15">
      <c r="N1161" s="5" t="str">
        <f t="shared" si="18"/>
        <v/>
      </c>
      <c r="O1161" s="5" t="str">
        <f t="shared" si="18"/>
        <v/>
      </c>
    </row>
    <row r="1162" spans="14:15">
      <c r="N1162" s="5" t="str">
        <f t="shared" si="18"/>
        <v/>
      </c>
      <c r="O1162" s="5" t="str">
        <f t="shared" si="18"/>
        <v/>
      </c>
    </row>
    <row r="1163" spans="14:15">
      <c r="N1163" s="5" t="str">
        <f t="shared" si="18"/>
        <v/>
      </c>
      <c r="O1163" s="5" t="str">
        <f t="shared" si="18"/>
        <v/>
      </c>
    </row>
    <row r="1164" spans="14:15">
      <c r="N1164" s="5" t="str">
        <f t="shared" si="18"/>
        <v/>
      </c>
      <c r="O1164" s="5" t="str">
        <f t="shared" si="18"/>
        <v/>
      </c>
    </row>
    <row r="1165" spans="14:15">
      <c r="N1165" s="5" t="str">
        <f t="shared" si="18"/>
        <v/>
      </c>
      <c r="O1165" s="5" t="str">
        <f t="shared" si="18"/>
        <v/>
      </c>
    </row>
    <row r="1166" spans="14:15">
      <c r="N1166" s="5" t="str">
        <f t="shared" si="18"/>
        <v/>
      </c>
      <c r="O1166" s="5" t="str">
        <f t="shared" si="18"/>
        <v/>
      </c>
    </row>
    <row r="1167" spans="14:15">
      <c r="N1167" s="5" t="str">
        <f t="shared" si="18"/>
        <v/>
      </c>
      <c r="O1167" s="5" t="str">
        <f t="shared" si="18"/>
        <v/>
      </c>
    </row>
    <row r="1168" spans="14:15">
      <c r="N1168" s="5" t="str">
        <f t="shared" si="18"/>
        <v/>
      </c>
      <c r="O1168" s="5" t="str">
        <f t="shared" si="18"/>
        <v/>
      </c>
    </row>
    <row r="1169" spans="14:15">
      <c r="N1169" s="5" t="str">
        <f t="shared" si="18"/>
        <v/>
      </c>
      <c r="O1169" s="5" t="str">
        <f t="shared" si="18"/>
        <v/>
      </c>
    </row>
    <row r="1170" spans="14:15">
      <c r="N1170" s="5" t="str">
        <f t="shared" si="18"/>
        <v/>
      </c>
      <c r="O1170" s="5" t="str">
        <f t="shared" si="18"/>
        <v/>
      </c>
    </row>
    <row r="1171" spans="14:15">
      <c r="N1171" s="5" t="str">
        <f t="shared" si="18"/>
        <v/>
      </c>
      <c r="O1171" s="5" t="str">
        <f t="shared" si="18"/>
        <v/>
      </c>
    </row>
    <row r="1172" spans="14:15">
      <c r="N1172" s="5" t="str">
        <f t="shared" si="18"/>
        <v/>
      </c>
      <c r="O1172" s="5" t="str">
        <f t="shared" si="18"/>
        <v/>
      </c>
    </row>
    <row r="1173" spans="14:15">
      <c r="N1173" s="5" t="str">
        <f t="shared" si="18"/>
        <v/>
      </c>
      <c r="O1173" s="5" t="str">
        <f t="shared" si="18"/>
        <v/>
      </c>
    </row>
    <row r="1174" spans="14:15">
      <c r="N1174" s="5" t="str">
        <f t="shared" ref="N1174:O1237" si="19">IF(SUM(B1174,D1174,F1174,H1174,J1174,L1174)&gt;0,SUM(B1174,D1174,F1174,H1174,J1174,L1174),TRIM(" ") )</f>
        <v/>
      </c>
      <c r="O1174" s="5" t="str">
        <f t="shared" si="19"/>
        <v/>
      </c>
    </row>
    <row r="1175" spans="14:15">
      <c r="N1175" s="5" t="str">
        <f t="shared" si="19"/>
        <v/>
      </c>
      <c r="O1175" s="5" t="str">
        <f t="shared" si="19"/>
        <v/>
      </c>
    </row>
    <row r="1176" spans="14:15">
      <c r="N1176" s="5" t="str">
        <f t="shared" si="19"/>
        <v/>
      </c>
      <c r="O1176" s="5" t="str">
        <f t="shared" si="19"/>
        <v/>
      </c>
    </row>
    <row r="1177" spans="14:15">
      <c r="N1177" s="5" t="str">
        <f t="shared" si="19"/>
        <v/>
      </c>
      <c r="O1177" s="5" t="str">
        <f t="shared" si="19"/>
        <v/>
      </c>
    </row>
    <row r="1178" spans="14:15">
      <c r="N1178" s="5" t="str">
        <f t="shared" si="19"/>
        <v/>
      </c>
      <c r="O1178" s="5" t="str">
        <f t="shared" si="19"/>
        <v/>
      </c>
    </row>
    <row r="1179" spans="14:15">
      <c r="N1179" s="5" t="str">
        <f t="shared" si="19"/>
        <v/>
      </c>
      <c r="O1179" s="5" t="str">
        <f t="shared" si="19"/>
        <v/>
      </c>
    </row>
    <row r="1180" spans="14:15">
      <c r="N1180" s="5" t="str">
        <f t="shared" si="19"/>
        <v/>
      </c>
      <c r="O1180" s="5" t="str">
        <f t="shared" si="19"/>
        <v/>
      </c>
    </row>
    <row r="1181" spans="14:15">
      <c r="N1181" s="5" t="str">
        <f t="shared" si="19"/>
        <v/>
      </c>
      <c r="O1181" s="5" t="str">
        <f t="shared" si="19"/>
        <v/>
      </c>
    </row>
    <row r="1182" spans="14:15">
      <c r="N1182" s="5" t="str">
        <f t="shared" si="19"/>
        <v/>
      </c>
      <c r="O1182" s="5" t="str">
        <f t="shared" si="19"/>
        <v/>
      </c>
    </row>
    <row r="1183" spans="14:15">
      <c r="N1183" s="5" t="str">
        <f t="shared" si="19"/>
        <v/>
      </c>
      <c r="O1183" s="5" t="str">
        <f t="shared" si="19"/>
        <v/>
      </c>
    </row>
    <row r="1184" spans="14:15">
      <c r="N1184" s="5" t="str">
        <f t="shared" si="19"/>
        <v/>
      </c>
      <c r="O1184" s="5" t="str">
        <f t="shared" si="19"/>
        <v/>
      </c>
    </row>
    <row r="1185" spans="14:15">
      <c r="N1185" s="5" t="str">
        <f t="shared" si="19"/>
        <v/>
      </c>
      <c r="O1185" s="5" t="str">
        <f t="shared" si="19"/>
        <v/>
      </c>
    </row>
    <row r="1186" spans="14:15">
      <c r="N1186" s="5" t="str">
        <f t="shared" si="19"/>
        <v/>
      </c>
      <c r="O1186" s="5" t="str">
        <f t="shared" si="19"/>
        <v/>
      </c>
    </row>
    <row r="1187" spans="14:15">
      <c r="N1187" s="5" t="str">
        <f t="shared" si="19"/>
        <v/>
      </c>
      <c r="O1187" s="5" t="str">
        <f t="shared" si="19"/>
        <v/>
      </c>
    </row>
    <row r="1188" spans="14:15">
      <c r="N1188" s="5" t="str">
        <f t="shared" si="19"/>
        <v/>
      </c>
      <c r="O1188" s="5" t="str">
        <f t="shared" si="19"/>
        <v/>
      </c>
    </row>
    <row r="1189" spans="14:15">
      <c r="N1189" s="5" t="str">
        <f t="shared" si="19"/>
        <v/>
      </c>
      <c r="O1189" s="5" t="str">
        <f t="shared" si="19"/>
        <v/>
      </c>
    </row>
    <row r="1190" spans="14:15">
      <c r="N1190" s="5" t="str">
        <f t="shared" si="19"/>
        <v/>
      </c>
      <c r="O1190" s="5" t="str">
        <f t="shared" si="19"/>
        <v/>
      </c>
    </row>
    <row r="1191" spans="14:15">
      <c r="N1191" s="5" t="str">
        <f t="shared" si="19"/>
        <v/>
      </c>
      <c r="O1191" s="5" t="str">
        <f t="shared" si="19"/>
        <v/>
      </c>
    </row>
    <row r="1192" spans="14:15">
      <c r="N1192" s="5" t="str">
        <f t="shared" si="19"/>
        <v/>
      </c>
      <c r="O1192" s="5" t="str">
        <f t="shared" si="19"/>
        <v/>
      </c>
    </row>
    <row r="1193" spans="14:15">
      <c r="N1193" s="5" t="str">
        <f t="shared" si="19"/>
        <v/>
      </c>
      <c r="O1193" s="5" t="str">
        <f t="shared" si="19"/>
        <v/>
      </c>
    </row>
    <row r="1194" spans="14:15">
      <c r="N1194" s="5" t="str">
        <f t="shared" si="19"/>
        <v/>
      </c>
      <c r="O1194" s="5" t="str">
        <f t="shared" si="19"/>
        <v/>
      </c>
    </row>
    <row r="1195" spans="14:15">
      <c r="N1195" s="5" t="str">
        <f t="shared" si="19"/>
        <v/>
      </c>
      <c r="O1195" s="5" t="str">
        <f t="shared" si="19"/>
        <v/>
      </c>
    </row>
    <row r="1196" spans="14:15">
      <c r="N1196" s="5" t="str">
        <f t="shared" si="19"/>
        <v/>
      </c>
      <c r="O1196" s="5" t="str">
        <f t="shared" si="19"/>
        <v/>
      </c>
    </row>
    <row r="1197" spans="14:15">
      <c r="N1197" s="5" t="str">
        <f t="shared" si="19"/>
        <v/>
      </c>
      <c r="O1197" s="5" t="str">
        <f t="shared" si="19"/>
        <v/>
      </c>
    </row>
    <row r="1198" spans="14:15">
      <c r="N1198" s="5" t="str">
        <f t="shared" si="19"/>
        <v/>
      </c>
      <c r="O1198" s="5" t="str">
        <f t="shared" si="19"/>
        <v/>
      </c>
    </row>
    <row r="1199" spans="14:15">
      <c r="N1199" s="5" t="str">
        <f t="shared" si="19"/>
        <v/>
      </c>
      <c r="O1199" s="5" t="str">
        <f t="shared" si="19"/>
        <v/>
      </c>
    </row>
    <row r="1200" spans="14:15">
      <c r="N1200" s="5" t="str">
        <f t="shared" si="19"/>
        <v/>
      </c>
      <c r="O1200" s="5" t="str">
        <f t="shared" si="19"/>
        <v/>
      </c>
    </row>
    <row r="1201" spans="14:15">
      <c r="N1201" s="5" t="str">
        <f t="shared" si="19"/>
        <v/>
      </c>
      <c r="O1201" s="5" t="str">
        <f t="shared" si="19"/>
        <v/>
      </c>
    </row>
    <row r="1202" spans="14:15">
      <c r="N1202" s="5" t="str">
        <f t="shared" si="19"/>
        <v/>
      </c>
      <c r="O1202" s="5" t="str">
        <f t="shared" si="19"/>
        <v/>
      </c>
    </row>
    <row r="1203" spans="14:15">
      <c r="N1203" s="5" t="str">
        <f t="shared" si="19"/>
        <v/>
      </c>
      <c r="O1203" s="5" t="str">
        <f t="shared" si="19"/>
        <v/>
      </c>
    </row>
    <row r="1204" spans="14:15">
      <c r="N1204" s="5" t="str">
        <f t="shared" si="19"/>
        <v/>
      </c>
      <c r="O1204" s="5" t="str">
        <f t="shared" si="19"/>
        <v/>
      </c>
    </row>
    <row r="1205" spans="14:15">
      <c r="N1205" s="5" t="str">
        <f t="shared" si="19"/>
        <v/>
      </c>
      <c r="O1205" s="5" t="str">
        <f t="shared" si="19"/>
        <v/>
      </c>
    </row>
    <row r="1206" spans="14:15">
      <c r="N1206" s="5" t="str">
        <f t="shared" si="19"/>
        <v/>
      </c>
      <c r="O1206" s="5" t="str">
        <f t="shared" si="19"/>
        <v/>
      </c>
    </row>
    <row r="1207" spans="14:15">
      <c r="N1207" s="5" t="str">
        <f t="shared" si="19"/>
        <v/>
      </c>
      <c r="O1207" s="5" t="str">
        <f t="shared" si="19"/>
        <v/>
      </c>
    </row>
    <row r="1208" spans="14:15">
      <c r="N1208" s="5" t="str">
        <f t="shared" si="19"/>
        <v/>
      </c>
      <c r="O1208" s="5" t="str">
        <f t="shared" si="19"/>
        <v/>
      </c>
    </row>
    <row r="1209" spans="14:15">
      <c r="N1209" s="5" t="str">
        <f t="shared" si="19"/>
        <v/>
      </c>
      <c r="O1209" s="5" t="str">
        <f t="shared" si="19"/>
        <v/>
      </c>
    </row>
    <row r="1210" spans="14:15">
      <c r="N1210" s="5" t="str">
        <f t="shared" si="19"/>
        <v/>
      </c>
      <c r="O1210" s="5" t="str">
        <f t="shared" si="19"/>
        <v/>
      </c>
    </row>
    <row r="1211" spans="14:15">
      <c r="N1211" s="5" t="str">
        <f t="shared" si="19"/>
        <v/>
      </c>
      <c r="O1211" s="5" t="str">
        <f t="shared" si="19"/>
        <v/>
      </c>
    </row>
    <row r="1212" spans="14:15">
      <c r="N1212" s="5" t="str">
        <f t="shared" si="19"/>
        <v/>
      </c>
      <c r="O1212" s="5" t="str">
        <f t="shared" si="19"/>
        <v/>
      </c>
    </row>
    <row r="1213" spans="14:15">
      <c r="N1213" s="5" t="str">
        <f t="shared" si="19"/>
        <v/>
      </c>
      <c r="O1213" s="5" t="str">
        <f t="shared" si="19"/>
        <v/>
      </c>
    </row>
    <row r="1214" spans="14:15">
      <c r="N1214" s="5" t="str">
        <f t="shared" si="19"/>
        <v/>
      </c>
      <c r="O1214" s="5" t="str">
        <f t="shared" si="19"/>
        <v/>
      </c>
    </row>
    <row r="1215" spans="14:15">
      <c r="N1215" s="5" t="str">
        <f t="shared" si="19"/>
        <v/>
      </c>
      <c r="O1215" s="5" t="str">
        <f t="shared" si="19"/>
        <v/>
      </c>
    </row>
    <row r="1216" spans="14:15">
      <c r="N1216" s="5" t="str">
        <f t="shared" si="19"/>
        <v/>
      </c>
      <c r="O1216" s="5" t="str">
        <f t="shared" si="19"/>
        <v/>
      </c>
    </row>
    <row r="1217" spans="14:15">
      <c r="N1217" s="5" t="str">
        <f t="shared" si="19"/>
        <v/>
      </c>
      <c r="O1217" s="5" t="str">
        <f t="shared" si="19"/>
        <v/>
      </c>
    </row>
    <row r="1218" spans="14:15">
      <c r="N1218" s="5" t="str">
        <f t="shared" si="19"/>
        <v/>
      </c>
      <c r="O1218" s="5" t="str">
        <f t="shared" si="19"/>
        <v/>
      </c>
    </row>
    <row r="1219" spans="14:15">
      <c r="N1219" s="5" t="str">
        <f t="shared" si="19"/>
        <v/>
      </c>
      <c r="O1219" s="5" t="str">
        <f t="shared" si="19"/>
        <v/>
      </c>
    </row>
    <row r="1220" spans="14:15">
      <c r="N1220" s="5" t="str">
        <f t="shared" si="19"/>
        <v/>
      </c>
      <c r="O1220" s="5" t="str">
        <f t="shared" si="19"/>
        <v/>
      </c>
    </row>
    <row r="1221" spans="14:15">
      <c r="N1221" s="5" t="str">
        <f t="shared" si="19"/>
        <v/>
      </c>
      <c r="O1221" s="5" t="str">
        <f t="shared" si="19"/>
        <v/>
      </c>
    </row>
    <row r="1222" spans="14:15">
      <c r="N1222" s="5" t="str">
        <f t="shared" si="19"/>
        <v/>
      </c>
      <c r="O1222" s="5" t="str">
        <f t="shared" si="19"/>
        <v/>
      </c>
    </row>
    <row r="1223" spans="14:15">
      <c r="N1223" s="5" t="str">
        <f t="shared" si="19"/>
        <v/>
      </c>
      <c r="O1223" s="5" t="str">
        <f t="shared" si="19"/>
        <v/>
      </c>
    </row>
    <row r="1224" spans="14:15">
      <c r="N1224" s="5" t="str">
        <f t="shared" si="19"/>
        <v/>
      </c>
      <c r="O1224" s="5" t="str">
        <f t="shared" si="19"/>
        <v/>
      </c>
    </row>
    <row r="1225" spans="14:15">
      <c r="N1225" s="5" t="str">
        <f t="shared" si="19"/>
        <v/>
      </c>
      <c r="O1225" s="5" t="str">
        <f t="shared" si="19"/>
        <v/>
      </c>
    </row>
    <row r="1226" spans="14:15">
      <c r="N1226" s="5" t="str">
        <f t="shared" si="19"/>
        <v/>
      </c>
      <c r="O1226" s="5" t="str">
        <f t="shared" si="19"/>
        <v/>
      </c>
    </row>
    <row r="1227" spans="14:15">
      <c r="N1227" s="5" t="str">
        <f t="shared" si="19"/>
        <v/>
      </c>
      <c r="O1227" s="5" t="str">
        <f t="shared" si="19"/>
        <v/>
      </c>
    </row>
    <row r="1228" spans="14:15">
      <c r="N1228" s="5" t="str">
        <f t="shared" si="19"/>
        <v/>
      </c>
      <c r="O1228" s="5" t="str">
        <f t="shared" si="19"/>
        <v/>
      </c>
    </row>
    <row r="1229" spans="14:15">
      <c r="N1229" s="5" t="str">
        <f t="shared" si="19"/>
        <v/>
      </c>
      <c r="O1229" s="5" t="str">
        <f t="shared" si="19"/>
        <v/>
      </c>
    </row>
    <row r="1230" spans="14:15">
      <c r="N1230" s="5" t="str">
        <f t="shared" si="19"/>
        <v/>
      </c>
      <c r="O1230" s="5" t="str">
        <f t="shared" si="19"/>
        <v/>
      </c>
    </row>
    <row r="1231" spans="14:15">
      <c r="N1231" s="5" t="str">
        <f t="shared" si="19"/>
        <v/>
      </c>
      <c r="O1231" s="5" t="str">
        <f t="shared" si="19"/>
        <v/>
      </c>
    </row>
    <row r="1232" spans="14:15">
      <c r="N1232" s="5" t="str">
        <f t="shared" si="19"/>
        <v/>
      </c>
      <c r="O1232" s="5" t="str">
        <f t="shared" si="19"/>
        <v/>
      </c>
    </row>
    <row r="1233" spans="14:15">
      <c r="N1233" s="5" t="str">
        <f t="shared" si="19"/>
        <v/>
      </c>
      <c r="O1233" s="5" t="str">
        <f t="shared" si="19"/>
        <v/>
      </c>
    </row>
    <row r="1234" spans="14:15">
      <c r="N1234" s="5" t="str">
        <f t="shared" si="19"/>
        <v/>
      </c>
      <c r="O1234" s="5" t="str">
        <f t="shared" si="19"/>
        <v/>
      </c>
    </row>
    <row r="1235" spans="14:15">
      <c r="N1235" s="5" t="str">
        <f t="shared" si="19"/>
        <v/>
      </c>
      <c r="O1235" s="5" t="str">
        <f t="shared" si="19"/>
        <v/>
      </c>
    </row>
    <row r="1236" spans="14:15">
      <c r="N1236" s="5" t="str">
        <f t="shared" si="19"/>
        <v/>
      </c>
      <c r="O1236" s="5" t="str">
        <f t="shared" si="19"/>
        <v/>
      </c>
    </row>
    <row r="1237" spans="14:15">
      <c r="N1237" s="5" t="str">
        <f t="shared" si="19"/>
        <v/>
      </c>
      <c r="O1237" s="5" t="str">
        <f t="shared" si="19"/>
        <v/>
      </c>
    </row>
    <row r="1238" spans="14:15">
      <c r="N1238" s="5" t="str">
        <f t="shared" ref="N1238:O1301" si="20">IF(SUM(B1238,D1238,F1238,H1238,J1238,L1238)&gt;0,SUM(B1238,D1238,F1238,H1238,J1238,L1238),TRIM(" ") )</f>
        <v/>
      </c>
      <c r="O1238" s="5" t="str">
        <f t="shared" si="20"/>
        <v/>
      </c>
    </row>
    <row r="1239" spans="14:15">
      <c r="N1239" s="5" t="str">
        <f t="shared" si="20"/>
        <v/>
      </c>
      <c r="O1239" s="5" t="str">
        <f t="shared" si="20"/>
        <v/>
      </c>
    </row>
    <row r="1240" spans="14:15">
      <c r="N1240" s="5" t="str">
        <f t="shared" si="20"/>
        <v/>
      </c>
      <c r="O1240" s="5" t="str">
        <f t="shared" si="20"/>
        <v/>
      </c>
    </row>
    <row r="1241" spans="14:15">
      <c r="N1241" s="5" t="str">
        <f t="shared" si="20"/>
        <v/>
      </c>
      <c r="O1241" s="5" t="str">
        <f t="shared" si="20"/>
        <v/>
      </c>
    </row>
    <row r="1242" spans="14:15">
      <c r="N1242" s="5" t="str">
        <f t="shared" si="20"/>
        <v/>
      </c>
      <c r="O1242" s="5" t="str">
        <f t="shared" si="20"/>
        <v/>
      </c>
    </row>
    <row r="1243" spans="14:15">
      <c r="N1243" s="5" t="str">
        <f t="shared" si="20"/>
        <v/>
      </c>
      <c r="O1243" s="5" t="str">
        <f t="shared" si="20"/>
        <v/>
      </c>
    </row>
    <row r="1244" spans="14:15">
      <c r="N1244" s="5" t="str">
        <f t="shared" si="20"/>
        <v/>
      </c>
      <c r="O1244" s="5" t="str">
        <f t="shared" si="20"/>
        <v/>
      </c>
    </row>
    <row r="1245" spans="14:15">
      <c r="N1245" s="5" t="str">
        <f t="shared" si="20"/>
        <v/>
      </c>
      <c r="O1245" s="5" t="str">
        <f t="shared" si="20"/>
        <v/>
      </c>
    </row>
    <row r="1246" spans="14:15">
      <c r="N1246" s="5" t="str">
        <f t="shared" si="20"/>
        <v/>
      </c>
      <c r="O1246" s="5" t="str">
        <f t="shared" si="20"/>
        <v/>
      </c>
    </row>
    <row r="1247" spans="14:15">
      <c r="N1247" s="5" t="str">
        <f t="shared" si="20"/>
        <v/>
      </c>
      <c r="O1247" s="5" t="str">
        <f t="shared" si="20"/>
        <v/>
      </c>
    </row>
    <row r="1248" spans="14:15">
      <c r="N1248" s="5" t="str">
        <f t="shared" si="20"/>
        <v/>
      </c>
      <c r="O1248" s="5" t="str">
        <f t="shared" si="20"/>
        <v/>
      </c>
    </row>
    <row r="1249" spans="14:15">
      <c r="N1249" s="5" t="str">
        <f t="shared" si="20"/>
        <v/>
      </c>
      <c r="O1249" s="5" t="str">
        <f t="shared" si="20"/>
        <v/>
      </c>
    </row>
    <row r="1250" spans="14:15">
      <c r="N1250" s="5" t="str">
        <f t="shared" si="20"/>
        <v/>
      </c>
      <c r="O1250" s="5" t="str">
        <f t="shared" si="20"/>
        <v/>
      </c>
    </row>
    <row r="1251" spans="14:15">
      <c r="N1251" s="5" t="str">
        <f t="shared" si="20"/>
        <v/>
      </c>
      <c r="O1251" s="5" t="str">
        <f t="shared" si="20"/>
        <v/>
      </c>
    </row>
    <row r="1252" spans="14:15">
      <c r="N1252" s="5" t="str">
        <f t="shared" si="20"/>
        <v/>
      </c>
      <c r="O1252" s="5" t="str">
        <f t="shared" si="20"/>
        <v/>
      </c>
    </row>
    <row r="1253" spans="14:15">
      <c r="N1253" s="5" t="str">
        <f t="shared" si="20"/>
        <v/>
      </c>
      <c r="O1253" s="5" t="str">
        <f t="shared" si="20"/>
        <v/>
      </c>
    </row>
    <row r="1254" spans="14:15">
      <c r="N1254" s="5" t="str">
        <f t="shared" si="20"/>
        <v/>
      </c>
      <c r="O1254" s="5" t="str">
        <f t="shared" si="20"/>
        <v/>
      </c>
    </row>
    <row r="1255" spans="14:15">
      <c r="N1255" s="5" t="str">
        <f t="shared" si="20"/>
        <v/>
      </c>
      <c r="O1255" s="5" t="str">
        <f t="shared" si="20"/>
        <v/>
      </c>
    </row>
    <row r="1256" spans="14:15">
      <c r="N1256" s="5" t="str">
        <f t="shared" si="20"/>
        <v/>
      </c>
      <c r="O1256" s="5" t="str">
        <f t="shared" si="20"/>
        <v/>
      </c>
    </row>
    <row r="1257" spans="14:15">
      <c r="N1257" s="5" t="str">
        <f t="shared" si="20"/>
        <v/>
      </c>
      <c r="O1257" s="5" t="str">
        <f t="shared" si="20"/>
        <v/>
      </c>
    </row>
    <row r="1258" spans="14:15">
      <c r="N1258" s="5" t="str">
        <f t="shared" si="20"/>
        <v/>
      </c>
      <c r="O1258" s="5" t="str">
        <f t="shared" si="20"/>
        <v/>
      </c>
    </row>
    <row r="1259" spans="14:15">
      <c r="N1259" s="5" t="str">
        <f t="shared" si="20"/>
        <v/>
      </c>
      <c r="O1259" s="5" t="str">
        <f t="shared" si="20"/>
        <v/>
      </c>
    </row>
    <row r="1260" spans="14:15">
      <c r="N1260" s="5" t="str">
        <f t="shared" si="20"/>
        <v/>
      </c>
      <c r="O1260" s="5" t="str">
        <f t="shared" si="20"/>
        <v/>
      </c>
    </row>
    <row r="1261" spans="14:15">
      <c r="N1261" s="5" t="str">
        <f t="shared" si="20"/>
        <v/>
      </c>
      <c r="O1261" s="5" t="str">
        <f t="shared" si="20"/>
        <v/>
      </c>
    </row>
    <row r="1262" spans="14:15">
      <c r="N1262" s="5" t="str">
        <f t="shared" si="20"/>
        <v/>
      </c>
      <c r="O1262" s="5" t="str">
        <f t="shared" si="20"/>
        <v/>
      </c>
    </row>
    <row r="1263" spans="14:15">
      <c r="N1263" s="5" t="str">
        <f t="shared" si="20"/>
        <v/>
      </c>
      <c r="O1263" s="5" t="str">
        <f t="shared" si="20"/>
        <v/>
      </c>
    </row>
    <row r="1264" spans="14:15">
      <c r="N1264" s="5" t="str">
        <f t="shared" si="20"/>
        <v/>
      </c>
      <c r="O1264" s="5" t="str">
        <f t="shared" si="20"/>
        <v/>
      </c>
    </row>
    <row r="1265" spans="14:15">
      <c r="N1265" s="5" t="str">
        <f t="shared" si="20"/>
        <v/>
      </c>
      <c r="O1265" s="5" t="str">
        <f t="shared" si="20"/>
        <v/>
      </c>
    </row>
    <row r="1266" spans="14:15">
      <c r="N1266" s="5" t="str">
        <f t="shared" si="20"/>
        <v/>
      </c>
      <c r="O1266" s="5" t="str">
        <f t="shared" si="20"/>
        <v/>
      </c>
    </row>
    <row r="1267" spans="14:15">
      <c r="N1267" s="5" t="str">
        <f t="shared" si="20"/>
        <v/>
      </c>
      <c r="O1267" s="5" t="str">
        <f t="shared" si="20"/>
        <v/>
      </c>
    </row>
    <row r="1268" spans="14:15">
      <c r="N1268" s="5" t="str">
        <f t="shared" si="20"/>
        <v/>
      </c>
      <c r="O1268" s="5" t="str">
        <f t="shared" si="20"/>
        <v/>
      </c>
    </row>
    <row r="1269" spans="14:15">
      <c r="N1269" s="5" t="str">
        <f t="shared" si="20"/>
        <v/>
      </c>
      <c r="O1269" s="5" t="str">
        <f t="shared" si="20"/>
        <v/>
      </c>
    </row>
    <row r="1270" spans="14:15">
      <c r="N1270" s="5" t="str">
        <f t="shared" si="20"/>
        <v/>
      </c>
      <c r="O1270" s="5" t="str">
        <f t="shared" si="20"/>
        <v/>
      </c>
    </row>
    <row r="1271" spans="14:15">
      <c r="N1271" s="5" t="str">
        <f t="shared" si="20"/>
        <v/>
      </c>
      <c r="O1271" s="5" t="str">
        <f t="shared" si="20"/>
        <v/>
      </c>
    </row>
    <row r="1272" spans="14:15">
      <c r="N1272" s="5" t="str">
        <f t="shared" si="20"/>
        <v/>
      </c>
      <c r="O1272" s="5" t="str">
        <f t="shared" si="20"/>
        <v/>
      </c>
    </row>
    <row r="1273" spans="14:15">
      <c r="N1273" s="5" t="str">
        <f t="shared" si="20"/>
        <v/>
      </c>
      <c r="O1273" s="5" t="str">
        <f t="shared" si="20"/>
        <v/>
      </c>
    </row>
    <row r="1274" spans="14:15">
      <c r="N1274" s="5" t="str">
        <f t="shared" si="20"/>
        <v/>
      </c>
      <c r="O1274" s="5" t="str">
        <f t="shared" si="20"/>
        <v/>
      </c>
    </row>
    <row r="1275" spans="14:15">
      <c r="N1275" s="5" t="str">
        <f t="shared" si="20"/>
        <v/>
      </c>
      <c r="O1275" s="5" t="str">
        <f t="shared" si="20"/>
        <v/>
      </c>
    </row>
    <row r="1276" spans="14:15">
      <c r="N1276" s="5" t="str">
        <f t="shared" si="20"/>
        <v/>
      </c>
      <c r="O1276" s="5" t="str">
        <f t="shared" si="20"/>
        <v/>
      </c>
    </row>
    <row r="1277" spans="14:15">
      <c r="N1277" s="5" t="str">
        <f t="shared" si="20"/>
        <v/>
      </c>
      <c r="O1277" s="5" t="str">
        <f t="shared" si="20"/>
        <v/>
      </c>
    </row>
    <row r="1278" spans="14:15">
      <c r="N1278" s="5" t="str">
        <f t="shared" si="20"/>
        <v/>
      </c>
      <c r="O1278" s="5" t="str">
        <f t="shared" si="20"/>
        <v/>
      </c>
    </row>
    <row r="1279" spans="14:15">
      <c r="N1279" s="5" t="str">
        <f t="shared" si="20"/>
        <v/>
      </c>
      <c r="O1279" s="5" t="str">
        <f t="shared" si="20"/>
        <v/>
      </c>
    </row>
    <row r="1280" spans="14:15">
      <c r="N1280" s="5" t="str">
        <f t="shared" si="20"/>
        <v/>
      </c>
      <c r="O1280" s="5" t="str">
        <f t="shared" si="20"/>
        <v/>
      </c>
    </row>
    <row r="1281" spans="14:15">
      <c r="N1281" s="5" t="str">
        <f t="shared" si="20"/>
        <v/>
      </c>
      <c r="O1281" s="5" t="str">
        <f t="shared" si="20"/>
        <v/>
      </c>
    </row>
    <row r="1282" spans="14:15">
      <c r="N1282" s="5" t="str">
        <f t="shared" si="20"/>
        <v/>
      </c>
      <c r="O1282" s="5" t="str">
        <f t="shared" si="20"/>
        <v/>
      </c>
    </row>
    <row r="1283" spans="14:15">
      <c r="N1283" s="5" t="str">
        <f t="shared" si="20"/>
        <v/>
      </c>
      <c r="O1283" s="5" t="str">
        <f t="shared" si="20"/>
        <v/>
      </c>
    </row>
    <row r="1284" spans="14:15">
      <c r="N1284" s="5" t="str">
        <f t="shared" si="20"/>
        <v/>
      </c>
      <c r="O1284" s="5" t="str">
        <f t="shared" si="20"/>
        <v/>
      </c>
    </row>
    <row r="1285" spans="14:15">
      <c r="N1285" s="5" t="str">
        <f t="shared" si="20"/>
        <v/>
      </c>
      <c r="O1285" s="5" t="str">
        <f t="shared" si="20"/>
        <v/>
      </c>
    </row>
    <row r="1286" spans="14:15">
      <c r="N1286" s="5" t="str">
        <f t="shared" si="20"/>
        <v/>
      </c>
      <c r="O1286" s="5" t="str">
        <f t="shared" si="20"/>
        <v/>
      </c>
    </row>
    <row r="1287" spans="14:15">
      <c r="N1287" s="5" t="str">
        <f t="shared" si="20"/>
        <v/>
      </c>
      <c r="O1287" s="5" t="str">
        <f t="shared" si="20"/>
        <v/>
      </c>
    </row>
    <row r="1288" spans="14:15">
      <c r="N1288" s="5" t="str">
        <f t="shared" si="20"/>
        <v/>
      </c>
      <c r="O1288" s="5" t="str">
        <f t="shared" si="20"/>
        <v/>
      </c>
    </row>
    <row r="1289" spans="14:15">
      <c r="N1289" s="5" t="str">
        <f t="shared" si="20"/>
        <v/>
      </c>
      <c r="O1289" s="5" t="str">
        <f t="shared" si="20"/>
        <v/>
      </c>
    </row>
    <row r="1290" spans="14:15">
      <c r="N1290" s="5" t="str">
        <f t="shared" si="20"/>
        <v/>
      </c>
      <c r="O1290" s="5" t="str">
        <f t="shared" si="20"/>
        <v/>
      </c>
    </row>
    <row r="1291" spans="14:15">
      <c r="N1291" s="5" t="str">
        <f t="shared" si="20"/>
        <v/>
      </c>
      <c r="O1291" s="5" t="str">
        <f t="shared" si="20"/>
        <v/>
      </c>
    </row>
    <row r="1292" spans="14:15">
      <c r="N1292" s="5" t="str">
        <f t="shared" si="20"/>
        <v/>
      </c>
      <c r="O1292" s="5" t="str">
        <f t="shared" si="20"/>
        <v/>
      </c>
    </row>
    <row r="1293" spans="14:15">
      <c r="N1293" s="5" t="str">
        <f t="shared" si="20"/>
        <v/>
      </c>
      <c r="O1293" s="5" t="str">
        <f t="shared" si="20"/>
        <v/>
      </c>
    </row>
    <row r="1294" spans="14:15">
      <c r="N1294" s="5" t="str">
        <f t="shared" si="20"/>
        <v/>
      </c>
      <c r="O1294" s="5" t="str">
        <f t="shared" si="20"/>
        <v/>
      </c>
    </row>
    <row r="1295" spans="14:15">
      <c r="N1295" s="5" t="str">
        <f t="shared" si="20"/>
        <v/>
      </c>
      <c r="O1295" s="5" t="str">
        <f t="shared" si="20"/>
        <v/>
      </c>
    </row>
    <row r="1296" spans="14:15">
      <c r="N1296" s="5" t="str">
        <f t="shared" si="20"/>
        <v/>
      </c>
      <c r="O1296" s="5" t="str">
        <f t="shared" si="20"/>
        <v/>
      </c>
    </row>
    <row r="1297" spans="14:15">
      <c r="N1297" s="5" t="str">
        <f t="shared" si="20"/>
        <v/>
      </c>
      <c r="O1297" s="5" t="str">
        <f t="shared" si="20"/>
        <v/>
      </c>
    </row>
    <row r="1298" spans="14:15">
      <c r="N1298" s="5" t="str">
        <f t="shared" si="20"/>
        <v/>
      </c>
      <c r="O1298" s="5" t="str">
        <f t="shared" si="20"/>
        <v/>
      </c>
    </row>
    <row r="1299" spans="14:15">
      <c r="N1299" s="5" t="str">
        <f t="shared" si="20"/>
        <v/>
      </c>
      <c r="O1299" s="5" t="str">
        <f t="shared" si="20"/>
        <v/>
      </c>
    </row>
    <row r="1300" spans="14:15">
      <c r="N1300" s="5" t="str">
        <f t="shared" si="20"/>
        <v/>
      </c>
      <c r="O1300" s="5" t="str">
        <f t="shared" si="20"/>
        <v/>
      </c>
    </row>
    <row r="1301" spans="14:15">
      <c r="N1301" s="5" t="str">
        <f t="shared" si="20"/>
        <v/>
      </c>
      <c r="O1301" s="5" t="str">
        <f t="shared" si="20"/>
        <v/>
      </c>
    </row>
    <row r="1302" spans="14:15">
      <c r="N1302" s="5" t="str">
        <f t="shared" ref="N1302:O1365" si="21">IF(SUM(B1302,D1302,F1302,H1302,J1302,L1302)&gt;0,SUM(B1302,D1302,F1302,H1302,J1302,L1302),TRIM(" ") )</f>
        <v/>
      </c>
      <c r="O1302" s="5" t="str">
        <f t="shared" si="21"/>
        <v/>
      </c>
    </row>
    <row r="1303" spans="14:15">
      <c r="N1303" s="5" t="str">
        <f t="shared" si="21"/>
        <v/>
      </c>
      <c r="O1303" s="5" t="str">
        <f t="shared" si="21"/>
        <v/>
      </c>
    </row>
    <row r="1304" spans="14:15">
      <c r="N1304" s="5" t="str">
        <f t="shared" si="21"/>
        <v/>
      </c>
      <c r="O1304" s="5" t="str">
        <f t="shared" si="21"/>
        <v/>
      </c>
    </row>
    <row r="1305" spans="14:15">
      <c r="N1305" s="5" t="str">
        <f t="shared" si="21"/>
        <v/>
      </c>
      <c r="O1305" s="5" t="str">
        <f t="shared" si="21"/>
        <v/>
      </c>
    </row>
    <row r="1306" spans="14:15">
      <c r="N1306" s="5" t="str">
        <f t="shared" si="21"/>
        <v/>
      </c>
      <c r="O1306" s="5" t="str">
        <f t="shared" si="21"/>
        <v/>
      </c>
    </row>
    <row r="1307" spans="14:15">
      <c r="N1307" s="5" t="str">
        <f t="shared" si="21"/>
        <v/>
      </c>
      <c r="O1307" s="5" t="str">
        <f t="shared" si="21"/>
        <v/>
      </c>
    </row>
    <row r="1308" spans="14:15">
      <c r="N1308" s="5" t="str">
        <f t="shared" si="21"/>
        <v/>
      </c>
      <c r="O1308" s="5" t="str">
        <f t="shared" si="21"/>
        <v/>
      </c>
    </row>
    <row r="1309" spans="14:15">
      <c r="N1309" s="5" t="str">
        <f t="shared" si="21"/>
        <v/>
      </c>
      <c r="O1309" s="5" t="str">
        <f t="shared" si="21"/>
        <v/>
      </c>
    </row>
    <row r="1310" spans="14:15">
      <c r="N1310" s="5" t="str">
        <f t="shared" si="21"/>
        <v/>
      </c>
      <c r="O1310" s="5" t="str">
        <f t="shared" si="21"/>
        <v/>
      </c>
    </row>
    <row r="1311" spans="14:15">
      <c r="N1311" s="5" t="str">
        <f t="shared" si="21"/>
        <v/>
      </c>
      <c r="O1311" s="5" t="str">
        <f t="shared" si="21"/>
        <v/>
      </c>
    </row>
    <row r="1312" spans="14:15">
      <c r="N1312" s="5" t="str">
        <f t="shared" si="21"/>
        <v/>
      </c>
      <c r="O1312" s="5" t="str">
        <f t="shared" si="21"/>
        <v/>
      </c>
    </row>
    <row r="1313" spans="14:15">
      <c r="N1313" s="5" t="str">
        <f t="shared" si="21"/>
        <v/>
      </c>
      <c r="O1313" s="5" t="str">
        <f t="shared" si="21"/>
        <v/>
      </c>
    </row>
    <row r="1314" spans="14:15">
      <c r="N1314" s="5" t="str">
        <f t="shared" si="21"/>
        <v/>
      </c>
      <c r="O1314" s="5" t="str">
        <f t="shared" si="21"/>
        <v/>
      </c>
    </row>
    <row r="1315" spans="14:15">
      <c r="N1315" s="5" t="str">
        <f t="shared" si="21"/>
        <v/>
      </c>
      <c r="O1315" s="5" t="str">
        <f t="shared" si="21"/>
        <v/>
      </c>
    </row>
    <row r="1316" spans="14:15">
      <c r="N1316" s="5" t="str">
        <f t="shared" si="21"/>
        <v/>
      </c>
      <c r="O1316" s="5" t="str">
        <f t="shared" si="21"/>
        <v/>
      </c>
    </row>
    <row r="1317" spans="14:15">
      <c r="N1317" s="5" t="str">
        <f t="shared" si="21"/>
        <v/>
      </c>
      <c r="O1317" s="5" t="str">
        <f t="shared" si="21"/>
        <v/>
      </c>
    </row>
    <row r="1318" spans="14:15">
      <c r="N1318" s="5" t="str">
        <f t="shared" si="21"/>
        <v/>
      </c>
      <c r="O1318" s="5" t="str">
        <f t="shared" si="21"/>
        <v/>
      </c>
    </row>
    <row r="1319" spans="14:15">
      <c r="N1319" s="5" t="str">
        <f t="shared" si="21"/>
        <v/>
      </c>
      <c r="O1319" s="5" t="str">
        <f t="shared" si="21"/>
        <v/>
      </c>
    </row>
    <row r="1320" spans="14:15">
      <c r="N1320" s="5" t="str">
        <f t="shared" si="21"/>
        <v/>
      </c>
      <c r="O1320" s="5" t="str">
        <f t="shared" si="21"/>
        <v/>
      </c>
    </row>
    <row r="1321" spans="14:15">
      <c r="N1321" s="5" t="str">
        <f t="shared" si="21"/>
        <v/>
      </c>
      <c r="O1321" s="5" t="str">
        <f t="shared" si="21"/>
        <v/>
      </c>
    </row>
    <row r="1322" spans="14:15">
      <c r="N1322" s="5" t="str">
        <f t="shared" si="21"/>
        <v/>
      </c>
      <c r="O1322" s="5" t="str">
        <f t="shared" si="21"/>
        <v/>
      </c>
    </row>
    <row r="1323" spans="14:15">
      <c r="N1323" s="5" t="str">
        <f t="shared" si="21"/>
        <v/>
      </c>
      <c r="O1323" s="5" t="str">
        <f t="shared" si="21"/>
        <v/>
      </c>
    </row>
    <row r="1324" spans="14:15">
      <c r="N1324" s="5" t="str">
        <f t="shared" si="21"/>
        <v/>
      </c>
      <c r="O1324" s="5" t="str">
        <f t="shared" si="21"/>
        <v/>
      </c>
    </row>
    <row r="1325" spans="14:15">
      <c r="N1325" s="5" t="str">
        <f t="shared" si="21"/>
        <v/>
      </c>
      <c r="O1325" s="5" t="str">
        <f t="shared" si="21"/>
        <v/>
      </c>
    </row>
    <row r="1326" spans="14:15">
      <c r="N1326" s="5" t="str">
        <f t="shared" si="21"/>
        <v/>
      </c>
      <c r="O1326" s="5" t="str">
        <f t="shared" si="21"/>
        <v/>
      </c>
    </row>
    <row r="1327" spans="14:15">
      <c r="N1327" s="5" t="str">
        <f t="shared" si="21"/>
        <v/>
      </c>
      <c r="O1327" s="5" t="str">
        <f t="shared" si="21"/>
        <v/>
      </c>
    </row>
    <row r="1328" spans="14:15">
      <c r="N1328" s="5" t="str">
        <f t="shared" si="21"/>
        <v/>
      </c>
      <c r="O1328" s="5" t="str">
        <f t="shared" si="21"/>
        <v/>
      </c>
    </row>
    <row r="1329" spans="14:15">
      <c r="N1329" s="5" t="str">
        <f t="shared" si="21"/>
        <v/>
      </c>
      <c r="O1329" s="5" t="str">
        <f t="shared" si="21"/>
        <v/>
      </c>
    </row>
    <row r="1330" spans="14:15">
      <c r="N1330" s="5" t="str">
        <f t="shared" si="21"/>
        <v/>
      </c>
      <c r="O1330" s="5" t="str">
        <f t="shared" si="21"/>
        <v/>
      </c>
    </row>
    <row r="1331" spans="14:15">
      <c r="N1331" s="5" t="str">
        <f t="shared" si="21"/>
        <v/>
      </c>
      <c r="O1331" s="5" t="str">
        <f t="shared" si="21"/>
        <v/>
      </c>
    </row>
    <row r="1332" spans="14:15">
      <c r="N1332" s="5" t="str">
        <f t="shared" si="21"/>
        <v/>
      </c>
      <c r="O1332" s="5" t="str">
        <f t="shared" si="21"/>
        <v/>
      </c>
    </row>
    <row r="1333" spans="14:15">
      <c r="N1333" s="5" t="str">
        <f t="shared" si="21"/>
        <v/>
      </c>
      <c r="O1333" s="5" t="str">
        <f t="shared" si="21"/>
        <v/>
      </c>
    </row>
    <row r="1334" spans="14:15">
      <c r="N1334" s="5" t="str">
        <f t="shared" si="21"/>
        <v/>
      </c>
      <c r="O1334" s="5" t="str">
        <f t="shared" si="21"/>
        <v/>
      </c>
    </row>
    <row r="1335" spans="14:15">
      <c r="N1335" s="5" t="str">
        <f t="shared" si="21"/>
        <v/>
      </c>
      <c r="O1335" s="5" t="str">
        <f t="shared" si="21"/>
        <v/>
      </c>
    </row>
    <row r="1336" spans="14:15">
      <c r="N1336" s="5" t="str">
        <f t="shared" si="21"/>
        <v/>
      </c>
      <c r="O1336" s="5" t="str">
        <f t="shared" si="21"/>
        <v/>
      </c>
    </row>
    <row r="1337" spans="14:15">
      <c r="N1337" s="5" t="str">
        <f t="shared" si="21"/>
        <v/>
      </c>
      <c r="O1337" s="5" t="str">
        <f t="shared" si="21"/>
        <v/>
      </c>
    </row>
    <row r="1338" spans="14:15">
      <c r="N1338" s="5" t="str">
        <f t="shared" si="21"/>
        <v/>
      </c>
      <c r="O1338" s="5" t="str">
        <f t="shared" si="21"/>
        <v/>
      </c>
    </row>
    <row r="1339" spans="14:15">
      <c r="N1339" s="5" t="str">
        <f t="shared" si="21"/>
        <v/>
      </c>
      <c r="O1339" s="5" t="str">
        <f t="shared" si="21"/>
        <v/>
      </c>
    </row>
    <row r="1340" spans="14:15">
      <c r="N1340" s="5" t="str">
        <f t="shared" si="21"/>
        <v/>
      </c>
      <c r="O1340" s="5" t="str">
        <f t="shared" si="21"/>
        <v/>
      </c>
    </row>
    <row r="1341" spans="14:15">
      <c r="N1341" s="5" t="str">
        <f t="shared" si="21"/>
        <v/>
      </c>
      <c r="O1341" s="5" t="str">
        <f t="shared" si="21"/>
        <v/>
      </c>
    </row>
    <row r="1342" spans="14:15">
      <c r="N1342" s="5" t="str">
        <f t="shared" si="21"/>
        <v/>
      </c>
      <c r="O1342" s="5" t="str">
        <f t="shared" si="21"/>
        <v/>
      </c>
    </row>
    <row r="1343" spans="14:15">
      <c r="N1343" s="5" t="str">
        <f t="shared" si="21"/>
        <v/>
      </c>
      <c r="O1343" s="5" t="str">
        <f t="shared" si="21"/>
        <v/>
      </c>
    </row>
    <row r="1344" spans="14:15">
      <c r="N1344" s="5" t="str">
        <f t="shared" si="21"/>
        <v/>
      </c>
      <c r="O1344" s="5" t="str">
        <f t="shared" si="21"/>
        <v/>
      </c>
    </row>
    <row r="1345" spans="14:15">
      <c r="N1345" s="5" t="str">
        <f t="shared" si="21"/>
        <v/>
      </c>
      <c r="O1345" s="5" t="str">
        <f t="shared" si="21"/>
        <v/>
      </c>
    </row>
    <row r="1346" spans="14:15">
      <c r="N1346" s="5" t="str">
        <f t="shared" si="21"/>
        <v/>
      </c>
      <c r="O1346" s="5" t="str">
        <f t="shared" si="21"/>
        <v/>
      </c>
    </row>
    <row r="1347" spans="14:15">
      <c r="N1347" s="5" t="str">
        <f t="shared" si="21"/>
        <v/>
      </c>
      <c r="O1347" s="5" t="str">
        <f t="shared" si="21"/>
        <v/>
      </c>
    </row>
    <row r="1348" spans="14:15">
      <c r="N1348" s="5" t="str">
        <f t="shared" si="21"/>
        <v/>
      </c>
      <c r="O1348" s="5" t="str">
        <f t="shared" si="21"/>
        <v/>
      </c>
    </row>
    <row r="1349" spans="14:15">
      <c r="N1349" s="5" t="str">
        <f t="shared" si="21"/>
        <v/>
      </c>
      <c r="O1349" s="5" t="str">
        <f t="shared" si="21"/>
        <v/>
      </c>
    </row>
    <row r="1350" spans="14:15">
      <c r="N1350" s="5" t="str">
        <f t="shared" si="21"/>
        <v/>
      </c>
      <c r="O1350" s="5" t="str">
        <f t="shared" si="21"/>
        <v/>
      </c>
    </row>
    <row r="1351" spans="14:15">
      <c r="N1351" s="5" t="str">
        <f t="shared" si="21"/>
        <v/>
      </c>
      <c r="O1351" s="5" t="str">
        <f t="shared" si="21"/>
        <v/>
      </c>
    </row>
    <row r="1352" spans="14:15">
      <c r="N1352" s="5" t="str">
        <f t="shared" si="21"/>
        <v/>
      </c>
      <c r="O1352" s="5" t="str">
        <f t="shared" si="21"/>
        <v/>
      </c>
    </row>
    <row r="1353" spans="14:15">
      <c r="N1353" s="5" t="str">
        <f t="shared" si="21"/>
        <v/>
      </c>
      <c r="O1353" s="5" t="str">
        <f t="shared" si="21"/>
        <v/>
      </c>
    </row>
    <row r="1354" spans="14:15">
      <c r="N1354" s="5" t="str">
        <f t="shared" si="21"/>
        <v/>
      </c>
      <c r="O1354" s="5" t="str">
        <f t="shared" si="21"/>
        <v/>
      </c>
    </row>
    <row r="1355" spans="14:15">
      <c r="N1355" s="5" t="str">
        <f t="shared" si="21"/>
        <v/>
      </c>
      <c r="O1355" s="5" t="str">
        <f t="shared" si="21"/>
        <v/>
      </c>
    </row>
    <row r="1356" spans="14:15">
      <c r="N1356" s="5" t="str">
        <f t="shared" si="21"/>
        <v/>
      </c>
      <c r="O1356" s="5" t="str">
        <f t="shared" si="21"/>
        <v/>
      </c>
    </row>
    <row r="1357" spans="14:15">
      <c r="N1357" s="5" t="str">
        <f t="shared" si="21"/>
        <v/>
      </c>
      <c r="O1357" s="5" t="str">
        <f t="shared" si="21"/>
        <v/>
      </c>
    </row>
    <row r="1358" spans="14:15">
      <c r="N1358" s="5" t="str">
        <f t="shared" si="21"/>
        <v/>
      </c>
      <c r="O1358" s="5" t="str">
        <f t="shared" si="21"/>
        <v/>
      </c>
    </row>
    <row r="1359" spans="14:15">
      <c r="N1359" s="5" t="str">
        <f t="shared" si="21"/>
        <v/>
      </c>
      <c r="O1359" s="5" t="str">
        <f t="shared" si="21"/>
        <v/>
      </c>
    </row>
    <row r="1360" spans="14:15">
      <c r="N1360" s="5" t="str">
        <f t="shared" si="21"/>
        <v/>
      </c>
      <c r="O1360" s="5" t="str">
        <f t="shared" si="21"/>
        <v/>
      </c>
    </row>
    <row r="1361" spans="14:15">
      <c r="N1361" s="5" t="str">
        <f t="shared" si="21"/>
        <v/>
      </c>
      <c r="O1361" s="5" t="str">
        <f t="shared" si="21"/>
        <v/>
      </c>
    </row>
    <row r="1362" spans="14:15">
      <c r="N1362" s="5" t="str">
        <f t="shared" si="21"/>
        <v/>
      </c>
      <c r="O1362" s="5" t="str">
        <f t="shared" si="21"/>
        <v/>
      </c>
    </row>
    <row r="1363" spans="14:15">
      <c r="N1363" s="5" t="str">
        <f t="shared" si="21"/>
        <v/>
      </c>
      <c r="O1363" s="5" t="str">
        <f t="shared" si="21"/>
        <v/>
      </c>
    </row>
    <row r="1364" spans="14:15">
      <c r="N1364" s="5" t="str">
        <f t="shared" si="21"/>
        <v/>
      </c>
      <c r="O1364" s="5" t="str">
        <f t="shared" si="21"/>
        <v/>
      </c>
    </row>
    <row r="1365" spans="14:15">
      <c r="N1365" s="5" t="str">
        <f t="shared" si="21"/>
        <v/>
      </c>
      <c r="O1365" s="5" t="str">
        <f t="shared" si="21"/>
        <v/>
      </c>
    </row>
    <row r="1366" spans="14:15">
      <c r="N1366" s="5" t="str">
        <f t="shared" ref="N1366:O1429" si="22">IF(SUM(B1366,D1366,F1366,H1366,J1366,L1366)&gt;0,SUM(B1366,D1366,F1366,H1366,J1366,L1366),TRIM(" ") )</f>
        <v/>
      </c>
      <c r="O1366" s="5" t="str">
        <f t="shared" si="22"/>
        <v/>
      </c>
    </row>
    <row r="1367" spans="14:15">
      <c r="N1367" s="5" t="str">
        <f t="shared" si="22"/>
        <v/>
      </c>
      <c r="O1367" s="5" t="str">
        <f t="shared" si="22"/>
        <v/>
      </c>
    </row>
    <row r="1368" spans="14:15">
      <c r="N1368" s="5" t="str">
        <f t="shared" si="22"/>
        <v/>
      </c>
      <c r="O1368" s="5" t="str">
        <f t="shared" si="22"/>
        <v/>
      </c>
    </row>
    <row r="1369" spans="14:15">
      <c r="N1369" s="5" t="str">
        <f t="shared" si="22"/>
        <v/>
      </c>
      <c r="O1369" s="5" t="str">
        <f t="shared" si="22"/>
        <v/>
      </c>
    </row>
    <row r="1370" spans="14:15">
      <c r="N1370" s="5" t="str">
        <f t="shared" si="22"/>
        <v/>
      </c>
      <c r="O1370" s="5" t="str">
        <f t="shared" si="22"/>
        <v/>
      </c>
    </row>
    <row r="1371" spans="14:15">
      <c r="N1371" s="5" t="str">
        <f t="shared" si="22"/>
        <v/>
      </c>
      <c r="O1371" s="5" t="str">
        <f t="shared" si="22"/>
        <v/>
      </c>
    </row>
    <row r="1372" spans="14:15">
      <c r="N1372" s="5" t="str">
        <f t="shared" si="22"/>
        <v/>
      </c>
      <c r="O1372" s="5" t="str">
        <f t="shared" si="22"/>
        <v/>
      </c>
    </row>
    <row r="1373" spans="14:15">
      <c r="N1373" s="5" t="str">
        <f t="shared" si="22"/>
        <v/>
      </c>
      <c r="O1373" s="5" t="str">
        <f t="shared" si="22"/>
        <v/>
      </c>
    </row>
    <row r="1374" spans="14:15">
      <c r="N1374" s="5" t="str">
        <f t="shared" si="22"/>
        <v/>
      </c>
      <c r="O1374" s="5" t="str">
        <f t="shared" si="22"/>
        <v/>
      </c>
    </row>
    <row r="1375" spans="14:15">
      <c r="N1375" s="5" t="str">
        <f t="shared" si="22"/>
        <v/>
      </c>
      <c r="O1375" s="5" t="str">
        <f t="shared" si="22"/>
        <v/>
      </c>
    </row>
    <row r="1376" spans="14:15">
      <c r="N1376" s="5" t="str">
        <f t="shared" si="22"/>
        <v/>
      </c>
      <c r="O1376" s="5" t="str">
        <f t="shared" si="22"/>
        <v/>
      </c>
    </row>
    <row r="1377" spans="14:15">
      <c r="N1377" s="5" t="str">
        <f t="shared" si="22"/>
        <v/>
      </c>
      <c r="O1377" s="5" t="str">
        <f t="shared" si="22"/>
        <v/>
      </c>
    </row>
    <row r="1378" spans="14:15">
      <c r="N1378" s="5" t="str">
        <f t="shared" si="22"/>
        <v/>
      </c>
      <c r="O1378" s="5" t="str">
        <f t="shared" si="22"/>
        <v/>
      </c>
    </row>
    <row r="1379" spans="14:15">
      <c r="N1379" s="5" t="str">
        <f t="shared" si="22"/>
        <v/>
      </c>
      <c r="O1379" s="5" t="str">
        <f t="shared" si="22"/>
        <v/>
      </c>
    </row>
    <row r="1380" spans="14:15">
      <c r="N1380" s="5" t="str">
        <f t="shared" si="22"/>
        <v/>
      </c>
      <c r="O1380" s="5" t="str">
        <f t="shared" si="22"/>
        <v/>
      </c>
    </row>
    <row r="1381" spans="14:15">
      <c r="N1381" s="5" t="str">
        <f t="shared" si="22"/>
        <v/>
      </c>
      <c r="O1381" s="5" t="str">
        <f t="shared" si="22"/>
        <v/>
      </c>
    </row>
    <row r="1382" spans="14:15">
      <c r="N1382" s="5" t="str">
        <f t="shared" si="22"/>
        <v/>
      </c>
      <c r="O1382" s="5" t="str">
        <f t="shared" si="22"/>
        <v/>
      </c>
    </row>
    <row r="1383" spans="14:15">
      <c r="N1383" s="5" t="str">
        <f t="shared" si="22"/>
        <v/>
      </c>
      <c r="O1383" s="5" t="str">
        <f t="shared" si="22"/>
        <v/>
      </c>
    </row>
    <row r="1384" spans="14:15">
      <c r="N1384" s="5" t="str">
        <f t="shared" si="22"/>
        <v/>
      </c>
      <c r="O1384" s="5" t="str">
        <f t="shared" si="22"/>
        <v/>
      </c>
    </row>
    <row r="1385" spans="14:15">
      <c r="N1385" s="5" t="str">
        <f t="shared" si="22"/>
        <v/>
      </c>
      <c r="O1385" s="5" t="str">
        <f t="shared" si="22"/>
        <v/>
      </c>
    </row>
    <row r="1386" spans="14:15">
      <c r="N1386" s="5" t="str">
        <f t="shared" si="22"/>
        <v/>
      </c>
      <c r="O1386" s="5" t="str">
        <f t="shared" si="22"/>
        <v/>
      </c>
    </row>
    <row r="1387" spans="14:15">
      <c r="N1387" s="5" t="str">
        <f t="shared" si="22"/>
        <v/>
      </c>
      <c r="O1387" s="5" t="str">
        <f t="shared" si="22"/>
        <v/>
      </c>
    </row>
    <row r="1388" spans="14:15">
      <c r="N1388" s="5" t="str">
        <f t="shared" si="22"/>
        <v/>
      </c>
      <c r="O1388" s="5" t="str">
        <f t="shared" si="22"/>
        <v/>
      </c>
    </row>
    <row r="1389" spans="14:15">
      <c r="N1389" s="5" t="str">
        <f t="shared" si="22"/>
        <v/>
      </c>
      <c r="O1389" s="5" t="str">
        <f t="shared" si="22"/>
        <v/>
      </c>
    </row>
    <row r="1390" spans="14:15">
      <c r="N1390" s="5" t="str">
        <f t="shared" si="22"/>
        <v/>
      </c>
      <c r="O1390" s="5" t="str">
        <f t="shared" si="22"/>
        <v/>
      </c>
    </row>
    <row r="1391" spans="14:15">
      <c r="N1391" s="5" t="str">
        <f t="shared" si="22"/>
        <v/>
      </c>
      <c r="O1391" s="5" t="str">
        <f t="shared" si="22"/>
        <v/>
      </c>
    </row>
    <row r="1392" spans="14:15">
      <c r="N1392" s="5" t="str">
        <f t="shared" si="22"/>
        <v/>
      </c>
      <c r="O1392" s="5" t="str">
        <f t="shared" si="22"/>
        <v/>
      </c>
    </row>
    <row r="1393" spans="14:15">
      <c r="N1393" s="5" t="str">
        <f t="shared" si="22"/>
        <v/>
      </c>
      <c r="O1393" s="5" t="str">
        <f t="shared" si="22"/>
        <v/>
      </c>
    </row>
    <row r="1394" spans="14:15">
      <c r="N1394" s="5" t="str">
        <f t="shared" si="22"/>
        <v/>
      </c>
      <c r="O1394" s="5" t="str">
        <f t="shared" si="22"/>
        <v/>
      </c>
    </row>
    <row r="1395" spans="14:15">
      <c r="N1395" s="5" t="str">
        <f t="shared" si="22"/>
        <v/>
      </c>
      <c r="O1395" s="5" t="str">
        <f t="shared" si="22"/>
        <v/>
      </c>
    </row>
    <row r="1396" spans="14:15">
      <c r="N1396" s="5" t="str">
        <f t="shared" si="22"/>
        <v/>
      </c>
      <c r="O1396" s="5" t="str">
        <f t="shared" si="22"/>
        <v/>
      </c>
    </row>
    <row r="1397" spans="14:15">
      <c r="N1397" s="5" t="str">
        <f t="shared" si="22"/>
        <v/>
      </c>
      <c r="O1397" s="5" t="str">
        <f t="shared" si="22"/>
        <v/>
      </c>
    </row>
    <row r="1398" spans="14:15">
      <c r="N1398" s="5" t="str">
        <f t="shared" si="22"/>
        <v/>
      </c>
      <c r="O1398" s="5" t="str">
        <f t="shared" si="22"/>
        <v/>
      </c>
    </row>
    <row r="1399" spans="14:15">
      <c r="N1399" s="5" t="str">
        <f t="shared" si="22"/>
        <v/>
      </c>
      <c r="O1399" s="5" t="str">
        <f t="shared" si="22"/>
        <v/>
      </c>
    </row>
    <row r="1400" spans="14:15">
      <c r="N1400" s="5" t="str">
        <f t="shared" si="22"/>
        <v/>
      </c>
      <c r="O1400" s="5" t="str">
        <f t="shared" si="22"/>
        <v/>
      </c>
    </row>
    <row r="1401" spans="14:15">
      <c r="N1401" s="5" t="str">
        <f t="shared" si="22"/>
        <v/>
      </c>
      <c r="O1401" s="5" t="str">
        <f t="shared" si="22"/>
        <v/>
      </c>
    </row>
    <row r="1402" spans="14:15">
      <c r="N1402" s="5" t="str">
        <f t="shared" si="22"/>
        <v/>
      </c>
      <c r="O1402" s="5" t="str">
        <f t="shared" si="22"/>
        <v/>
      </c>
    </row>
    <row r="1403" spans="14:15">
      <c r="N1403" s="5" t="str">
        <f t="shared" si="22"/>
        <v/>
      </c>
      <c r="O1403" s="5" t="str">
        <f t="shared" si="22"/>
        <v/>
      </c>
    </row>
    <row r="1404" spans="14:15">
      <c r="N1404" s="5" t="str">
        <f t="shared" si="22"/>
        <v/>
      </c>
      <c r="O1404" s="5" t="str">
        <f t="shared" si="22"/>
        <v/>
      </c>
    </row>
    <row r="1405" spans="14:15">
      <c r="N1405" s="5" t="str">
        <f t="shared" si="22"/>
        <v/>
      </c>
      <c r="O1405" s="5" t="str">
        <f t="shared" si="22"/>
        <v/>
      </c>
    </row>
    <row r="1406" spans="14:15">
      <c r="N1406" s="5" t="str">
        <f t="shared" si="22"/>
        <v/>
      </c>
      <c r="O1406" s="5" t="str">
        <f t="shared" si="22"/>
        <v/>
      </c>
    </row>
    <row r="1407" spans="14:15">
      <c r="N1407" s="5" t="str">
        <f t="shared" si="22"/>
        <v/>
      </c>
      <c r="O1407" s="5" t="str">
        <f t="shared" si="22"/>
        <v/>
      </c>
    </row>
    <row r="1408" spans="14:15">
      <c r="N1408" s="5" t="str">
        <f t="shared" si="22"/>
        <v/>
      </c>
      <c r="O1408" s="5" t="str">
        <f t="shared" si="22"/>
        <v/>
      </c>
    </row>
    <row r="1409" spans="14:15">
      <c r="N1409" s="5" t="str">
        <f t="shared" si="22"/>
        <v/>
      </c>
      <c r="O1409" s="5" t="str">
        <f t="shared" si="22"/>
        <v/>
      </c>
    </row>
    <row r="1410" spans="14:15">
      <c r="N1410" s="5" t="str">
        <f t="shared" si="22"/>
        <v/>
      </c>
      <c r="O1410" s="5" t="str">
        <f t="shared" si="22"/>
        <v/>
      </c>
    </row>
    <row r="1411" spans="14:15">
      <c r="N1411" s="5" t="str">
        <f t="shared" si="22"/>
        <v/>
      </c>
      <c r="O1411" s="5" t="str">
        <f t="shared" si="22"/>
        <v/>
      </c>
    </row>
    <row r="1412" spans="14:15">
      <c r="N1412" s="5" t="str">
        <f t="shared" si="22"/>
        <v/>
      </c>
      <c r="O1412" s="5" t="str">
        <f t="shared" si="22"/>
        <v/>
      </c>
    </row>
    <row r="1413" spans="14:15">
      <c r="N1413" s="5" t="str">
        <f t="shared" si="22"/>
        <v/>
      </c>
      <c r="O1413" s="5" t="str">
        <f t="shared" si="22"/>
        <v/>
      </c>
    </row>
    <row r="1414" spans="14:15">
      <c r="N1414" s="5" t="str">
        <f t="shared" si="22"/>
        <v/>
      </c>
      <c r="O1414" s="5" t="str">
        <f t="shared" si="22"/>
        <v/>
      </c>
    </row>
    <row r="1415" spans="14:15">
      <c r="N1415" s="5" t="str">
        <f t="shared" si="22"/>
        <v/>
      </c>
      <c r="O1415" s="5" t="str">
        <f t="shared" si="22"/>
        <v/>
      </c>
    </row>
    <row r="1416" spans="14:15">
      <c r="N1416" s="5" t="str">
        <f t="shared" si="22"/>
        <v/>
      </c>
      <c r="O1416" s="5" t="str">
        <f t="shared" si="22"/>
        <v/>
      </c>
    </row>
    <row r="1417" spans="14:15">
      <c r="N1417" s="5" t="str">
        <f t="shared" si="22"/>
        <v/>
      </c>
      <c r="O1417" s="5" t="str">
        <f t="shared" si="22"/>
        <v/>
      </c>
    </row>
    <row r="1418" spans="14:15">
      <c r="N1418" s="5" t="str">
        <f t="shared" si="22"/>
        <v/>
      </c>
      <c r="O1418" s="5" t="str">
        <f t="shared" si="22"/>
        <v/>
      </c>
    </row>
    <row r="1419" spans="14:15">
      <c r="N1419" s="5" t="str">
        <f t="shared" si="22"/>
        <v/>
      </c>
      <c r="O1419" s="5" t="str">
        <f t="shared" si="22"/>
        <v/>
      </c>
    </row>
    <row r="1420" spans="14:15">
      <c r="N1420" s="5" t="str">
        <f t="shared" si="22"/>
        <v/>
      </c>
      <c r="O1420" s="5" t="str">
        <f t="shared" si="22"/>
        <v/>
      </c>
    </row>
    <row r="1421" spans="14:15">
      <c r="N1421" s="5" t="str">
        <f t="shared" si="22"/>
        <v/>
      </c>
      <c r="O1421" s="5" t="str">
        <f t="shared" si="22"/>
        <v/>
      </c>
    </row>
    <row r="1422" spans="14:15">
      <c r="N1422" s="5" t="str">
        <f t="shared" si="22"/>
        <v/>
      </c>
      <c r="O1422" s="5" t="str">
        <f t="shared" si="22"/>
        <v/>
      </c>
    </row>
    <row r="1423" spans="14:15">
      <c r="N1423" s="5" t="str">
        <f t="shared" si="22"/>
        <v/>
      </c>
      <c r="O1423" s="5" t="str">
        <f t="shared" si="22"/>
        <v/>
      </c>
    </row>
    <row r="1424" spans="14:15">
      <c r="N1424" s="5" t="str">
        <f t="shared" si="22"/>
        <v/>
      </c>
      <c r="O1424" s="5" t="str">
        <f t="shared" si="22"/>
        <v/>
      </c>
    </row>
    <row r="1425" spans="14:15">
      <c r="N1425" s="5" t="str">
        <f t="shared" si="22"/>
        <v/>
      </c>
      <c r="O1425" s="5" t="str">
        <f t="shared" si="22"/>
        <v/>
      </c>
    </row>
    <row r="1426" spans="14:15">
      <c r="N1426" s="5" t="str">
        <f t="shared" si="22"/>
        <v/>
      </c>
      <c r="O1426" s="5" t="str">
        <f t="shared" si="22"/>
        <v/>
      </c>
    </row>
    <row r="1427" spans="14:15">
      <c r="N1427" s="5" t="str">
        <f t="shared" si="22"/>
        <v/>
      </c>
      <c r="O1427" s="5" t="str">
        <f t="shared" si="22"/>
        <v/>
      </c>
    </row>
    <row r="1428" spans="14:15">
      <c r="N1428" s="5" t="str">
        <f t="shared" si="22"/>
        <v/>
      </c>
      <c r="O1428" s="5" t="str">
        <f t="shared" si="22"/>
        <v/>
      </c>
    </row>
    <row r="1429" spans="14:15">
      <c r="N1429" s="5" t="str">
        <f t="shared" si="22"/>
        <v/>
      </c>
      <c r="O1429" s="5" t="str">
        <f t="shared" si="22"/>
        <v/>
      </c>
    </row>
    <row r="1430" spans="14:15">
      <c r="N1430" s="5" t="str">
        <f t="shared" ref="N1430:O1493" si="23">IF(SUM(B1430,D1430,F1430,H1430,J1430,L1430)&gt;0,SUM(B1430,D1430,F1430,H1430,J1430,L1430),TRIM(" ") )</f>
        <v/>
      </c>
      <c r="O1430" s="5" t="str">
        <f t="shared" si="23"/>
        <v/>
      </c>
    </row>
    <row r="1431" spans="14:15">
      <c r="N1431" s="5" t="str">
        <f t="shared" si="23"/>
        <v/>
      </c>
      <c r="O1431" s="5" t="str">
        <f t="shared" si="23"/>
        <v/>
      </c>
    </row>
    <row r="1432" spans="14:15">
      <c r="N1432" s="5" t="str">
        <f t="shared" si="23"/>
        <v/>
      </c>
      <c r="O1432" s="5" t="str">
        <f t="shared" si="23"/>
        <v/>
      </c>
    </row>
    <row r="1433" spans="14:15">
      <c r="N1433" s="5" t="str">
        <f t="shared" si="23"/>
        <v/>
      </c>
      <c r="O1433" s="5" t="str">
        <f t="shared" si="23"/>
        <v/>
      </c>
    </row>
    <row r="1434" spans="14:15">
      <c r="N1434" s="5" t="str">
        <f t="shared" si="23"/>
        <v/>
      </c>
      <c r="O1434" s="5" t="str">
        <f t="shared" si="23"/>
        <v/>
      </c>
    </row>
    <row r="1435" spans="14:15">
      <c r="N1435" s="5" t="str">
        <f t="shared" si="23"/>
        <v/>
      </c>
      <c r="O1435" s="5" t="str">
        <f t="shared" si="23"/>
        <v/>
      </c>
    </row>
    <row r="1436" spans="14:15">
      <c r="N1436" s="5" t="str">
        <f t="shared" si="23"/>
        <v/>
      </c>
      <c r="O1436" s="5" t="str">
        <f t="shared" si="23"/>
        <v/>
      </c>
    </row>
    <row r="1437" spans="14:15">
      <c r="N1437" s="5" t="str">
        <f t="shared" si="23"/>
        <v/>
      </c>
      <c r="O1437" s="5" t="str">
        <f t="shared" si="23"/>
        <v/>
      </c>
    </row>
    <row r="1438" spans="14:15">
      <c r="N1438" s="5" t="str">
        <f t="shared" si="23"/>
        <v/>
      </c>
      <c r="O1438" s="5" t="str">
        <f t="shared" si="23"/>
        <v/>
      </c>
    </row>
    <row r="1439" spans="14:15">
      <c r="N1439" s="5" t="str">
        <f t="shared" si="23"/>
        <v/>
      </c>
      <c r="O1439" s="5" t="str">
        <f t="shared" si="23"/>
        <v/>
      </c>
    </row>
    <row r="1440" spans="14:15">
      <c r="N1440" s="5" t="str">
        <f t="shared" si="23"/>
        <v/>
      </c>
      <c r="O1440" s="5" t="str">
        <f t="shared" si="23"/>
        <v/>
      </c>
    </row>
    <row r="1441" spans="14:15">
      <c r="N1441" s="5" t="str">
        <f t="shared" si="23"/>
        <v/>
      </c>
      <c r="O1441" s="5" t="str">
        <f t="shared" si="23"/>
        <v/>
      </c>
    </row>
    <row r="1442" spans="14:15">
      <c r="N1442" s="5" t="str">
        <f t="shared" si="23"/>
        <v/>
      </c>
      <c r="O1442" s="5" t="str">
        <f t="shared" si="23"/>
        <v/>
      </c>
    </row>
    <row r="1443" spans="14:15">
      <c r="N1443" s="5" t="str">
        <f t="shared" si="23"/>
        <v/>
      </c>
      <c r="O1443" s="5" t="str">
        <f t="shared" si="23"/>
        <v/>
      </c>
    </row>
    <row r="1444" spans="14:15">
      <c r="N1444" s="5" t="str">
        <f t="shared" si="23"/>
        <v/>
      </c>
      <c r="O1444" s="5" t="str">
        <f t="shared" si="23"/>
        <v/>
      </c>
    </row>
    <row r="1445" spans="14:15">
      <c r="N1445" s="5" t="str">
        <f t="shared" si="23"/>
        <v/>
      </c>
      <c r="O1445" s="5" t="str">
        <f t="shared" si="23"/>
        <v/>
      </c>
    </row>
    <row r="1446" spans="14:15">
      <c r="N1446" s="5" t="str">
        <f t="shared" si="23"/>
        <v/>
      </c>
      <c r="O1446" s="5" t="str">
        <f t="shared" si="23"/>
        <v/>
      </c>
    </row>
    <row r="1447" spans="14:15">
      <c r="N1447" s="5" t="str">
        <f t="shared" si="23"/>
        <v/>
      </c>
      <c r="O1447" s="5" t="str">
        <f t="shared" si="23"/>
        <v/>
      </c>
    </row>
    <row r="1448" spans="14:15">
      <c r="N1448" s="5" t="str">
        <f t="shared" si="23"/>
        <v/>
      </c>
      <c r="O1448" s="5" t="str">
        <f t="shared" si="23"/>
        <v/>
      </c>
    </row>
    <row r="1449" spans="14:15">
      <c r="N1449" s="5" t="str">
        <f t="shared" si="23"/>
        <v/>
      </c>
      <c r="O1449" s="5" t="str">
        <f t="shared" si="23"/>
        <v/>
      </c>
    </row>
    <row r="1450" spans="14:15">
      <c r="N1450" s="5" t="str">
        <f t="shared" si="23"/>
        <v/>
      </c>
      <c r="O1450" s="5" t="str">
        <f t="shared" si="23"/>
        <v/>
      </c>
    </row>
    <row r="1451" spans="14:15">
      <c r="N1451" s="5" t="str">
        <f t="shared" si="23"/>
        <v/>
      </c>
      <c r="O1451" s="5" t="str">
        <f t="shared" si="23"/>
        <v/>
      </c>
    </row>
    <row r="1452" spans="14:15">
      <c r="N1452" s="5" t="str">
        <f t="shared" si="23"/>
        <v/>
      </c>
      <c r="O1452" s="5" t="str">
        <f t="shared" si="23"/>
        <v/>
      </c>
    </row>
    <row r="1453" spans="14:15">
      <c r="N1453" s="5" t="str">
        <f t="shared" si="23"/>
        <v/>
      </c>
      <c r="O1453" s="5" t="str">
        <f t="shared" si="23"/>
        <v/>
      </c>
    </row>
    <row r="1454" spans="14:15">
      <c r="N1454" s="5" t="str">
        <f t="shared" si="23"/>
        <v/>
      </c>
      <c r="O1454" s="5" t="str">
        <f t="shared" si="23"/>
        <v/>
      </c>
    </row>
    <row r="1455" spans="14:15">
      <c r="N1455" s="5" t="str">
        <f t="shared" si="23"/>
        <v/>
      </c>
      <c r="O1455" s="5" t="str">
        <f t="shared" si="23"/>
        <v/>
      </c>
    </row>
    <row r="1456" spans="14:15">
      <c r="N1456" s="5" t="str">
        <f t="shared" si="23"/>
        <v/>
      </c>
      <c r="O1456" s="5" t="str">
        <f t="shared" si="23"/>
        <v/>
      </c>
    </row>
    <row r="1457" spans="14:15">
      <c r="N1457" s="5" t="str">
        <f t="shared" si="23"/>
        <v/>
      </c>
      <c r="O1457" s="5" t="str">
        <f t="shared" si="23"/>
        <v/>
      </c>
    </row>
    <row r="1458" spans="14:15">
      <c r="N1458" s="5" t="str">
        <f t="shared" si="23"/>
        <v/>
      </c>
      <c r="O1458" s="5" t="str">
        <f t="shared" si="23"/>
        <v/>
      </c>
    </row>
    <row r="1459" spans="14:15">
      <c r="N1459" s="5" t="str">
        <f t="shared" si="23"/>
        <v/>
      </c>
      <c r="O1459" s="5" t="str">
        <f t="shared" si="23"/>
        <v/>
      </c>
    </row>
    <row r="1460" spans="14:15">
      <c r="N1460" s="5" t="str">
        <f t="shared" si="23"/>
        <v/>
      </c>
      <c r="O1460" s="5" t="str">
        <f t="shared" si="23"/>
        <v/>
      </c>
    </row>
    <row r="1461" spans="14:15">
      <c r="N1461" s="5" t="str">
        <f t="shared" si="23"/>
        <v/>
      </c>
      <c r="O1461" s="5" t="str">
        <f t="shared" si="23"/>
        <v/>
      </c>
    </row>
    <row r="1462" spans="14:15">
      <c r="N1462" s="5" t="str">
        <f t="shared" si="23"/>
        <v/>
      </c>
      <c r="O1462" s="5" t="str">
        <f t="shared" si="23"/>
        <v/>
      </c>
    </row>
    <row r="1463" spans="14:15">
      <c r="N1463" s="5" t="str">
        <f t="shared" si="23"/>
        <v/>
      </c>
      <c r="O1463" s="5" t="str">
        <f t="shared" si="23"/>
        <v/>
      </c>
    </row>
    <row r="1464" spans="14:15">
      <c r="N1464" s="5" t="str">
        <f t="shared" si="23"/>
        <v/>
      </c>
      <c r="O1464" s="5" t="str">
        <f t="shared" si="23"/>
        <v/>
      </c>
    </row>
    <row r="1465" spans="14:15">
      <c r="N1465" s="5" t="str">
        <f t="shared" si="23"/>
        <v/>
      </c>
      <c r="O1465" s="5" t="str">
        <f t="shared" si="23"/>
        <v/>
      </c>
    </row>
    <row r="1466" spans="14:15">
      <c r="N1466" s="5" t="str">
        <f t="shared" si="23"/>
        <v/>
      </c>
      <c r="O1466" s="5" t="str">
        <f t="shared" si="23"/>
        <v/>
      </c>
    </row>
    <row r="1467" spans="14:15">
      <c r="N1467" s="5" t="str">
        <f t="shared" si="23"/>
        <v/>
      </c>
      <c r="O1467" s="5" t="str">
        <f t="shared" si="23"/>
        <v/>
      </c>
    </row>
    <row r="1468" spans="14:15">
      <c r="N1468" s="5" t="str">
        <f t="shared" si="23"/>
        <v/>
      </c>
      <c r="O1468" s="5" t="str">
        <f t="shared" si="23"/>
        <v/>
      </c>
    </row>
    <row r="1469" spans="14:15">
      <c r="N1469" s="5" t="str">
        <f t="shared" si="23"/>
        <v/>
      </c>
      <c r="O1469" s="5" t="str">
        <f t="shared" si="23"/>
        <v/>
      </c>
    </row>
    <row r="1470" spans="14:15">
      <c r="N1470" s="5" t="str">
        <f t="shared" si="23"/>
        <v/>
      </c>
      <c r="O1470" s="5" t="str">
        <f t="shared" si="23"/>
        <v/>
      </c>
    </row>
    <row r="1471" spans="14:15">
      <c r="N1471" s="5" t="str">
        <f t="shared" si="23"/>
        <v/>
      </c>
      <c r="O1471" s="5" t="str">
        <f t="shared" si="23"/>
        <v/>
      </c>
    </row>
    <row r="1472" spans="14:15">
      <c r="N1472" s="5" t="str">
        <f t="shared" si="23"/>
        <v/>
      </c>
      <c r="O1472" s="5" t="str">
        <f t="shared" si="23"/>
        <v/>
      </c>
    </row>
    <row r="1473" spans="14:15">
      <c r="N1473" s="5" t="str">
        <f t="shared" si="23"/>
        <v/>
      </c>
      <c r="O1473" s="5" t="str">
        <f t="shared" si="23"/>
        <v/>
      </c>
    </row>
    <row r="1474" spans="14:15">
      <c r="N1474" s="5" t="str">
        <f t="shared" si="23"/>
        <v/>
      </c>
      <c r="O1474" s="5" t="str">
        <f t="shared" si="23"/>
        <v/>
      </c>
    </row>
    <row r="1475" spans="14:15">
      <c r="N1475" s="5" t="str">
        <f t="shared" si="23"/>
        <v/>
      </c>
      <c r="O1475" s="5" t="str">
        <f t="shared" si="23"/>
        <v/>
      </c>
    </row>
    <row r="1476" spans="14:15">
      <c r="N1476" s="5" t="str">
        <f t="shared" si="23"/>
        <v/>
      </c>
      <c r="O1476" s="5" t="str">
        <f t="shared" si="23"/>
        <v/>
      </c>
    </row>
    <row r="1477" spans="14:15">
      <c r="N1477" s="5" t="str">
        <f t="shared" si="23"/>
        <v/>
      </c>
      <c r="O1477" s="5" t="str">
        <f t="shared" si="23"/>
        <v/>
      </c>
    </row>
    <row r="1478" spans="14:15">
      <c r="N1478" s="5" t="str">
        <f t="shared" si="23"/>
        <v/>
      </c>
      <c r="O1478" s="5" t="str">
        <f t="shared" si="23"/>
        <v/>
      </c>
    </row>
    <row r="1479" spans="14:15">
      <c r="N1479" s="5" t="str">
        <f t="shared" si="23"/>
        <v/>
      </c>
      <c r="O1479" s="5" t="str">
        <f t="shared" si="23"/>
        <v/>
      </c>
    </row>
    <row r="1480" spans="14:15">
      <c r="N1480" s="5" t="str">
        <f t="shared" si="23"/>
        <v/>
      </c>
      <c r="O1480" s="5" t="str">
        <f t="shared" si="23"/>
        <v/>
      </c>
    </row>
    <row r="1481" spans="14:15">
      <c r="N1481" s="5" t="str">
        <f t="shared" si="23"/>
        <v/>
      </c>
      <c r="O1481" s="5" t="str">
        <f t="shared" si="23"/>
        <v/>
      </c>
    </row>
    <row r="1482" spans="14:15">
      <c r="N1482" s="5" t="str">
        <f t="shared" si="23"/>
        <v/>
      </c>
      <c r="O1482" s="5" t="str">
        <f t="shared" si="23"/>
        <v/>
      </c>
    </row>
    <row r="1483" spans="14:15">
      <c r="N1483" s="5" t="str">
        <f t="shared" si="23"/>
        <v/>
      </c>
      <c r="O1483" s="5" t="str">
        <f t="shared" si="23"/>
        <v/>
      </c>
    </row>
    <row r="1484" spans="14:15">
      <c r="N1484" s="5" t="str">
        <f t="shared" si="23"/>
        <v/>
      </c>
      <c r="O1484" s="5" t="str">
        <f t="shared" si="23"/>
        <v/>
      </c>
    </row>
    <row r="1485" spans="14:15">
      <c r="N1485" s="5" t="str">
        <f t="shared" si="23"/>
        <v/>
      </c>
      <c r="O1485" s="5" t="str">
        <f t="shared" si="23"/>
        <v/>
      </c>
    </row>
    <row r="1486" spans="14:15">
      <c r="N1486" s="5" t="str">
        <f t="shared" si="23"/>
        <v/>
      </c>
      <c r="O1486" s="5" t="str">
        <f t="shared" si="23"/>
        <v/>
      </c>
    </row>
    <row r="1487" spans="14:15">
      <c r="N1487" s="5" t="str">
        <f t="shared" si="23"/>
        <v/>
      </c>
      <c r="O1487" s="5" t="str">
        <f t="shared" si="23"/>
        <v/>
      </c>
    </row>
    <row r="1488" spans="14:15">
      <c r="N1488" s="5" t="str">
        <f t="shared" si="23"/>
        <v/>
      </c>
      <c r="O1488" s="5" t="str">
        <f t="shared" si="23"/>
        <v/>
      </c>
    </row>
    <row r="1489" spans="14:15">
      <c r="N1489" s="5" t="str">
        <f t="shared" si="23"/>
        <v/>
      </c>
      <c r="O1489" s="5" t="str">
        <f t="shared" si="23"/>
        <v/>
      </c>
    </row>
    <row r="1490" spans="14:15">
      <c r="N1490" s="5" t="str">
        <f t="shared" si="23"/>
        <v/>
      </c>
      <c r="O1490" s="5" t="str">
        <f t="shared" si="23"/>
        <v/>
      </c>
    </row>
    <row r="1491" spans="14:15">
      <c r="N1491" s="5" t="str">
        <f t="shared" si="23"/>
        <v/>
      </c>
      <c r="O1491" s="5" t="str">
        <f t="shared" si="23"/>
        <v/>
      </c>
    </row>
    <row r="1492" spans="14:15">
      <c r="N1492" s="5" t="str">
        <f t="shared" si="23"/>
        <v/>
      </c>
      <c r="O1492" s="5" t="str">
        <f t="shared" si="23"/>
        <v/>
      </c>
    </row>
    <row r="1493" spans="14:15">
      <c r="N1493" s="5" t="str">
        <f t="shared" si="23"/>
        <v/>
      </c>
      <c r="O1493" s="5" t="str">
        <f t="shared" si="23"/>
        <v/>
      </c>
    </row>
    <row r="1494" spans="14:15">
      <c r="N1494" s="5" t="str">
        <f t="shared" ref="N1494:O1557" si="24">IF(SUM(B1494,D1494,F1494,H1494,J1494,L1494)&gt;0,SUM(B1494,D1494,F1494,H1494,J1494,L1494),TRIM(" ") )</f>
        <v/>
      </c>
      <c r="O1494" s="5" t="str">
        <f t="shared" si="24"/>
        <v/>
      </c>
    </row>
    <row r="1495" spans="14:15">
      <c r="N1495" s="5" t="str">
        <f t="shared" si="24"/>
        <v/>
      </c>
      <c r="O1495" s="5" t="str">
        <f t="shared" si="24"/>
        <v/>
      </c>
    </row>
    <row r="1496" spans="14:15">
      <c r="N1496" s="5" t="str">
        <f t="shared" si="24"/>
        <v/>
      </c>
      <c r="O1496" s="5" t="str">
        <f t="shared" si="24"/>
        <v/>
      </c>
    </row>
    <row r="1497" spans="14:15">
      <c r="N1497" s="5" t="str">
        <f t="shared" si="24"/>
        <v/>
      </c>
      <c r="O1497" s="5" t="str">
        <f t="shared" si="24"/>
        <v/>
      </c>
    </row>
    <row r="1498" spans="14:15">
      <c r="N1498" s="5" t="str">
        <f t="shared" si="24"/>
        <v/>
      </c>
      <c r="O1498" s="5" t="str">
        <f t="shared" si="24"/>
        <v/>
      </c>
    </row>
    <row r="1499" spans="14:15">
      <c r="N1499" s="5" t="str">
        <f t="shared" si="24"/>
        <v/>
      </c>
      <c r="O1499" s="5" t="str">
        <f t="shared" si="24"/>
        <v/>
      </c>
    </row>
    <row r="1500" spans="14:15">
      <c r="N1500" s="5" t="str">
        <f t="shared" si="24"/>
        <v/>
      </c>
      <c r="O1500" s="5" t="str">
        <f t="shared" si="24"/>
        <v/>
      </c>
    </row>
    <row r="1501" spans="14:15">
      <c r="N1501" s="5" t="str">
        <f t="shared" si="24"/>
        <v/>
      </c>
      <c r="O1501" s="5" t="str">
        <f t="shared" si="24"/>
        <v/>
      </c>
    </row>
    <row r="1502" spans="14:15">
      <c r="N1502" s="5" t="str">
        <f t="shared" si="24"/>
        <v/>
      </c>
      <c r="O1502" s="5" t="str">
        <f t="shared" si="24"/>
        <v/>
      </c>
    </row>
    <row r="1503" spans="14:15">
      <c r="N1503" s="5" t="str">
        <f t="shared" si="24"/>
        <v/>
      </c>
      <c r="O1503" s="5" t="str">
        <f t="shared" si="24"/>
        <v/>
      </c>
    </row>
    <row r="1504" spans="14:15">
      <c r="N1504" s="5" t="str">
        <f t="shared" si="24"/>
        <v/>
      </c>
      <c r="O1504" s="5" t="str">
        <f t="shared" si="24"/>
        <v/>
      </c>
    </row>
    <row r="1505" spans="14:15">
      <c r="N1505" s="5" t="str">
        <f t="shared" si="24"/>
        <v/>
      </c>
      <c r="O1505" s="5" t="str">
        <f t="shared" si="24"/>
        <v/>
      </c>
    </row>
    <row r="1506" spans="14:15">
      <c r="N1506" s="5" t="str">
        <f t="shared" si="24"/>
        <v/>
      </c>
      <c r="O1506" s="5" t="str">
        <f t="shared" si="24"/>
        <v/>
      </c>
    </row>
    <row r="1507" spans="14:15">
      <c r="N1507" s="5" t="str">
        <f t="shared" si="24"/>
        <v/>
      </c>
      <c r="O1507" s="5" t="str">
        <f t="shared" si="24"/>
        <v/>
      </c>
    </row>
    <row r="1508" spans="14:15">
      <c r="N1508" s="5" t="str">
        <f t="shared" si="24"/>
        <v/>
      </c>
      <c r="O1508" s="5" t="str">
        <f t="shared" si="24"/>
        <v/>
      </c>
    </row>
    <row r="1509" spans="14:15">
      <c r="N1509" s="5" t="str">
        <f t="shared" si="24"/>
        <v/>
      </c>
      <c r="O1509" s="5" t="str">
        <f t="shared" si="24"/>
        <v/>
      </c>
    </row>
    <row r="1510" spans="14:15">
      <c r="N1510" s="5" t="str">
        <f t="shared" si="24"/>
        <v/>
      </c>
      <c r="O1510" s="5" t="str">
        <f t="shared" si="24"/>
        <v/>
      </c>
    </row>
    <row r="1511" spans="14:15">
      <c r="N1511" s="5" t="str">
        <f t="shared" si="24"/>
        <v/>
      </c>
      <c r="O1511" s="5" t="str">
        <f t="shared" si="24"/>
        <v/>
      </c>
    </row>
    <row r="1512" spans="14:15">
      <c r="N1512" s="5" t="str">
        <f t="shared" si="24"/>
        <v/>
      </c>
      <c r="O1512" s="5" t="str">
        <f t="shared" si="24"/>
        <v/>
      </c>
    </row>
    <row r="1513" spans="14:15">
      <c r="N1513" s="5" t="str">
        <f t="shared" si="24"/>
        <v/>
      </c>
      <c r="O1513" s="5" t="str">
        <f t="shared" si="24"/>
        <v/>
      </c>
    </row>
    <row r="1514" spans="14:15">
      <c r="N1514" s="5" t="str">
        <f t="shared" si="24"/>
        <v/>
      </c>
      <c r="O1514" s="5" t="str">
        <f t="shared" si="24"/>
        <v/>
      </c>
    </row>
    <row r="1515" spans="14:15">
      <c r="N1515" s="5" t="str">
        <f t="shared" si="24"/>
        <v/>
      </c>
      <c r="O1515" s="5" t="str">
        <f t="shared" si="24"/>
        <v/>
      </c>
    </row>
    <row r="1516" spans="14:15">
      <c r="N1516" s="5" t="str">
        <f t="shared" si="24"/>
        <v/>
      </c>
      <c r="O1516" s="5" t="str">
        <f t="shared" si="24"/>
        <v/>
      </c>
    </row>
    <row r="1517" spans="14:15">
      <c r="N1517" s="5" t="str">
        <f t="shared" si="24"/>
        <v/>
      </c>
      <c r="O1517" s="5" t="str">
        <f t="shared" si="24"/>
        <v/>
      </c>
    </row>
    <row r="1518" spans="14:15">
      <c r="N1518" s="5" t="str">
        <f t="shared" si="24"/>
        <v/>
      </c>
      <c r="O1518" s="5" t="str">
        <f t="shared" si="24"/>
        <v/>
      </c>
    </row>
    <row r="1519" spans="14:15">
      <c r="N1519" s="5" t="str">
        <f t="shared" si="24"/>
        <v/>
      </c>
      <c r="O1519" s="5" t="str">
        <f t="shared" si="24"/>
        <v/>
      </c>
    </row>
    <row r="1520" spans="14:15">
      <c r="N1520" s="5" t="str">
        <f t="shared" si="24"/>
        <v/>
      </c>
      <c r="O1520" s="5" t="str">
        <f t="shared" si="24"/>
        <v/>
      </c>
    </row>
    <row r="1521" spans="14:15">
      <c r="N1521" s="5" t="str">
        <f t="shared" si="24"/>
        <v/>
      </c>
      <c r="O1521" s="5" t="str">
        <f t="shared" si="24"/>
        <v/>
      </c>
    </row>
    <row r="1522" spans="14:15">
      <c r="N1522" s="5" t="str">
        <f t="shared" si="24"/>
        <v/>
      </c>
      <c r="O1522" s="5" t="str">
        <f t="shared" si="24"/>
        <v/>
      </c>
    </row>
    <row r="1523" spans="14:15">
      <c r="N1523" s="5" t="str">
        <f t="shared" si="24"/>
        <v/>
      </c>
      <c r="O1523" s="5" t="str">
        <f t="shared" si="24"/>
        <v/>
      </c>
    </row>
    <row r="1524" spans="14:15">
      <c r="N1524" s="5" t="str">
        <f t="shared" si="24"/>
        <v/>
      </c>
      <c r="O1524" s="5" t="str">
        <f t="shared" si="24"/>
        <v/>
      </c>
    </row>
    <row r="1525" spans="14:15">
      <c r="N1525" s="5" t="str">
        <f t="shared" si="24"/>
        <v/>
      </c>
      <c r="O1525" s="5" t="str">
        <f t="shared" si="24"/>
        <v/>
      </c>
    </row>
    <row r="1526" spans="14:15">
      <c r="N1526" s="5" t="str">
        <f t="shared" si="24"/>
        <v/>
      </c>
      <c r="O1526" s="5" t="str">
        <f t="shared" si="24"/>
        <v/>
      </c>
    </row>
    <row r="1527" spans="14:15">
      <c r="N1527" s="5" t="str">
        <f t="shared" si="24"/>
        <v/>
      </c>
      <c r="O1527" s="5" t="str">
        <f t="shared" si="24"/>
        <v/>
      </c>
    </row>
    <row r="1528" spans="14:15">
      <c r="N1528" s="5" t="str">
        <f t="shared" si="24"/>
        <v/>
      </c>
      <c r="O1528" s="5" t="str">
        <f t="shared" si="24"/>
        <v/>
      </c>
    </row>
    <row r="1529" spans="14:15">
      <c r="N1529" s="5" t="str">
        <f t="shared" si="24"/>
        <v/>
      </c>
      <c r="O1529" s="5" t="str">
        <f t="shared" si="24"/>
        <v/>
      </c>
    </row>
    <row r="1530" spans="14:15">
      <c r="N1530" s="5" t="str">
        <f t="shared" si="24"/>
        <v/>
      </c>
      <c r="O1530" s="5" t="str">
        <f t="shared" si="24"/>
        <v/>
      </c>
    </row>
    <row r="1531" spans="14:15">
      <c r="N1531" s="5" t="str">
        <f t="shared" si="24"/>
        <v/>
      </c>
      <c r="O1531" s="5" t="str">
        <f t="shared" si="24"/>
        <v/>
      </c>
    </row>
    <row r="1532" spans="14:15">
      <c r="N1532" s="5" t="str">
        <f t="shared" si="24"/>
        <v/>
      </c>
      <c r="O1532" s="5" t="str">
        <f t="shared" si="24"/>
        <v/>
      </c>
    </row>
    <row r="1533" spans="14:15">
      <c r="N1533" s="5" t="str">
        <f t="shared" si="24"/>
        <v/>
      </c>
      <c r="O1533" s="5" t="str">
        <f t="shared" si="24"/>
        <v/>
      </c>
    </row>
    <row r="1534" spans="14:15">
      <c r="N1534" s="5" t="str">
        <f t="shared" si="24"/>
        <v/>
      </c>
      <c r="O1534" s="5" t="str">
        <f t="shared" si="24"/>
        <v/>
      </c>
    </row>
    <row r="1535" spans="14:15">
      <c r="N1535" s="5" t="str">
        <f t="shared" si="24"/>
        <v/>
      </c>
      <c r="O1535" s="5" t="str">
        <f t="shared" si="24"/>
        <v/>
      </c>
    </row>
    <row r="1536" spans="14:15">
      <c r="N1536" s="5" t="str">
        <f t="shared" si="24"/>
        <v/>
      </c>
      <c r="O1536" s="5" t="str">
        <f t="shared" si="24"/>
        <v/>
      </c>
    </row>
    <row r="1537" spans="14:15">
      <c r="N1537" s="5" t="str">
        <f t="shared" si="24"/>
        <v/>
      </c>
      <c r="O1537" s="5" t="str">
        <f t="shared" si="24"/>
        <v/>
      </c>
    </row>
    <row r="1538" spans="14:15">
      <c r="N1538" s="5" t="str">
        <f t="shared" si="24"/>
        <v/>
      </c>
      <c r="O1538" s="5" t="str">
        <f t="shared" si="24"/>
        <v/>
      </c>
    </row>
    <row r="1539" spans="14:15">
      <c r="N1539" s="5" t="str">
        <f t="shared" si="24"/>
        <v/>
      </c>
      <c r="O1539" s="5" t="str">
        <f t="shared" si="24"/>
        <v/>
      </c>
    </row>
    <row r="1540" spans="14:15">
      <c r="N1540" s="5" t="str">
        <f t="shared" si="24"/>
        <v/>
      </c>
      <c r="O1540" s="5" t="str">
        <f t="shared" si="24"/>
        <v/>
      </c>
    </row>
    <row r="1541" spans="14:15">
      <c r="N1541" s="5" t="str">
        <f t="shared" si="24"/>
        <v/>
      </c>
      <c r="O1541" s="5" t="str">
        <f t="shared" si="24"/>
        <v/>
      </c>
    </row>
    <row r="1542" spans="14:15">
      <c r="N1542" s="5" t="str">
        <f t="shared" si="24"/>
        <v/>
      </c>
      <c r="O1542" s="5" t="str">
        <f t="shared" si="24"/>
        <v/>
      </c>
    </row>
    <row r="1543" spans="14:15">
      <c r="N1543" s="5" t="str">
        <f t="shared" si="24"/>
        <v/>
      </c>
      <c r="O1543" s="5" t="str">
        <f t="shared" si="24"/>
        <v/>
      </c>
    </row>
    <row r="1544" spans="14:15">
      <c r="N1544" s="5" t="str">
        <f t="shared" si="24"/>
        <v/>
      </c>
      <c r="O1544" s="5" t="str">
        <f t="shared" si="24"/>
        <v/>
      </c>
    </row>
    <row r="1545" spans="14:15">
      <c r="N1545" s="5" t="str">
        <f t="shared" si="24"/>
        <v/>
      </c>
      <c r="O1545" s="5" t="str">
        <f t="shared" si="24"/>
        <v/>
      </c>
    </row>
    <row r="1546" spans="14:15">
      <c r="N1546" s="5" t="str">
        <f t="shared" si="24"/>
        <v/>
      </c>
      <c r="O1546" s="5" t="str">
        <f t="shared" si="24"/>
        <v/>
      </c>
    </row>
    <row r="1547" spans="14:15">
      <c r="N1547" s="5" t="str">
        <f t="shared" si="24"/>
        <v/>
      </c>
      <c r="O1547" s="5" t="str">
        <f t="shared" si="24"/>
        <v/>
      </c>
    </row>
    <row r="1548" spans="14:15">
      <c r="N1548" s="5" t="str">
        <f t="shared" si="24"/>
        <v/>
      </c>
      <c r="O1548" s="5" t="str">
        <f t="shared" si="24"/>
        <v/>
      </c>
    </row>
    <row r="1549" spans="14:15">
      <c r="N1549" s="5" t="str">
        <f t="shared" si="24"/>
        <v/>
      </c>
      <c r="O1549" s="5" t="str">
        <f t="shared" si="24"/>
        <v/>
      </c>
    </row>
    <row r="1550" spans="14:15">
      <c r="N1550" s="5" t="str">
        <f t="shared" si="24"/>
        <v/>
      </c>
      <c r="O1550" s="5" t="str">
        <f t="shared" si="24"/>
        <v/>
      </c>
    </row>
    <row r="1551" spans="14:15">
      <c r="N1551" s="5" t="str">
        <f t="shared" si="24"/>
        <v/>
      </c>
      <c r="O1551" s="5" t="str">
        <f t="shared" si="24"/>
        <v/>
      </c>
    </row>
    <row r="1552" spans="14:15">
      <c r="N1552" s="5" t="str">
        <f t="shared" si="24"/>
        <v/>
      </c>
      <c r="O1552" s="5" t="str">
        <f t="shared" si="24"/>
        <v/>
      </c>
    </row>
    <row r="1553" spans="14:15">
      <c r="N1553" s="5" t="str">
        <f t="shared" si="24"/>
        <v/>
      </c>
      <c r="O1553" s="5" t="str">
        <f t="shared" si="24"/>
        <v/>
      </c>
    </row>
    <row r="1554" spans="14:15">
      <c r="N1554" s="5" t="str">
        <f t="shared" si="24"/>
        <v/>
      </c>
      <c r="O1554" s="5" t="str">
        <f t="shared" si="24"/>
        <v/>
      </c>
    </row>
    <row r="1555" spans="14:15">
      <c r="N1555" s="5" t="str">
        <f t="shared" si="24"/>
        <v/>
      </c>
      <c r="O1555" s="5" t="str">
        <f t="shared" si="24"/>
        <v/>
      </c>
    </row>
    <row r="1556" spans="14:15">
      <c r="N1556" s="5" t="str">
        <f t="shared" si="24"/>
        <v/>
      </c>
      <c r="O1556" s="5" t="str">
        <f t="shared" si="24"/>
        <v/>
      </c>
    </row>
    <row r="1557" spans="14:15">
      <c r="N1557" s="5" t="str">
        <f t="shared" si="24"/>
        <v/>
      </c>
      <c r="O1557" s="5" t="str">
        <f t="shared" si="24"/>
        <v/>
      </c>
    </row>
    <row r="1558" spans="14:15">
      <c r="N1558" s="5" t="str">
        <f t="shared" ref="N1558:O1621" si="25">IF(SUM(B1558,D1558,F1558,H1558,J1558,L1558)&gt;0,SUM(B1558,D1558,F1558,H1558,J1558,L1558),TRIM(" ") )</f>
        <v/>
      </c>
      <c r="O1558" s="5" t="str">
        <f t="shared" si="25"/>
        <v/>
      </c>
    </row>
    <row r="1559" spans="14:15">
      <c r="N1559" s="5" t="str">
        <f t="shared" si="25"/>
        <v/>
      </c>
      <c r="O1559" s="5" t="str">
        <f t="shared" si="25"/>
        <v/>
      </c>
    </row>
    <row r="1560" spans="14:15">
      <c r="N1560" s="5" t="str">
        <f t="shared" si="25"/>
        <v/>
      </c>
      <c r="O1560" s="5" t="str">
        <f t="shared" si="25"/>
        <v/>
      </c>
    </row>
    <row r="1561" spans="14:15">
      <c r="N1561" s="5" t="str">
        <f t="shared" si="25"/>
        <v/>
      </c>
      <c r="O1561" s="5" t="str">
        <f t="shared" si="25"/>
        <v/>
      </c>
    </row>
    <row r="1562" spans="14:15">
      <c r="N1562" s="5" t="str">
        <f t="shared" si="25"/>
        <v/>
      </c>
      <c r="O1562" s="5" t="str">
        <f t="shared" si="25"/>
        <v/>
      </c>
    </row>
    <row r="1563" spans="14:15">
      <c r="N1563" s="5" t="str">
        <f t="shared" si="25"/>
        <v/>
      </c>
      <c r="O1563" s="5" t="str">
        <f t="shared" si="25"/>
        <v/>
      </c>
    </row>
    <row r="1564" spans="14:15">
      <c r="N1564" s="5" t="str">
        <f t="shared" si="25"/>
        <v/>
      </c>
      <c r="O1564" s="5" t="str">
        <f t="shared" si="25"/>
        <v/>
      </c>
    </row>
    <row r="1565" spans="14:15">
      <c r="N1565" s="5" t="str">
        <f t="shared" si="25"/>
        <v/>
      </c>
      <c r="O1565" s="5" t="str">
        <f t="shared" si="25"/>
        <v/>
      </c>
    </row>
    <row r="1566" spans="14:15">
      <c r="N1566" s="5" t="str">
        <f t="shared" si="25"/>
        <v/>
      </c>
      <c r="O1566" s="5" t="str">
        <f t="shared" si="25"/>
        <v/>
      </c>
    </row>
    <row r="1567" spans="14:15">
      <c r="N1567" s="5" t="str">
        <f t="shared" si="25"/>
        <v/>
      </c>
      <c r="O1567" s="5" t="str">
        <f t="shared" si="25"/>
        <v/>
      </c>
    </row>
    <row r="1568" spans="14:15">
      <c r="N1568" s="5" t="str">
        <f t="shared" si="25"/>
        <v/>
      </c>
      <c r="O1568" s="5" t="str">
        <f t="shared" si="25"/>
        <v/>
      </c>
    </row>
    <row r="1569" spans="14:15">
      <c r="N1569" s="5" t="str">
        <f t="shared" si="25"/>
        <v/>
      </c>
      <c r="O1569" s="5" t="str">
        <f t="shared" si="25"/>
        <v/>
      </c>
    </row>
    <row r="1570" spans="14:15">
      <c r="N1570" s="5" t="str">
        <f t="shared" si="25"/>
        <v/>
      </c>
      <c r="O1570" s="5" t="str">
        <f t="shared" si="25"/>
        <v/>
      </c>
    </row>
    <row r="1571" spans="14:15">
      <c r="N1571" s="5" t="str">
        <f t="shared" si="25"/>
        <v/>
      </c>
      <c r="O1571" s="5" t="str">
        <f t="shared" si="25"/>
        <v/>
      </c>
    </row>
    <row r="1572" spans="14:15">
      <c r="N1572" s="5" t="str">
        <f t="shared" si="25"/>
        <v/>
      </c>
      <c r="O1572" s="5" t="str">
        <f t="shared" si="25"/>
        <v/>
      </c>
    </row>
    <row r="1573" spans="14:15">
      <c r="N1573" s="5" t="str">
        <f t="shared" si="25"/>
        <v/>
      </c>
      <c r="O1573" s="5" t="str">
        <f t="shared" si="25"/>
        <v/>
      </c>
    </row>
    <row r="1574" spans="14:15">
      <c r="N1574" s="5" t="str">
        <f t="shared" si="25"/>
        <v/>
      </c>
      <c r="O1574" s="5" t="str">
        <f t="shared" si="25"/>
        <v/>
      </c>
    </row>
    <row r="1575" spans="14:15">
      <c r="N1575" s="5" t="str">
        <f t="shared" si="25"/>
        <v/>
      </c>
      <c r="O1575" s="5" t="str">
        <f t="shared" si="25"/>
        <v/>
      </c>
    </row>
    <row r="1576" spans="14:15">
      <c r="N1576" s="5" t="str">
        <f t="shared" si="25"/>
        <v/>
      </c>
      <c r="O1576" s="5" t="str">
        <f t="shared" si="25"/>
        <v/>
      </c>
    </row>
    <row r="1577" spans="14:15">
      <c r="N1577" s="5" t="str">
        <f t="shared" si="25"/>
        <v/>
      </c>
      <c r="O1577" s="5" t="str">
        <f t="shared" si="25"/>
        <v/>
      </c>
    </row>
    <row r="1578" spans="14:15">
      <c r="N1578" s="5" t="str">
        <f t="shared" si="25"/>
        <v/>
      </c>
      <c r="O1578" s="5" t="str">
        <f t="shared" si="25"/>
        <v/>
      </c>
    </row>
    <row r="1579" spans="14:15">
      <c r="N1579" s="5" t="str">
        <f t="shared" si="25"/>
        <v/>
      </c>
      <c r="O1579" s="5" t="str">
        <f t="shared" si="25"/>
        <v/>
      </c>
    </row>
    <row r="1580" spans="14:15">
      <c r="N1580" s="5" t="str">
        <f t="shared" si="25"/>
        <v/>
      </c>
      <c r="O1580" s="5" t="str">
        <f t="shared" si="25"/>
        <v/>
      </c>
    </row>
    <row r="1581" spans="14:15">
      <c r="N1581" s="5" t="str">
        <f t="shared" si="25"/>
        <v/>
      </c>
      <c r="O1581" s="5" t="str">
        <f t="shared" si="25"/>
        <v/>
      </c>
    </row>
    <row r="1582" spans="14:15">
      <c r="N1582" s="5" t="str">
        <f t="shared" si="25"/>
        <v/>
      </c>
      <c r="O1582" s="5" t="str">
        <f t="shared" si="25"/>
        <v/>
      </c>
    </row>
    <row r="1583" spans="14:15">
      <c r="N1583" s="5" t="str">
        <f t="shared" si="25"/>
        <v/>
      </c>
      <c r="O1583" s="5" t="str">
        <f t="shared" si="25"/>
        <v/>
      </c>
    </row>
    <row r="1584" spans="14:15">
      <c r="N1584" s="5" t="str">
        <f t="shared" si="25"/>
        <v/>
      </c>
      <c r="O1584" s="5" t="str">
        <f t="shared" si="25"/>
        <v/>
      </c>
    </row>
    <row r="1585" spans="14:15">
      <c r="N1585" s="5" t="str">
        <f t="shared" si="25"/>
        <v/>
      </c>
      <c r="O1585" s="5" t="str">
        <f t="shared" si="25"/>
        <v/>
      </c>
    </row>
    <row r="1586" spans="14:15">
      <c r="N1586" s="5" t="str">
        <f t="shared" si="25"/>
        <v/>
      </c>
      <c r="O1586" s="5" t="str">
        <f t="shared" si="25"/>
        <v/>
      </c>
    </row>
    <row r="1587" spans="14:15">
      <c r="N1587" s="5" t="str">
        <f t="shared" si="25"/>
        <v/>
      </c>
      <c r="O1587" s="5" t="str">
        <f t="shared" si="25"/>
        <v/>
      </c>
    </row>
    <row r="1588" spans="14:15">
      <c r="N1588" s="5" t="str">
        <f t="shared" si="25"/>
        <v/>
      </c>
      <c r="O1588" s="5" t="str">
        <f t="shared" si="25"/>
        <v/>
      </c>
    </row>
    <row r="1589" spans="14:15">
      <c r="N1589" s="5" t="str">
        <f t="shared" si="25"/>
        <v/>
      </c>
      <c r="O1589" s="5" t="str">
        <f t="shared" si="25"/>
        <v/>
      </c>
    </row>
    <row r="1590" spans="14:15">
      <c r="N1590" s="5" t="str">
        <f t="shared" si="25"/>
        <v/>
      </c>
      <c r="O1590" s="5" t="str">
        <f t="shared" si="25"/>
        <v/>
      </c>
    </row>
    <row r="1591" spans="14:15">
      <c r="N1591" s="5" t="str">
        <f t="shared" si="25"/>
        <v/>
      </c>
      <c r="O1591" s="5" t="str">
        <f t="shared" si="25"/>
        <v/>
      </c>
    </row>
    <row r="1592" spans="14:15">
      <c r="N1592" s="5" t="str">
        <f t="shared" si="25"/>
        <v/>
      </c>
      <c r="O1592" s="5" t="str">
        <f t="shared" si="25"/>
        <v/>
      </c>
    </row>
    <row r="1593" spans="14:15">
      <c r="N1593" s="5" t="str">
        <f t="shared" si="25"/>
        <v/>
      </c>
      <c r="O1593" s="5" t="str">
        <f t="shared" si="25"/>
        <v/>
      </c>
    </row>
    <row r="1594" spans="14:15">
      <c r="N1594" s="5" t="str">
        <f t="shared" si="25"/>
        <v/>
      </c>
      <c r="O1594" s="5" t="str">
        <f t="shared" si="25"/>
        <v/>
      </c>
    </row>
    <row r="1595" spans="14:15">
      <c r="N1595" s="5" t="str">
        <f t="shared" si="25"/>
        <v/>
      </c>
      <c r="O1595" s="5" t="str">
        <f t="shared" si="25"/>
        <v/>
      </c>
    </row>
    <row r="1596" spans="14:15">
      <c r="N1596" s="5" t="str">
        <f t="shared" si="25"/>
        <v/>
      </c>
      <c r="O1596" s="5" t="str">
        <f t="shared" si="25"/>
        <v/>
      </c>
    </row>
    <row r="1597" spans="14:15">
      <c r="N1597" s="5" t="str">
        <f t="shared" si="25"/>
        <v/>
      </c>
      <c r="O1597" s="5" t="str">
        <f t="shared" si="25"/>
        <v/>
      </c>
    </row>
    <row r="1598" spans="14:15">
      <c r="N1598" s="5" t="str">
        <f t="shared" si="25"/>
        <v/>
      </c>
      <c r="O1598" s="5" t="str">
        <f t="shared" si="25"/>
        <v/>
      </c>
    </row>
    <row r="1599" spans="14:15">
      <c r="N1599" s="5" t="str">
        <f t="shared" si="25"/>
        <v/>
      </c>
      <c r="O1599" s="5" t="str">
        <f t="shared" si="25"/>
        <v/>
      </c>
    </row>
    <row r="1600" spans="14:15">
      <c r="N1600" s="5" t="str">
        <f t="shared" si="25"/>
        <v/>
      </c>
      <c r="O1600" s="5" t="str">
        <f t="shared" si="25"/>
        <v/>
      </c>
    </row>
    <row r="1601" spans="14:15">
      <c r="N1601" s="5" t="str">
        <f t="shared" si="25"/>
        <v/>
      </c>
      <c r="O1601" s="5" t="str">
        <f t="shared" si="25"/>
        <v/>
      </c>
    </row>
    <row r="1602" spans="14:15">
      <c r="N1602" s="5" t="str">
        <f t="shared" si="25"/>
        <v/>
      </c>
      <c r="O1602" s="5" t="str">
        <f t="shared" si="25"/>
        <v/>
      </c>
    </row>
    <row r="1603" spans="14:15">
      <c r="N1603" s="5" t="str">
        <f t="shared" si="25"/>
        <v/>
      </c>
      <c r="O1603" s="5" t="str">
        <f t="shared" si="25"/>
        <v/>
      </c>
    </row>
    <row r="1604" spans="14:15">
      <c r="N1604" s="5" t="str">
        <f t="shared" si="25"/>
        <v/>
      </c>
      <c r="O1604" s="5" t="str">
        <f t="shared" si="25"/>
        <v/>
      </c>
    </row>
    <row r="1605" spans="14:15">
      <c r="N1605" s="5" t="str">
        <f t="shared" si="25"/>
        <v/>
      </c>
      <c r="O1605" s="5" t="str">
        <f t="shared" si="25"/>
        <v/>
      </c>
    </row>
    <row r="1606" spans="14:15">
      <c r="N1606" s="5" t="str">
        <f t="shared" si="25"/>
        <v/>
      </c>
      <c r="O1606" s="5" t="str">
        <f t="shared" si="25"/>
        <v/>
      </c>
    </row>
    <row r="1607" spans="14:15">
      <c r="N1607" s="5" t="str">
        <f t="shared" si="25"/>
        <v/>
      </c>
      <c r="O1607" s="5" t="str">
        <f t="shared" si="25"/>
        <v/>
      </c>
    </row>
    <row r="1608" spans="14:15">
      <c r="N1608" s="5" t="str">
        <f t="shared" si="25"/>
        <v/>
      </c>
      <c r="O1608" s="5" t="str">
        <f t="shared" si="25"/>
        <v/>
      </c>
    </row>
    <row r="1609" spans="14:15">
      <c r="N1609" s="5" t="str">
        <f t="shared" si="25"/>
        <v/>
      </c>
      <c r="O1609" s="5" t="str">
        <f t="shared" si="25"/>
        <v/>
      </c>
    </row>
    <row r="1610" spans="14:15">
      <c r="N1610" s="5" t="str">
        <f t="shared" si="25"/>
        <v/>
      </c>
      <c r="O1610" s="5" t="str">
        <f t="shared" si="25"/>
        <v/>
      </c>
    </row>
    <row r="1611" spans="14:15">
      <c r="N1611" s="5" t="str">
        <f t="shared" si="25"/>
        <v/>
      </c>
      <c r="O1611" s="5" t="str">
        <f t="shared" si="25"/>
        <v/>
      </c>
    </row>
    <row r="1612" spans="14:15">
      <c r="N1612" s="5" t="str">
        <f t="shared" si="25"/>
        <v/>
      </c>
      <c r="O1612" s="5" t="str">
        <f t="shared" si="25"/>
        <v/>
      </c>
    </row>
    <row r="1613" spans="14:15">
      <c r="N1613" s="5" t="str">
        <f t="shared" si="25"/>
        <v/>
      </c>
      <c r="O1613" s="5" t="str">
        <f t="shared" si="25"/>
        <v/>
      </c>
    </row>
    <row r="1614" spans="14:15">
      <c r="N1614" s="5" t="str">
        <f t="shared" si="25"/>
        <v/>
      </c>
      <c r="O1614" s="5" t="str">
        <f t="shared" si="25"/>
        <v/>
      </c>
    </row>
    <row r="1615" spans="14:15">
      <c r="N1615" s="5" t="str">
        <f t="shared" si="25"/>
        <v/>
      </c>
      <c r="O1615" s="5" t="str">
        <f t="shared" si="25"/>
        <v/>
      </c>
    </row>
    <row r="1616" spans="14:15">
      <c r="N1616" s="5" t="str">
        <f t="shared" si="25"/>
        <v/>
      </c>
      <c r="O1616" s="5" t="str">
        <f t="shared" si="25"/>
        <v/>
      </c>
    </row>
    <row r="1617" spans="14:15">
      <c r="N1617" s="5" t="str">
        <f t="shared" si="25"/>
        <v/>
      </c>
      <c r="O1617" s="5" t="str">
        <f t="shared" si="25"/>
        <v/>
      </c>
    </row>
    <row r="1618" spans="14:15">
      <c r="N1618" s="5" t="str">
        <f t="shared" si="25"/>
        <v/>
      </c>
      <c r="O1618" s="5" t="str">
        <f t="shared" si="25"/>
        <v/>
      </c>
    </row>
    <row r="1619" spans="14:15">
      <c r="N1619" s="5" t="str">
        <f t="shared" si="25"/>
        <v/>
      </c>
      <c r="O1619" s="5" t="str">
        <f t="shared" si="25"/>
        <v/>
      </c>
    </row>
    <row r="1620" spans="14:15">
      <c r="N1620" s="5" t="str">
        <f t="shared" si="25"/>
        <v/>
      </c>
      <c r="O1620" s="5" t="str">
        <f t="shared" si="25"/>
        <v/>
      </c>
    </row>
    <row r="1621" spans="14:15">
      <c r="N1621" s="5" t="str">
        <f t="shared" si="25"/>
        <v/>
      </c>
      <c r="O1621" s="5" t="str">
        <f t="shared" si="25"/>
        <v/>
      </c>
    </row>
    <row r="1622" spans="14:15">
      <c r="N1622" s="5" t="str">
        <f t="shared" ref="N1622:O1638" si="26">IF(SUM(B1622,D1622,F1622,H1622,J1622,L1622)&gt;0,SUM(B1622,D1622,F1622,H1622,J1622,L1622),TRIM(" ") )</f>
        <v/>
      </c>
      <c r="O1622" s="5" t="str">
        <f t="shared" si="26"/>
        <v/>
      </c>
    </row>
    <row r="1623" spans="14:15">
      <c r="N1623" s="5" t="str">
        <f t="shared" si="26"/>
        <v/>
      </c>
      <c r="O1623" s="5" t="str">
        <f t="shared" si="26"/>
        <v/>
      </c>
    </row>
    <row r="1624" spans="14:15">
      <c r="N1624" s="5" t="str">
        <f t="shared" si="26"/>
        <v/>
      </c>
      <c r="O1624" s="5" t="str">
        <f t="shared" si="26"/>
        <v/>
      </c>
    </row>
    <row r="1625" spans="14:15">
      <c r="N1625" s="5" t="str">
        <f t="shared" si="26"/>
        <v/>
      </c>
      <c r="O1625" s="5" t="str">
        <f t="shared" si="26"/>
        <v/>
      </c>
    </row>
    <row r="1626" spans="14:15">
      <c r="N1626" s="5" t="str">
        <f t="shared" si="26"/>
        <v/>
      </c>
      <c r="O1626" s="5" t="str">
        <f t="shared" si="26"/>
        <v/>
      </c>
    </row>
    <row r="1627" spans="14:15">
      <c r="N1627" s="5" t="str">
        <f t="shared" si="26"/>
        <v/>
      </c>
      <c r="O1627" s="5" t="str">
        <f t="shared" si="26"/>
        <v/>
      </c>
    </row>
    <row r="1628" spans="14:15">
      <c r="N1628" s="5" t="str">
        <f t="shared" si="26"/>
        <v/>
      </c>
      <c r="O1628" s="5" t="str">
        <f t="shared" si="26"/>
        <v/>
      </c>
    </row>
    <row r="1629" spans="14:15">
      <c r="N1629" s="5" t="str">
        <f t="shared" si="26"/>
        <v/>
      </c>
      <c r="O1629" s="5" t="str">
        <f t="shared" si="26"/>
        <v/>
      </c>
    </row>
    <row r="1630" spans="14:15">
      <c r="N1630" s="5" t="str">
        <f t="shared" si="26"/>
        <v/>
      </c>
      <c r="O1630" s="5" t="str">
        <f t="shared" si="26"/>
        <v/>
      </c>
    </row>
    <row r="1631" spans="14:15">
      <c r="N1631" s="5" t="str">
        <f t="shared" si="26"/>
        <v/>
      </c>
      <c r="O1631" s="5" t="str">
        <f t="shared" si="26"/>
        <v/>
      </c>
    </row>
    <row r="1632" spans="14:15">
      <c r="N1632" s="5" t="str">
        <f t="shared" si="26"/>
        <v/>
      </c>
      <c r="O1632" s="5" t="str">
        <f t="shared" si="26"/>
        <v/>
      </c>
    </row>
    <row r="1633" spans="14:15">
      <c r="N1633" s="5" t="str">
        <f t="shared" si="26"/>
        <v/>
      </c>
      <c r="O1633" s="5" t="str">
        <f t="shared" si="26"/>
        <v/>
      </c>
    </row>
    <row r="1634" spans="14:15">
      <c r="N1634" s="5" t="str">
        <f t="shared" si="26"/>
        <v/>
      </c>
      <c r="O1634" s="5" t="str">
        <f t="shared" si="26"/>
        <v/>
      </c>
    </row>
    <row r="1635" spans="14:15">
      <c r="N1635" s="5" t="str">
        <f t="shared" si="26"/>
        <v/>
      </c>
      <c r="O1635" s="5" t="str">
        <f t="shared" si="26"/>
        <v/>
      </c>
    </row>
    <row r="1636" spans="14:15">
      <c r="N1636" s="5" t="str">
        <f t="shared" si="26"/>
        <v/>
      </c>
      <c r="O1636" s="5" t="str">
        <f t="shared" si="26"/>
        <v/>
      </c>
    </row>
    <row r="1637" spans="14:15">
      <c r="N1637" s="5" t="str">
        <f t="shared" si="26"/>
        <v/>
      </c>
      <c r="O1637" s="5" t="str">
        <f t="shared" si="26"/>
        <v/>
      </c>
    </row>
    <row r="1638" spans="14:15">
      <c r="N1638" s="5" t="str">
        <f t="shared" si="26"/>
        <v/>
      </c>
      <c r="O1638" s="5" t="str">
        <f t="shared" si="26"/>
        <v/>
      </c>
    </row>
  </sheetData>
  <mergeCells count="1">
    <mergeCell ref="N5:O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Φύλλο25"/>
  <dimension ref="A1:DT3032"/>
  <sheetViews>
    <sheetView zoomScale="70" zoomScaleNormal="70" workbookViewId="0"/>
  </sheetViews>
  <sheetFormatPr defaultColWidth="19.28515625" defaultRowHeight="15"/>
  <cols>
    <col min="1" max="1" width="39" customWidth="1"/>
    <col min="2" max="2" width="20.28515625" customWidth="1"/>
    <col min="3" max="3" width="11.7109375" customWidth="1"/>
    <col min="4" max="4" width="36.7109375" customWidth="1"/>
    <col min="5" max="5" width="13.42578125" customWidth="1"/>
    <col min="6" max="6" width="43.42578125" customWidth="1"/>
    <col min="7" max="7" width="11.7109375" bestFit="1" customWidth="1"/>
    <col min="8" max="8" width="20.28515625" customWidth="1"/>
    <col min="9" max="9" width="13.42578125" bestFit="1" customWidth="1"/>
    <col min="10" max="10" width="28.140625" customWidth="1"/>
    <col min="11" max="11" width="13.42578125" bestFit="1" customWidth="1"/>
    <col min="12" max="12" width="20.28515625" customWidth="1"/>
    <col min="13" max="13" width="13.42578125" bestFit="1" customWidth="1"/>
    <col min="14" max="14" width="20.28515625" customWidth="1"/>
    <col min="15" max="15" width="14.5703125" bestFit="1" customWidth="1"/>
    <col min="16" max="16" width="24.5703125" customWidth="1"/>
    <col min="17" max="17" width="37.140625" customWidth="1"/>
    <col min="18" max="18" width="28.5703125" customWidth="1"/>
    <col min="19" max="19" width="23.85546875" customWidth="1"/>
    <col min="20" max="20" width="13.85546875" customWidth="1"/>
    <col min="21" max="21" width="14" customWidth="1"/>
    <col min="22" max="22" width="13.85546875" customWidth="1"/>
    <col min="23" max="23" width="18" customWidth="1"/>
    <col min="24" max="24" width="14.85546875" customWidth="1"/>
    <col min="25" max="25" width="12.42578125" customWidth="1"/>
    <col min="26" max="26" width="15.42578125" customWidth="1"/>
    <col min="27" max="27" width="14.85546875" customWidth="1"/>
    <col min="28" max="28" width="12.42578125" customWidth="1"/>
    <col min="29" max="29" width="17.28515625" customWidth="1"/>
    <col min="30" max="30" width="14.85546875" customWidth="1"/>
    <col min="31" max="31" width="12.42578125" customWidth="1"/>
    <col min="32" max="32" width="18.5703125" customWidth="1"/>
    <col min="33" max="33" width="14.85546875" customWidth="1"/>
    <col min="34" max="34" width="12.42578125" customWidth="1"/>
    <col min="35" max="36" width="14.85546875" customWidth="1"/>
    <col min="37" max="37" width="12.42578125" customWidth="1"/>
    <col min="38" max="38" width="18.85546875" customWidth="1"/>
    <col min="39" max="39" width="14.85546875" customWidth="1"/>
    <col min="40" max="40" width="12.42578125" customWidth="1"/>
    <col min="41" max="41" width="16.5703125" customWidth="1"/>
    <col min="42" max="42" width="14.85546875" customWidth="1"/>
    <col min="43" max="43" width="12.42578125" customWidth="1"/>
    <col min="44" max="44" width="15.42578125" customWidth="1"/>
    <col min="45" max="45" width="14.85546875" customWidth="1"/>
    <col min="46" max="46" width="12.42578125" customWidth="1"/>
    <col min="47" max="47" width="11.5703125" customWidth="1"/>
    <col min="48" max="48" width="14.85546875" customWidth="1"/>
    <col min="49" max="49" width="12.42578125" customWidth="1"/>
    <col min="50" max="50" width="10.85546875" customWidth="1"/>
    <col min="51" max="51" width="14.85546875" customWidth="1"/>
    <col min="52" max="52" width="12.42578125" customWidth="1"/>
    <col min="53" max="53" width="13.140625" customWidth="1"/>
    <col min="54" max="54" width="14.85546875" customWidth="1"/>
    <col min="55" max="55" width="12.42578125" customWidth="1"/>
    <col min="56" max="56" width="12.85546875" customWidth="1"/>
    <col min="57" max="57" width="14.85546875" customWidth="1"/>
    <col min="58" max="58" width="12.42578125" customWidth="1"/>
    <col min="59" max="59" width="16.28515625" customWidth="1"/>
    <col min="60" max="60" width="14.85546875" customWidth="1"/>
    <col min="61" max="61" width="12.42578125" customWidth="1"/>
    <col min="62" max="62" width="16.28515625" customWidth="1"/>
    <col min="63" max="63" width="14.85546875" customWidth="1"/>
    <col min="64" max="64" width="12.42578125" customWidth="1"/>
    <col min="65" max="65" width="10.85546875" customWidth="1"/>
    <col min="66" max="66" width="14.85546875" customWidth="1"/>
    <col min="67" max="67" width="12.42578125" customWidth="1"/>
    <col min="68" max="68" width="14.140625" customWidth="1"/>
    <col min="69" max="69" width="14.85546875" customWidth="1"/>
    <col min="70" max="70" width="12.42578125" customWidth="1"/>
    <col min="71" max="71" width="14" customWidth="1"/>
    <col min="72" max="72" width="14.85546875" customWidth="1"/>
    <col min="73" max="73" width="12.42578125" customWidth="1"/>
    <col min="74" max="74" width="11.140625" customWidth="1"/>
    <col min="75" max="75" width="14.85546875" customWidth="1"/>
    <col min="76" max="76" width="12.42578125" customWidth="1"/>
    <col min="77" max="77" width="16.85546875" customWidth="1"/>
    <col min="78" max="78" width="14.85546875" customWidth="1"/>
    <col min="79" max="79" width="12.42578125" customWidth="1"/>
    <col min="80" max="80" width="19.140625" customWidth="1"/>
    <col min="81" max="81" width="14.85546875" customWidth="1"/>
    <col min="82" max="82" width="12.42578125" customWidth="1"/>
    <col min="83" max="83" width="13.85546875" customWidth="1"/>
    <col min="84" max="84" width="14.85546875" customWidth="1"/>
    <col min="85" max="85" width="12.42578125" customWidth="1"/>
    <col min="86" max="86" width="14.28515625" customWidth="1"/>
    <col min="87" max="87" width="14.85546875" customWidth="1"/>
    <col min="88" max="88" width="12.42578125" customWidth="1"/>
    <col min="89" max="89" width="16.42578125" customWidth="1"/>
    <col min="90" max="90" width="14.85546875" customWidth="1"/>
    <col min="91" max="91" width="12.42578125" customWidth="1"/>
    <col min="92" max="92" width="14.28515625" customWidth="1"/>
    <col min="93" max="93" width="14.85546875" customWidth="1"/>
    <col min="94" max="94" width="12.42578125" customWidth="1"/>
    <col min="95" max="95" width="13.85546875" customWidth="1"/>
    <col min="96" max="96" width="14.85546875" customWidth="1"/>
    <col min="97" max="97" width="12.42578125" customWidth="1"/>
    <col min="98" max="98" width="19" customWidth="1"/>
    <col min="99" max="99" width="14.85546875" customWidth="1"/>
    <col min="100" max="100" width="12.42578125" customWidth="1"/>
    <col min="101" max="101" width="17.5703125" customWidth="1"/>
    <col min="102" max="102" width="14.85546875" customWidth="1"/>
    <col min="103" max="103" width="12.42578125" customWidth="1"/>
    <col min="104" max="105" width="14.85546875" customWidth="1"/>
    <col min="106" max="106" width="12.42578125" customWidth="1"/>
    <col min="107" max="107" width="18.5703125" customWidth="1"/>
    <col min="108" max="108" width="14.85546875" customWidth="1"/>
    <col min="109" max="109" width="12.42578125" customWidth="1"/>
    <col min="110" max="110" width="17.5703125" customWidth="1"/>
    <col min="111" max="111" width="14.85546875" customWidth="1"/>
    <col min="112" max="112" width="12.42578125" customWidth="1"/>
    <col min="113" max="113" width="19.140625" customWidth="1"/>
    <col min="114" max="114" width="14.85546875" customWidth="1"/>
    <col min="115" max="115" width="12.42578125" customWidth="1"/>
    <col min="116" max="116" width="12.7109375" customWidth="1"/>
    <col min="117" max="117" width="14.85546875" customWidth="1"/>
    <col min="118" max="118" width="12.42578125" customWidth="1"/>
    <col min="119" max="119" width="17.7109375" customWidth="1"/>
    <col min="120" max="120" width="14.85546875" customWidth="1"/>
    <col min="121" max="121" width="12.42578125" customWidth="1"/>
    <col min="122" max="122" width="17" customWidth="1"/>
    <col min="123" max="123" width="14.85546875" customWidth="1"/>
    <col min="124" max="124" width="12.42578125" customWidth="1"/>
  </cols>
  <sheetData>
    <row r="1" spans="1:124">
      <c r="A1" s="1" t="s">
        <v>637</v>
      </c>
      <c r="B1" t="s">
        <v>779</v>
      </c>
    </row>
    <row r="2" spans="1:124" s="9" customFormat="1" hidden="1">
      <c r="A2" s="1" t="s">
        <v>23</v>
      </c>
      <c r="B2" t="s">
        <v>24</v>
      </c>
      <c r="C2"/>
      <c r="D2"/>
      <c r="E2"/>
      <c r="F2"/>
      <c r="G2"/>
      <c r="H2"/>
      <c r="I2"/>
      <c r="J2"/>
      <c r="K2"/>
      <c r="L2"/>
      <c r="M2"/>
    </row>
    <row r="3" spans="1:124" s="7" customForma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</row>
    <row r="4" spans="1:124" s="7" customFormat="1" hidden="1">
      <c r="A4" s="1" t="s">
        <v>130</v>
      </c>
      <c r="B4" s="1" t="s">
        <v>130</v>
      </c>
      <c r="C4"/>
      <c r="D4"/>
      <c r="E4"/>
      <c r="F4"/>
      <c r="G4"/>
      <c r="H4"/>
      <c r="I4"/>
      <c r="J4"/>
      <c r="K4"/>
      <c r="L4"/>
      <c r="M4"/>
      <c r="N4" s="44"/>
      <c r="O4" s="44"/>
      <c r="P4"/>
    </row>
    <row r="5" spans="1:124" s="7" customFormat="1" ht="30">
      <c r="A5"/>
      <c r="B5" s="17" t="s">
        <v>99</v>
      </c>
      <c r="C5" s="17"/>
      <c r="D5" s="17" t="s">
        <v>101</v>
      </c>
      <c r="E5" s="17"/>
      <c r="F5" s="17" t="s">
        <v>98</v>
      </c>
      <c r="G5" s="17"/>
      <c r="H5" s="17" t="s">
        <v>102</v>
      </c>
      <c r="I5" s="17"/>
      <c r="J5" s="17" t="s">
        <v>100</v>
      </c>
      <c r="K5" s="17"/>
      <c r="L5" s="17" t="s">
        <v>103</v>
      </c>
      <c r="M5" s="17"/>
      <c r="N5" s="143" t="s">
        <v>695</v>
      </c>
      <c r="O5" s="143"/>
      <c r="P5"/>
    </row>
    <row r="6" spans="1:124" s="8" customFormat="1" ht="38.25" customHeight="1">
      <c r="A6" s="47" t="s">
        <v>696</v>
      </c>
      <c r="B6" s="28" t="s">
        <v>1041</v>
      </c>
      <c r="C6" s="28" t="s">
        <v>1043</v>
      </c>
      <c r="D6" s="28" t="s">
        <v>1041</v>
      </c>
      <c r="E6" s="28" t="s">
        <v>1043</v>
      </c>
      <c r="F6" s="28" t="s">
        <v>1041</v>
      </c>
      <c r="G6" s="28" t="s">
        <v>1043</v>
      </c>
      <c r="H6" s="28" t="s">
        <v>1041</v>
      </c>
      <c r="I6" s="28" t="s">
        <v>1043</v>
      </c>
      <c r="J6" s="28" t="s">
        <v>1041</v>
      </c>
      <c r="K6" s="28" t="s">
        <v>1043</v>
      </c>
      <c r="L6" s="28" t="s">
        <v>1041</v>
      </c>
      <c r="M6" s="28" t="s">
        <v>1043</v>
      </c>
      <c r="N6" s="91" t="s">
        <v>1041</v>
      </c>
      <c r="O6" s="84" t="s">
        <v>1043</v>
      </c>
      <c r="P6" s="46"/>
    </row>
    <row r="7" spans="1:124">
      <c r="A7" s="18" t="s">
        <v>1</v>
      </c>
      <c r="B7" s="19">
        <v>43317</v>
      </c>
      <c r="C7" s="19">
        <v>16505886.84</v>
      </c>
      <c r="D7" s="19">
        <v>32070</v>
      </c>
      <c r="E7" s="19">
        <v>52948149.159999996</v>
      </c>
      <c r="F7" s="19">
        <v>29826</v>
      </c>
      <c r="G7" s="19">
        <v>15669678.700000001</v>
      </c>
      <c r="H7" s="19">
        <v>78924</v>
      </c>
      <c r="I7" s="19">
        <v>121451751.67</v>
      </c>
      <c r="J7" s="19">
        <v>12123</v>
      </c>
      <c r="K7" s="19">
        <v>44547952.960000001</v>
      </c>
      <c r="L7" s="19">
        <v>105144</v>
      </c>
      <c r="M7" s="19">
        <v>91587473.919999987</v>
      </c>
      <c r="N7" s="19">
        <f>SUM(B7,D7,F7,H7,J7,L7)</f>
        <v>301404</v>
      </c>
      <c r="O7" s="19">
        <f>SUM(C7,E7,G7,I7,K7,M7)</f>
        <v>342710893.25</v>
      </c>
    </row>
    <row r="8" spans="1:124">
      <c r="A8" s="18" t="s">
        <v>2</v>
      </c>
      <c r="B8" s="19">
        <v>322010</v>
      </c>
      <c r="C8" s="19">
        <v>393198112.68000001</v>
      </c>
      <c r="D8" s="19">
        <v>219127</v>
      </c>
      <c r="E8" s="19">
        <v>631632309.41000009</v>
      </c>
      <c r="F8" s="19">
        <v>30144</v>
      </c>
      <c r="G8" s="19">
        <v>70022446.400000006</v>
      </c>
      <c r="H8" s="19">
        <v>794089</v>
      </c>
      <c r="I8" s="19">
        <v>2238985101.3000002</v>
      </c>
      <c r="J8" s="19">
        <v>148862</v>
      </c>
      <c r="K8" s="19">
        <v>913649981.99000001</v>
      </c>
      <c r="L8" s="19">
        <v>644425</v>
      </c>
      <c r="M8" s="19">
        <v>1334388022.0999999</v>
      </c>
      <c r="N8" s="19">
        <f t="shared" ref="N8:N19" si="0">SUM(B8,D8,F8,H8,J8,L8)</f>
        <v>2158657</v>
      </c>
      <c r="O8" s="19">
        <f t="shared" ref="O8:O19" si="1">SUM(C8,E8,G8,I8,K8,M8)</f>
        <v>5581875973.8800011</v>
      </c>
    </row>
    <row r="9" spans="1:124">
      <c r="A9" s="18" t="s">
        <v>3</v>
      </c>
      <c r="B9" s="19">
        <v>12943</v>
      </c>
      <c r="C9" s="19">
        <v>6782596.1299999999</v>
      </c>
      <c r="D9" s="19">
        <v>13637</v>
      </c>
      <c r="E9" s="19">
        <v>24458714.609999999</v>
      </c>
      <c r="F9" s="19">
        <v>13825</v>
      </c>
      <c r="G9" s="19">
        <v>13931565.049999999</v>
      </c>
      <c r="H9" s="19">
        <v>26630</v>
      </c>
      <c r="I9" s="19">
        <v>42289862.079999998</v>
      </c>
      <c r="J9" s="19">
        <v>3823</v>
      </c>
      <c r="K9" s="19">
        <v>15467239.470000001</v>
      </c>
      <c r="L9" s="19">
        <v>33768</v>
      </c>
      <c r="M9" s="19">
        <v>38612141.920000002</v>
      </c>
      <c r="N9" s="19">
        <f t="shared" si="0"/>
        <v>104626</v>
      </c>
      <c r="O9" s="19">
        <f t="shared" si="1"/>
        <v>141542119.25999999</v>
      </c>
    </row>
    <row r="10" spans="1:124">
      <c r="A10" s="18" t="s">
        <v>4</v>
      </c>
      <c r="B10" s="19">
        <v>38922</v>
      </c>
      <c r="C10" s="19">
        <v>16451501.77</v>
      </c>
      <c r="D10" s="19">
        <v>37782</v>
      </c>
      <c r="E10" s="19">
        <v>64522706.130000003</v>
      </c>
      <c r="F10" s="19">
        <v>40396</v>
      </c>
      <c r="G10" s="19">
        <v>25389833.41</v>
      </c>
      <c r="H10" s="19">
        <v>90089</v>
      </c>
      <c r="I10" s="19">
        <v>143484334.55000001</v>
      </c>
      <c r="J10" s="19">
        <v>15314</v>
      </c>
      <c r="K10" s="19">
        <v>59323591.75999999</v>
      </c>
      <c r="L10" s="19">
        <v>110460</v>
      </c>
      <c r="M10" s="19">
        <v>119972633.23999999</v>
      </c>
      <c r="N10" s="19">
        <f t="shared" si="0"/>
        <v>332963</v>
      </c>
      <c r="O10" s="19">
        <f t="shared" si="1"/>
        <v>429144600.86000001</v>
      </c>
    </row>
    <row r="11" spans="1:124">
      <c r="A11" s="18" t="s">
        <v>5</v>
      </c>
      <c r="B11" s="19">
        <v>18475</v>
      </c>
      <c r="C11" s="19">
        <v>7590752.54</v>
      </c>
      <c r="D11" s="19">
        <v>17252</v>
      </c>
      <c r="E11" s="19">
        <v>33350851.370000001</v>
      </c>
      <c r="F11" s="19">
        <v>12375</v>
      </c>
      <c r="G11" s="19">
        <v>12322006.82</v>
      </c>
      <c r="H11" s="19">
        <v>42143</v>
      </c>
      <c r="I11" s="19">
        <v>91107431.599999994</v>
      </c>
      <c r="J11" s="19">
        <v>6455</v>
      </c>
      <c r="K11" s="19">
        <v>22504250.949999996</v>
      </c>
      <c r="L11" s="19">
        <v>49985</v>
      </c>
      <c r="M11" s="19">
        <v>59632670.68</v>
      </c>
      <c r="N11" s="19">
        <f t="shared" si="0"/>
        <v>146685</v>
      </c>
      <c r="O11" s="19">
        <f t="shared" si="1"/>
        <v>226507963.95999998</v>
      </c>
    </row>
    <row r="12" spans="1:124">
      <c r="A12" s="18" t="s">
        <v>6</v>
      </c>
      <c r="B12" s="19">
        <v>21013</v>
      </c>
      <c r="C12" s="19">
        <v>9740206.0999999996</v>
      </c>
      <c r="D12" s="19">
        <v>21008</v>
      </c>
      <c r="E12" s="19">
        <v>37058899.609999999</v>
      </c>
      <c r="F12" s="19">
        <v>16007</v>
      </c>
      <c r="G12" s="19">
        <v>12454650.900000002</v>
      </c>
      <c r="H12" s="19">
        <v>47077</v>
      </c>
      <c r="I12" s="19">
        <v>72879203.829999998</v>
      </c>
      <c r="J12" s="19">
        <v>8756</v>
      </c>
      <c r="K12" s="19">
        <v>35619594.689999998</v>
      </c>
      <c r="L12" s="19">
        <v>56994</v>
      </c>
      <c r="M12" s="19">
        <v>63750056.859999992</v>
      </c>
      <c r="N12" s="19">
        <f t="shared" si="0"/>
        <v>170855</v>
      </c>
      <c r="O12" s="19">
        <f t="shared" si="1"/>
        <v>231502611.98999998</v>
      </c>
    </row>
    <row r="13" spans="1:124">
      <c r="A13" s="18" t="s">
        <v>7</v>
      </c>
      <c r="B13" s="19">
        <v>41057</v>
      </c>
      <c r="C13" s="19">
        <v>17760391.84</v>
      </c>
      <c r="D13" s="19">
        <v>41737</v>
      </c>
      <c r="E13" s="19">
        <v>69552808.689999998</v>
      </c>
      <c r="F13" s="19">
        <v>36825</v>
      </c>
      <c r="G13" s="19">
        <v>25030623.309999999</v>
      </c>
      <c r="H13" s="19">
        <v>101624</v>
      </c>
      <c r="I13" s="19">
        <v>161816350.59</v>
      </c>
      <c r="J13" s="19">
        <v>20502</v>
      </c>
      <c r="K13" s="19">
        <v>63842891.759999998</v>
      </c>
      <c r="L13" s="19">
        <v>130855</v>
      </c>
      <c r="M13" s="19">
        <v>131635240.01000001</v>
      </c>
      <c r="N13" s="19">
        <f t="shared" si="0"/>
        <v>372600</v>
      </c>
      <c r="O13" s="19">
        <f t="shared" si="1"/>
        <v>469638306.19999999</v>
      </c>
    </row>
    <row r="14" spans="1:124">
      <c r="A14" s="18" t="s">
        <v>8</v>
      </c>
      <c r="B14" s="19">
        <v>18294</v>
      </c>
      <c r="C14" s="19">
        <v>9333777.8500000015</v>
      </c>
      <c r="D14" s="19">
        <v>20220</v>
      </c>
      <c r="E14" s="19">
        <v>31427992.840000004</v>
      </c>
      <c r="F14" s="19">
        <v>8563</v>
      </c>
      <c r="G14" s="19">
        <v>5956135.0499999998</v>
      </c>
      <c r="H14" s="19">
        <v>33171</v>
      </c>
      <c r="I14" s="19">
        <v>36597300.420000002</v>
      </c>
      <c r="J14" s="19">
        <v>4647</v>
      </c>
      <c r="K14" s="19">
        <v>17282332.850000001</v>
      </c>
      <c r="L14" s="19">
        <v>31929</v>
      </c>
      <c r="M14" s="19">
        <v>34823720.090000004</v>
      </c>
      <c r="N14" s="19">
        <f t="shared" si="0"/>
        <v>116824</v>
      </c>
      <c r="O14" s="19">
        <f t="shared" si="1"/>
        <v>135421259.09999999</v>
      </c>
    </row>
    <row r="15" spans="1:124">
      <c r="A15" s="18" t="s">
        <v>9</v>
      </c>
      <c r="B15" s="19">
        <v>147263</v>
      </c>
      <c r="C15" s="19">
        <v>78102757.659999996</v>
      </c>
      <c r="D15" s="19">
        <v>114490</v>
      </c>
      <c r="E15" s="19">
        <v>206670694.60000002</v>
      </c>
      <c r="F15" s="19">
        <v>58986</v>
      </c>
      <c r="G15" s="19">
        <v>37786951.019999996</v>
      </c>
      <c r="H15" s="19">
        <v>282022</v>
      </c>
      <c r="I15" s="19">
        <v>463217296.31999993</v>
      </c>
      <c r="J15" s="19">
        <v>53048</v>
      </c>
      <c r="K15" s="19">
        <v>203889339.04000002</v>
      </c>
      <c r="L15" s="19">
        <v>313995</v>
      </c>
      <c r="M15" s="19">
        <v>363261741.69</v>
      </c>
      <c r="N15" s="19">
        <f t="shared" si="0"/>
        <v>969804</v>
      </c>
      <c r="O15" s="19">
        <f t="shared" si="1"/>
        <v>1352928780.3299999</v>
      </c>
    </row>
    <row r="16" spans="1:124">
      <c r="A16" s="18" t="s">
        <v>10</v>
      </c>
      <c r="B16" s="19">
        <v>32038</v>
      </c>
      <c r="C16" s="19">
        <v>14252444.52</v>
      </c>
      <c r="D16" s="19">
        <v>38367</v>
      </c>
      <c r="E16" s="19">
        <v>65859822.769999996</v>
      </c>
      <c r="F16" s="19">
        <v>40510</v>
      </c>
      <c r="G16" s="19">
        <v>38124438.509999998</v>
      </c>
      <c r="H16" s="19">
        <v>93143</v>
      </c>
      <c r="I16" s="19">
        <v>131728525.52</v>
      </c>
      <c r="J16" s="19">
        <v>16599</v>
      </c>
      <c r="K16" s="19">
        <v>58691424.530000001</v>
      </c>
      <c r="L16" s="19">
        <v>80805</v>
      </c>
      <c r="M16" s="19">
        <v>103052061.58</v>
      </c>
      <c r="N16" s="19">
        <f t="shared" si="0"/>
        <v>301462</v>
      </c>
      <c r="O16" s="19">
        <f t="shared" si="1"/>
        <v>411708717.43000001</v>
      </c>
    </row>
    <row r="17" spans="1:15">
      <c r="A17" s="18" t="s">
        <v>11</v>
      </c>
      <c r="B17" s="19">
        <v>24518</v>
      </c>
      <c r="C17" s="19">
        <v>16033439.23</v>
      </c>
      <c r="D17" s="19">
        <v>30140</v>
      </c>
      <c r="E17" s="19">
        <v>72007091.669999987</v>
      </c>
      <c r="F17" s="19">
        <v>9371</v>
      </c>
      <c r="G17" s="19">
        <v>7935513.54</v>
      </c>
      <c r="H17" s="19">
        <v>60253</v>
      </c>
      <c r="I17" s="19">
        <v>68141604.319999993</v>
      </c>
      <c r="J17" s="19">
        <v>6049</v>
      </c>
      <c r="K17" s="19">
        <v>26263458.700000003</v>
      </c>
      <c r="L17" s="19">
        <v>39484</v>
      </c>
      <c r="M17" s="19">
        <v>49008445.480000004</v>
      </c>
      <c r="N17" s="19">
        <f t="shared" si="0"/>
        <v>169815</v>
      </c>
      <c r="O17" s="19">
        <f t="shared" si="1"/>
        <v>239389552.94</v>
      </c>
    </row>
    <row r="18" spans="1:15">
      <c r="A18" s="18" t="s">
        <v>12</v>
      </c>
      <c r="B18" s="19">
        <v>37100</v>
      </c>
      <c r="C18" s="19">
        <v>16537967.91</v>
      </c>
      <c r="D18" s="19">
        <v>36989</v>
      </c>
      <c r="E18" s="19">
        <v>66861890.590000004</v>
      </c>
      <c r="F18" s="19">
        <v>43393</v>
      </c>
      <c r="G18" s="19">
        <v>35656850.009999998</v>
      </c>
      <c r="H18" s="19">
        <v>77288</v>
      </c>
      <c r="I18" s="19">
        <v>123867130.89999999</v>
      </c>
      <c r="J18" s="19">
        <v>11877</v>
      </c>
      <c r="K18" s="19">
        <v>43598742.370000005</v>
      </c>
      <c r="L18" s="19">
        <v>97234</v>
      </c>
      <c r="M18" s="19">
        <v>102249602.83999999</v>
      </c>
      <c r="N18" s="19">
        <f t="shared" si="0"/>
        <v>303881</v>
      </c>
      <c r="O18" s="19">
        <f t="shared" si="1"/>
        <v>388772184.61999995</v>
      </c>
    </row>
    <row r="19" spans="1:15">
      <c r="A19" s="18" t="s">
        <v>13</v>
      </c>
      <c r="B19" s="19">
        <v>26686</v>
      </c>
      <c r="C19" s="19">
        <v>11205056.870000001</v>
      </c>
      <c r="D19" s="19">
        <v>32466</v>
      </c>
      <c r="E19" s="19">
        <v>58106397.159999996</v>
      </c>
      <c r="F19" s="19">
        <v>29406</v>
      </c>
      <c r="G19" s="19">
        <v>32935239.290000003</v>
      </c>
      <c r="H19" s="19">
        <v>79734</v>
      </c>
      <c r="I19" s="19">
        <v>130088404.88000001</v>
      </c>
      <c r="J19" s="19">
        <v>10389</v>
      </c>
      <c r="K19" s="19">
        <v>37855139.559999995</v>
      </c>
      <c r="L19" s="19">
        <v>91199</v>
      </c>
      <c r="M19" s="19">
        <v>99689276.540000007</v>
      </c>
      <c r="N19" s="19">
        <f t="shared" si="0"/>
        <v>269880</v>
      </c>
      <c r="O19" s="19">
        <f t="shared" si="1"/>
        <v>369879514.30000001</v>
      </c>
    </row>
    <row r="20" spans="1:15">
      <c r="A20" s="18" t="s">
        <v>14</v>
      </c>
      <c r="B20" s="19">
        <v>783636</v>
      </c>
      <c r="C20" s="19">
        <v>613494891.94000018</v>
      </c>
      <c r="D20" s="19">
        <v>655285</v>
      </c>
      <c r="E20" s="19">
        <v>1414458328.6099999</v>
      </c>
      <c r="F20" s="19">
        <v>369627</v>
      </c>
      <c r="G20" s="19">
        <v>333215932.00999987</v>
      </c>
      <c r="H20" s="19">
        <v>1806187</v>
      </c>
      <c r="I20" s="19">
        <v>3825654297.9799995</v>
      </c>
      <c r="J20" s="19">
        <v>318444</v>
      </c>
      <c r="K20" s="19">
        <v>1542535940.6299999</v>
      </c>
      <c r="L20" s="19">
        <v>1786277</v>
      </c>
      <c r="M20" s="19">
        <v>2591663086.9500008</v>
      </c>
      <c r="N20" s="85">
        <f>IF(SUM(B20,D20,F20,H20,J20,L20)&gt;0,SUM(B20,D20,F20,H20,J20,L20), )</f>
        <v>5719456</v>
      </c>
      <c r="O20" s="85">
        <f>SUM(C20,E20,G20,I20,K20,M20)</f>
        <v>10321022478.119999</v>
      </c>
    </row>
    <row r="21" spans="1:15">
      <c r="N21" s="5" t="str">
        <f>IF(SUM(B21,D21,F21,H21,J21,L21)&gt;0,SUM(B21,D21,F21,H21,J21,L21),TRIM(" ") )</f>
        <v/>
      </c>
      <c r="O21" s="5" t="str">
        <f>IF(SUM(C21,E21,G21,I21,K21,M21)&gt;0,SUM(C21,E21,G21,I21,K21,M21),TRIM(" ") )</f>
        <v/>
      </c>
    </row>
    <row r="22" spans="1:15">
      <c r="N22" s="5" t="str">
        <f t="shared" ref="N22:N85" si="2">IF(SUM(B22,D22,F22,H22,J22,L22)&gt;0,SUM(B22,D22,F22,H22,J22,L22),TRIM(" ") )</f>
        <v/>
      </c>
      <c r="O22" s="5" t="str">
        <f t="shared" ref="O22:O85" si="3">IF(SUM(C22,E22,G22,I22,K22,M22)&gt;0,SUM(C22,E22,G22,I22,K22,M22),TRIM(" ") )</f>
        <v/>
      </c>
    </row>
    <row r="23" spans="1:15">
      <c r="N23" s="5" t="str">
        <f t="shared" si="2"/>
        <v/>
      </c>
      <c r="O23" s="5" t="str">
        <f t="shared" si="3"/>
        <v/>
      </c>
    </row>
    <row r="24" spans="1:15">
      <c r="N24" s="5" t="str">
        <f t="shared" si="2"/>
        <v/>
      </c>
      <c r="O24" s="5" t="str">
        <f t="shared" si="3"/>
        <v/>
      </c>
    </row>
    <row r="25" spans="1:15">
      <c r="N25" s="5" t="str">
        <f t="shared" si="2"/>
        <v/>
      </c>
      <c r="O25" s="5" t="str">
        <f t="shared" si="3"/>
        <v/>
      </c>
    </row>
    <row r="26" spans="1:15">
      <c r="N26" s="5" t="str">
        <f t="shared" si="2"/>
        <v/>
      </c>
      <c r="O26" s="5" t="str">
        <f t="shared" si="3"/>
        <v/>
      </c>
    </row>
    <row r="27" spans="1:15">
      <c r="N27" s="5" t="str">
        <f t="shared" si="2"/>
        <v/>
      </c>
      <c r="O27" s="5" t="str">
        <f t="shared" si="3"/>
        <v/>
      </c>
    </row>
    <row r="28" spans="1:15">
      <c r="N28" s="5" t="str">
        <f t="shared" si="2"/>
        <v/>
      </c>
      <c r="O28" s="5" t="str">
        <f t="shared" si="3"/>
        <v/>
      </c>
    </row>
    <row r="29" spans="1:15">
      <c r="N29" s="5" t="str">
        <f t="shared" si="2"/>
        <v/>
      </c>
      <c r="O29" s="5" t="str">
        <f t="shared" si="3"/>
        <v/>
      </c>
    </row>
    <row r="30" spans="1:15">
      <c r="N30" s="5" t="str">
        <f t="shared" si="2"/>
        <v/>
      </c>
      <c r="O30" s="5" t="str">
        <f t="shared" si="3"/>
        <v/>
      </c>
    </row>
    <row r="31" spans="1:15">
      <c r="N31" s="5" t="str">
        <f t="shared" si="2"/>
        <v/>
      </c>
      <c r="O31" s="5" t="str">
        <f t="shared" si="3"/>
        <v/>
      </c>
    </row>
    <row r="32" spans="1:15">
      <c r="N32" s="5" t="str">
        <f t="shared" si="2"/>
        <v/>
      </c>
      <c r="O32" s="5" t="str">
        <f t="shared" si="3"/>
        <v/>
      </c>
    </row>
    <row r="33" spans="14:15">
      <c r="N33" s="5" t="str">
        <f t="shared" si="2"/>
        <v/>
      </c>
      <c r="O33" s="5" t="str">
        <f t="shared" si="3"/>
        <v/>
      </c>
    </row>
    <row r="34" spans="14:15">
      <c r="N34" s="5" t="str">
        <f t="shared" si="2"/>
        <v/>
      </c>
      <c r="O34" s="5" t="str">
        <f t="shared" si="3"/>
        <v/>
      </c>
    </row>
    <row r="35" spans="14:15">
      <c r="N35" s="5" t="str">
        <f t="shared" si="2"/>
        <v/>
      </c>
      <c r="O35" s="5" t="str">
        <f t="shared" si="3"/>
        <v/>
      </c>
    </row>
    <row r="36" spans="14:15">
      <c r="N36" s="5" t="str">
        <f t="shared" si="2"/>
        <v/>
      </c>
      <c r="O36" s="5" t="str">
        <f t="shared" si="3"/>
        <v/>
      </c>
    </row>
    <row r="37" spans="14:15">
      <c r="N37" s="5" t="str">
        <f t="shared" si="2"/>
        <v/>
      </c>
      <c r="O37" s="5" t="str">
        <f t="shared" si="3"/>
        <v/>
      </c>
    </row>
    <row r="38" spans="14:15">
      <c r="N38" s="5" t="str">
        <f t="shared" si="2"/>
        <v/>
      </c>
      <c r="O38" s="5" t="str">
        <f t="shared" si="3"/>
        <v/>
      </c>
    </row>
    <row r="39" spans="14:15">
      <c r="N39" s="5" t="str">
        <f t="shared" si="2"/>
        <v/>
      </c>
      <c r="O39" s="5" t="str">
        <f t="shared" si="3"/>
        <v/>
      </c>
    </row>
    <row r="40" spans="14:15">
      <c r="N40" s="5" t="str">
        <f t="shared" si="2"/>
        <v/>
      </c>
      <c r="O40" s="5" t="str">
        <f t="shared" si="3"/>
        <v/>
      </c>
    </row>
    <row r="41" spans="14:15">
      <c r="N41" s="5" t="str">
        <f t="shared" si="2"/>
        <v/>
      </c>
      <c r="O41" s="5" t="str">
        <f t="shared" si="3"/>
        <v/>
      </c>
    </row>
    <row r="42" spans="14:15">
      <c r="N42" s="5" t="str">
        <f t="shared" si="2"/>
        <v/>
      </c>
      <c r="O42" s="5" t="str">
        <f t="shared" si="3"/>
        <v/>
      </c>
    </row>
    <row r="43" spans="14:15">
      <c r="N43" s="5" t="str">
        <f t="shared" si="2"/>
        <v/>
      </c>
      <c r="O43" s="5" t="str">
        <f t="shared" si="3"/>
        <v/>
      </c>
    </row>
    <row r="44" spans="14:15">
      <c r="N44" s="5" t="str">
        <f t="shared" si="2"/>
        <v/>
      </c>
      <c r="O44" s="5" t="str">
        <f t="shared" si="3"/>
        <v/>
      </c>
    </row>
    <row r="45" spans="14:15">
      <c r="N45" s="5" t="str">
        <f t="shared" si="2"/>
        <v/>
      </c>
      <c r="O45" s="5" t="str">
        <f t="shared" si="3"/>
        <v/>
      </c>
    </row>
    <row r="46" spans="14:15">
      <c r="N46" s="5" t="str">
        <f t="shared" si="2"/>
        <v/>
      </c>
      <c r="O46" s="5" t="str">
        <f t="shared" si="3"/>
        <v/>
      </c>
    </row>
    <row r="47" spans="14:15">
      <c r="N47" s="5" t="str">
        <f t="shared" si="2"/>
        <v/>
      </c>
      <c r="O47" s="5" t="str">
        <f t="shared" si="3"/>
        <v/>
      </c>
    </row>
    <row r="48" spans="14:15">
      <c r="N48" s="5" t="str">
        <f t="shared" si="2"/>
        <v/>
      </c>
      <c r="O48" s="5" t="str">
        <f t="shared" si="3"/>
        <v/>
      </c>
    </row>
    <row r="49" spans="14:15">
      <c r="N49" s="5" t="str">
        <f t="shared" si="2"/>
        <v/>
      </c>
      <c r="O49" s="5" t="str">
        <f t="shared" si="3"/>
        <v/>
      </c>
    </row>
    <row r="50" spans="14:15">
      <c r="N50" s="5" t="str">
        <f t="shared" si="2"/>
        <v/>
      </c>
      <c r="O50" s="5" t="str">
        <f t="shared" si="3"/>
        <v/>
      </c>
    </row>
    <row r="51" spans="14:15">
      <c r="N51" s="5" t="str">
        <f t="shared" si="2"/>
        <v/>
      </c>
      <c r="O51" s="5" t="str">
        <f t="shared" si="3"/>
        <v/>
      </c>
    </row>
    <row r="52" spans="14:15">
      <c r="N52" s="5" t="str">
        <f t="shared" si="2"/>
        <v/>
      </c>
      <c r="O52" s="5" t="str">
        <f t="shared" si="3"/>
        <v/>
      </c>
    </row>
    <row r="53" spans="14:15">
      <c r="N53" s="5" t="str">
        <f t="shared" si="2"/>
        <v/>
      </c>
      <c r="O53" s="5" t="str">
        <f t="shared" si="3"/>
        <v/>
      </c>
    </row>
    <row r="54" spans="14:15">
      <c r="N54" s="5" t="str">
        <f t="shared" si="2"/>
        <v/>
      </c>
      <c r="O54" s="5" t="str">
        <f t="shared" si="3"/>
        <v/>
      </c>
    </row>
    <row r="55" spans="14:15">
      <c r="N55" s="5" t="str">
        <f t="shared" si="2"/>
        <v/>
      </c>
      <c r="O55" s="5" t="str">
        <f t="shared" si="3"/>
        <v/>
      </c>
    </row>
    <row r="56" spans="14:15">
      <c r="N56" s="5" t="str">
        <f t="shared" si="2"/>
        <v/>
      </c>
      <c r="O56" s="5" t="str">
        <f t="shared" si="3"/>
        <v/>
      </c>
    </row>
    <row r="57" spans="14:15">
      <c r="N57" s="5" t="str">
        <f t="shared" si="2"/>
        <v/>
      </c>
      <c r="O57" s="5" t="str">
        <f t="shared" si="3"/>
        <v/>
      </c>
    </row>
    <row r="58" spans="14:15">
      <c r="N58" s="5" t="str">
        <f t="shared" si="2"/>
        <v/>
      </c>
      <c r="O58" s="5" t="str">
        <f t="shared" si="3"/>
        <v/>
      </c>
    </row>
    <row r="59" spans="14:15">
      <c r="N59" s="5" t="str">
        <f t="shared" si="2"/>
        <v/>
      </c>
      <c r="O59" s="5" t="str">
        <f t="shared" si="3"/>
        <v/>
      </c>
    </row>
    <row r="60" spans="14:15">
      <c r="N60" s="5" t="str">
        <f t="shared" si="2"/>
        <v/>
      </c>
      <c r="O60" s="5" t="str">
        <f t="shared" si="3"/>
        <v/>
      </c>
    </row>
    <row r="61" spans="14:15">
      <c r="N61" s="5" t="str">
        <f t="shared" si="2"/>
        <v/>
      </c>
      <c r="O61" s="5" t="str">
        <f t="shared" si="3"/>
        <v/>
      </c>
    </row>
    <row r="62" spans="14:15">
      <c r="N62" s="5" t="str">
        <f t="shared" si="2"/>
        <v/>
      </c>
      <c r="O62" s="5" t="str">
        <f t="shared" si="3"/>
        <v/>
      </c>
    </row>
    <row r="63" spans="14:15">
      <c r="N63" s="5" t="str">
        <f t="shared" si="2"/>
        <v/>
      </c>
      <c r="O63" s="5" t="str">
        <f t="shared" si="3"/>
        <v/>
      </c>
    </row>
    <row r="64" spans="14:15">
      <c r="N64" s="5" t="str">
        <f t="shared" si="2"/>
        <v/>
      </c>
      <c r="O64" s="5" t="str">
        <f t="shared" si="3"/>
        <v/>
      </c>
    </row>
    <row r="65" spans="14:15">
      <c r="N65" s="5" t="str">
        <f t="shared" si="2"/>
        <v/>
      </c>
      <c r="O65" s="5" t="str">
        <f t="shared" si="3"/>
        <v/>
      </c>
    </row>
    <row r="66" spans="14:15">
      <c r="N66" s="5" t="str">
        <f t="shared" si="2"/>
        <v/>
      </c>
      <c r="O66" s="5" t="str">
        <f t="shared" si="3"/>
        <v/>
      </c>
    </row>
    <row r="67" spans="14:15">
      <c r="N67" s="5" t="str">
        <f t="shared" si="2"/>
        <v/>
      </c>
      <c r="O67" s="5" t="str">
        <f t="shared" si="3"/>
        <v/>
      </c>
    </row>
    <row r="68" spans="14:15">
      <c r="N68" s="5" t="str">
        <f t="shared" si="2"/>
        <v/>
      </c>
      <c r="O68" s="5" t="str">
        <f t="shared" si="3"/>
        <v/>
      </c>
    </row>
    <row r="69" spans="14:15">
      <c r="N69" s="5" t="str">
        <f t="shared" si="2"/>
        <v/>
      </c>
      <c r="O69" s="5" t="str">
        <f t="shared" si="3"/>
        <v/>
      </c>
    </row>
    <row r="70" spans="14:15">
      <c r="N70" s="5" t="str">
        <f t="shared" si="2"/>
        <v/>
      </c>
      <c r="O70" s="5" t="str">
        <f t="shared" si="3"/>
        <v/>
      </c>
    </row>
    <row r="71" spans="14:15">
      <c r="N71" s="5" t="str">
        <f t="shared" si="2"/>
        <v/>
      </c>
      <c r="O71" s="5" t="str">
        <f t="shared" si="3"/>
        <v/>
      </c>
    </row>
    <row r="72" spans="14:15">
      <c r="N72" s="5" t="str">
        <f t="shared" si="2"/>
        <v/>
      </c>
      <c r="O72" s="5" t="str">
        <f t="shared" si="3"/>
        <v/>
      </c>
    </row>
    <row r="73" spans="14:15">
      <c r="N73" s="5" t="str">
        <f t="shared" si="2"/>
        <v/>
      </c>
      <c r="O73" s="5" t="str">
        <f t="shared" si="3"/>
        <v/>
      </c>
    </row>
    <row r="74" spans="14:15">
      <c r="N74" s="5" t="str">
        <f t="shared" si="2"/>
        <v/>
      </c>
      <c r="O74" s="5" t="str">
        <f t="shared" si="3"/>
        <v/>
      </c>
    </row>
    <row r="75" spans="14:15">
      <c r="N75" s="5" t="str">
        <f t="shared" si="2"/>
        <v/>
      </c>
      <c r="O75" s="5" t="str">
        <f t="shared" si="3"/>
        <v/>
      </c>
    </row>
    <row r="76" spans="14:15">
      <c r="N76" s="5" t="str">
        <f t="shared" si="2"/>
        <v/>
      </c>
      <c r="O76" s="5" t="str">
        <f t="shared" si="3"/>
        <v/>
      </c>
    </row>
    <row r="77" spans="14:15">
      <c r="N77" s="5" t="str">
        <f t="shared" si="2"/>
        <v/>
      </c>
      <c r="O77" s="5" t="str">
        <f t="shared" si="3"/>
        <v/>
      </c>
    </row>
    <row r="78" spans="14:15">
      <c r="N78" s="5" t="str">
        <f t="shared" si="2"/>
        <v/>
      </c>
      <c r="O78" s="5" t="str">
        <f t="shared" si="3"/>
        <v/>
      </c>
    </row>
    <row r="79" spans="14:15">
      <c r="N79" s="5" t="str">
        <f t="shared" si="2"/>
        <v/>
      </c>
      <c r="O79" s="5" t="str">
        <f t="shared" si="3"/>
        <v/>
      </c>
    </row>
    <row r="80" spans="14:15">
      <c r="N80" s="5" t="str">
        <f t="shared" si="2"/>
        <v/>
      </c>
      <c r="O80" s="5" t="str">
        <f t="shared" si="3"/>
        <v/>
      </c>
    </row>
    <row r="81" spans="1:15">
      <c r="N81" s="5" t="str">
        <f t="shared" si="2"/>
        <v/>
      </c>
      <c r="O81" s="5" t="str">
        <f t="shared" si="3"/>
        <v/>
      </c>
    </row>
    <row r="82" spans="1:15">
      <c r="B82" s="7"/>
      <c r="C82" s="7"/>
      <c r="D82" s="7"/>
      <c r="E82" s="7"/>
      <c r="F82" s="8"/>
      <c r="G82" s="8"/>
      <c r="H82" s="8"/>
      <c r="I82" s="8"/>
      <c r="J82" s="7"/>
      <c r="K82" s="7"/>
      <c r="L82" s="7"/>
      <c r="M82" s="7"/>
      <c r="N82" s="5" t="str">
        <f t="shared" si="2"/>
        <v/>
      </c>
      <c r="O82" s="5" t="str">
        <f t="shared" si="3"/>
        <v/>
      </c>
    </row>
    <row r="83" spans="1:15">
      <c r="A83" s="7"/>
      <c r="B83" s="7"/>
      <c r="C83" s="8"/>
      <c r="D83" s="7"/>
      <c r="E83" s="8"/>
      <c r="F83" s="7"/>
      <c r="G83" s="8"/>
      <c r="H83" s="7"/>
      <c r="I83" s="8"/>
      <c r="J83" s="7"/>
      <c r="K83" s="8"/>
      <c r="L83" s="7"/>
      <c r="M83" s="8"/>
      <c r="N83" s="5" t="str">
        <f t="shared" si="2"/>
        <v/>
      </c>
      <c r="O83" s="5" t="str">
        <f t="shared" si="3"/>
        <v/>
      </c>
    </row>
    <row r="84" spans="1:15">
      <c r="A84" s="2"/>
      <c r="B84" s="5"/>
      <c r="C84" s="10"/>
      <c r="D84" s="5"/>
      <c r="E84" s="10"/>
      <c r="F84" s="5"/>
      <c r="G84" s="10"/>
      <c r="H84" s="5"/>
      <c r="I84" s="10"/>
      <c r="J84" s="5"/>
      <c r="K84" s="10"/>
      <c r="L84" s="5"/>
      <c r="M84" s="10"/>
      <c r="N84" s="5" t="str">
        <f t="shared" si="2"/>
        <v/>
      </c>
      <c r="O84" s="5" t="str">
        <f t="shared" si="3"/>
        <v/>
      </c>
    </row>
    <row r="85" spans="1:15">
      <c r="A85" s="2"/>
      <c r="B85" s="5"/>
      <c r="C85" s="10"/>
      <c r="D85" s="5"/>
      <c r="E85" s="10"/>
      <c r="F85" s="5"/>
      <c r="G85" s="10"/>
      <c r="H85" s="5"/>
      <c r="I85" s="10"/>
      <c r="J85" s="5"/>
      <c r="K85" s="10"/>
      <c r="L85" s="5"/>
      <c r="M85" s="10"/>
      <c r="N85" s="5" t="str">
        <f t="shared" si="2"/>
        <v/>
      </c>
      <c r="O85" s="5" t="str">
        <f t="shared" si="3"/>
        <v/>
      </c>
    </row>
    <row r="86" spans="1:15">
      <c r="A86" s="2"/>
      <c r="B86" s="5"/>
      <c r="C86" s="10"/>
      <c r="D86" s="5"/>
      <c r="E86" s="10"/>
      <c r="F86" s="5"/>
      <c r="G86" s="10"/>
      <c r="H86" s="5"/>
      <c r="I86" s="10"/>
      <c r="J86" s="5"/>
      <c r="K86" s="10"/>
      <c r="L86" s="5"/>
      <c r="M86" s="10"/>
      <c r="N86" s="5" t="str">
        <f t="shared" ref="N86:N149" si="4">IF(SUM(B86,D86,F86,H86,J86,L86)&gt;0,SUM(B86,D86,F86,H86,J86,L86),TRIM(" ") )</f>
        <v/>
      </c>
      <c r="O86" s="5" t="str">
        <f t="shared" ref="O86:O149" si="5">IF(SUM(C86,E86,G86,I86,K86,M86)&gt;0,SUM(C86,E86,G86,I86,K86,M86),TRIM(" ") )</f>
        <v/>
      </c>
    </row>
    <row r="87" spans="1:15">
      <c r="A87" s="2"/>
      <c r="B87" s="5"/>
      <c r="C87" s="10"/>
      <c r="D87" s="5"/>
      <c r="E87" s="10"/>
      <c r="F87" s="5"/>
      <c r="G87" s="10"/>
      <c r="H87" s="5"/>
      <c r="I87" s="10"/>
      <c r="J87" s="5"/>
      <c r="K87" s="10"/>
      <c r="L87" s="5"/>
      <c r="M87" s="10"/>
      <c r="N87" s="5" t="str">
        <f t="shared" si="4"/>
        <v/>
      </c>
      <c r="O87" s="5" t="str">
        <f t="shared" si="5"/>
        <v/>
      </c>
    </row>
    <row r="88" spans="1:15">
      <c r="A88" s="2"/>
      <c r="B88" s="5"/>
      <c r="C88" s="10"/>
      <c r="D88" s="5"/>
      <c r="E88" s="10"/>
      <c r="F88" s="5"/>
      <c r="G88" s="10"/>
      <c r="H88" s="5"/>
      <c r="I88" s="10"/>
      <c r="J88" s="5"/>
      <c r="K88" s="10"/>
      <c r="L88" s="5"/>
      <c r="M88" s="10"/>
      <c r="N88" s="5" t="str">
        <f t="shared" si="4"/>
        <v/>
      </c>
      <c r="O88" s="5" t="str">
        <f t="shared" si="5"/>
        <v/>
      </c>
    </row>
    <row r="89" spans="1:15">
      <c r="A89" s="2"/>
      <c r="B89" s="5"/>
      <c r="C89" s="10"/>
      <c r="D89" s="5"/>
      <c r="E89" s="10"/>
      <c r="F89" s="5"/>
      <c r="G89" s="10"/>
      <c r="H89" s="5"/>
      <c r="I89" s="10"/>
      <c r="J89" s="5"/>
      <c r="K89" s="10"/>
      <c r="L89" s="5"/>
      <c r="M89" s="10"/>
      <c r="N89" s="5" t="str">
        <f t="shared" si="4"/>
        <v/>
      </c>
      <c r="O89" s="5" t="str">
        <f t="shared" si="5"/>
        <v/>
      </c>
    </row>
    <row r="90" spans="1:15">
      <c r="A90" s="2"/>
      <c r="B90" s="5"/>
      <c r="C90" s="10"/>
      <c r="D90" s="5"/>
      <c r="E90" s="10"/>
      <c r="F90" s="5"/>
      <c r="G90" s="10"/>
      <c r="H90" s="5"/>
      <c r="I90" s="10"/>
      <c r="J90" s="5"/>
      <c r="K90" s="10"/>
      <c r="L90" s="5"/>
      <c r="M90" s="10"/>
      <c r="N90" s="5" t="str">
        <f t="shared" si="4"/>
        <v/>
      </c>
      <c r="O90" s="5" t="str">
        <f t="shared" si="5"/>
        <v/>
      </c>
    </row>
    <row r="91" spans="1:15">
      <c r="A91" s="2"/>
      <c r="B91" s="5"/>
      <c r="C91" s="10"/>
      <c r="D91" s="5"/>
      <c r="E91" s="10"/>
      <c r="F91" s="5"/>
      <c r="G91" s="10"/>
      <c r="H91" s="5"/>
      <c r="I91" s="10"/>
      <c r="J91" s="5"/>
      <c r="K91" s="10"/>
      <c r="L91" s="5"/>
      <c r="M91" s="10"/>
      <c r="N91" s="5" t="str">
        <f t="shared" si="4"/>
        <v/>
      </c>
      <c r="O91" s="5" t="str">
        <f t="shared" si="5"/>
        <v/>
      </c>
    </row>
    <row r="92" spans="1:15">
      <c r="A92" s="2"/>
      <c r="B92" s="5"/>
      <c r="C92" s="10"/>
      <c r="D92" s="5"/>
      <c r="E92" s="10"/>
      <c r="F92" s="5"/>
      <c r="G92" s="10"/>
      <c r="H92" s="5"/>
      <c r="I92" s="10"/>
      <c r="J92" s="5"/>
      <c r="K92" s="10"/>
      <c r="L92" s="5"/>
      <c r="M92" s="10"/>
      <c r="N92" s="5" t="str">
        <f t="shared" si="4"/>
        <v/>
      </c>
      <c r="O92" s="5" t="str">
        <f t="shared" si="5"/>
        <v/>
      </c>
    </row>
    <row r="93" spans="1:15">
      <c r="A93" s="2"/>
      <c r="B93" s="5"/>
      <c r="C93" s="10"/>
      <c r="D93" s="5"/>
      <c r="E93" s="10"/>
      <c r="F93" s="5"/>
      <c r="G93" s="10"/>
      <c r="H93" s="5"/>
      <c r="I93" s="10"/>
      <c r="J93" s="5"/>
      <c r="K93" s="10"/>
      <c r="L93" s="5"/>
      <c r="M93" s="10"/>
      <c r="N93" s="5" t="str">
        <f t="shared" si="4"/>
        <v/>
      </c>
      <c r="O93" s="5" t="str">
        <f t="shared" si="5"/>
        <v/>
      </c>
    </row>
    <row r="94" spans="1:15">
      <c r="A94" s="2"/>
      <c r="B94" s="5"/>
      <c r="C94" s="10"/>
      <c r="D94" s="5"/>
      <c r="E94" s="10"/>
      <c r="F94" s="5"/>
      <c r="G94" s="10"/>
      <c r="H94" s="5"/>
      <c r="I94" s="10"/>
      <c r="J94" s="5"/>
      <c r="K94" s="10"/>
      <c r="L94" s="5"/>
      <c r="M94" s="10"/>
      <c r="N94" s="5" t="str">
        <f t="shared" si="4"/>
        <v/>
      </c>
      <c r="O94" s="5" t="str">
        <f t="shared" si="5"/>
        <v/>
      </c>
    </row>
    <row r="95" spans="1:15">
      <c r="A95" s="2"/>
      <c r="B95" s="5"/>
      <c r="C95" s="10"/>
      <c r="D95" s="5"/>
      <c r="E95" s="10"/>
      <c r="F95" s="5"/>
      <c r="G95" s="10"/>
      <c r="H95" s="5"/>
      <c r="I95" s="10"/>
      <c r="J95" s="5"/>
      <c r="K95" s="10"/>
      <c r="L95" s="5"/>
      <c r="M95" s="10"/>
      <c r="N95" s="5" t="str">
        <f t="shared" si="4"/>
        <v/>
      </c>
      <c r="O95" s="5" t="str">
        <f t="shared" si="5"/>
        <v/>
      </c>
    </row>
    <row r="96" spans="1:15">
      <c r="A96" s="2"/>
      <c r="B96" s="5"/>
      <c r="C96" s="10"/>
      <c r="D96" s="5"/>
      <c r="E96" s="10"/>
      <c r="F96" s="5"/>
      <c r="G96" s="10"/>
      <c r="H96" s="5"/>
      <c r="I96" s="10"/>
      <c r="J96" s="5"/>
      <c r="K96" s="10"/>
      <c r="L96" s="5"/>
      <c r="M96" s="10"/>
      <c r="N96" s="5" t="str">
        <f t="shared" si="4"/>
        <v/>
      </c>
      <c r="O96" s="5" t="str">
        <f t="shared" si="5"/>
        <v/>
      </c>
    </row>
    <row r="97" spans="1:15">
      <c r="A97" s="2"/>
      <c r="B97" s="5"/>
      <c r="C97" s="10"/>
      <c r="D97" s="5"/>
      <c r="E97" s="10"/>
      <c r="F97" s="5"/>
      <c r="G97" s="10"/>
      <c r="H97" s="5"/>
      <c r="I97" s="10"/>
      <c r="J97" s="5"/>
      <c r="K97" s="10"/>
      <c r="L97" s="5"/>
      <c r="M97" s="10"/>
      <c r="N97" s="5" t="str">
        <f t="shared" si="4"/>
        <v/>
      </c>
      <c r="O97" s="5" t="str">
        <f t="shared" si="5"/>
        <v/>
      </c>
    </row>
    <row r="98" spans="1:15">
      <c r="A98" s="2"/>
      <c r="B98" s="5"/>
      <c r="C98" s="10"/>
      <c r="D98" s="5"/>
      <c r="E98" s="10"/>
      <c r="F98" s="5"/>
      <c r="G98" s="10"/>
      <c r="H98" s="5"/>
      <c r="I98" s="10"/>
      <c r="J98" s="5"/>
      <c r="K98" s="10"/>
      <c r="L98" s="5"/>
      <c r="M98" s="10"/>
      <c r="N98" s="5" t="str">
        <f t="shared" si="4"/>
        <v/>
      </c>
      <c r="O98" s="5" t="str">
        <f t="shared" si="5"/>
        <v/>
      </c>
    </row>
    <row r="99" spans="1:15">
      <c r="A99" s="2"/>
      <c r="B99" s="5"/>
      <c r="C99" s="10"/>
      <c r="D99" s="5"/>
      <c r="E99" s="10"/>
      <c r="F99" s="5"/>
      <c r="G99" s="10"/>
      <c r="H99" s="5"/>
      <c r="I99" s="10"/>
      <c r="J99" s="5"/>
      <c r="K99" s="10"/>
      <c r="L99" s="5"/>
      <c r="M99" s="10"/>
      <c r="N99" s="5" t="str">
        <f t="shared" si="4"/>
        <v/>
      </c>
      <c r="O99" s="5" t="str">
        <f t="shared" si="5"/>
        <v/>
      </c>
    </row>
    <row r="100" spans="1:15">
      <c r="A100" s="2"/>
      <c r="B100" s="5"/>
      <c r="C100" s="10"/>
      <c r="D100" s="5"/>
      <c r="E100" s="10"/>
      <c r="F100" s="5"/>
      <c r="G100" s="10"/>
      <c r="H100" s="5"/>
      <c r="I100" s="10"/>
      <c r="J100" s="5"/>
      <c r="K100" s="10"/>
      <c r="L100" s="5"/>
      <c r="M100" s="10"/>
      <c r="N100" s="5" t="str">
        <f t="shared" si="4"/>
        <v/>
      </c>
      <c r="O100" s="5" t="str">
        <f t="shared" si="5"/>
        <v/>
      </c>
    </row>
    <row r="101" spans="1:15">
      <c r="A101" s="2"/>
      <c r="B101" s="5"/>
      <c r="C101" s="10"/>
      <c r="D101" s="5"/>
      <c r="E101" s="10"/>
      <c r="F101" s="5"/>
      <c r="G101" s="10"/>
      <c r="H101" s="5"/>
      <c r="I101" s="10"/>
      <c r="J101" s="5"/>
      <c r="K101" s="10"/>
      <c r="L101" s="5"/>
      <c r="M101" s="10"/>
      <c r="N101" s="5" t="str">
        <f t="shared" si="4"/>
        <v/>
      </c>
      <c r="O101" s="5" t="str">
        <f t="shared" si="5"/>
        <v/>
      </c>
    </row>
    <row r="102" spans="1:15">
      <c r="A102" s="2"/>
      <c r="B102" s="5"/>
      <c r="C102" s="10"/>
      <c r="D102" s="5"/>
      <c r="E102" s="10"/>
      <c r="F102" s="5"/>
      <c r="G102" s="10"/>
      <c r="H102" s="5"/>
      <c r="I102" s="10"/>
      <c r="J102" s="5"/>
      <c r="K102" s="10"/>
      <c r="L102" s="5"/>
      <c r="M102" s="10"/>
      <c r="N102" s="5" t="str">
        <f t="shared" si="4"/>
        <v/>
      </c>
      <c r="O102" s="5" t="str">
        <f t="shared" si="5"/>
        <v/>
      </c>
    </row>
    <row r="103" spans="1:15">
      <c r="A103" s="2"/>
      <c r="B103" s="5"/>
      <c r="C103" s="10"/>
      <c r="D103" s="5"/>
      <c r="E103" s="10"/>
      <c r="F103" s="5"/>
      <c r="G103" s="10"/>
      <c r="H103" s="5"/>
      <c r="I103" s="10"/>
      <c r="J103" s="5"/>
      <c r="K103" s="10"/>
      <c r="L103" s="5"/>
      <c r="M103" s="10"/>
      <c r="N103" s="5" t="str">
        <f t="shared" si="4"/>
        <v/>
      </c>
      <c r="O103" s="5" t="str">
        <f t="shared" si="5"/>
        <v/>
      </c>
    </row>
    <row r="104" spans="1:15">
      <c r="A104" s="2"/>
      <c r="B104" s="5"/>
      <c r="C104" s="10"/>
      <c r="D104" s="5"/>
      <c r="E104" s="10"/>
      <c r="F104" s="5"/>
      <c r="G104" s="10"/>
      <c r="H104" s="5"/>
      <c r="I104" s="10"/>
      <c r="J104" s="5"/>
      <c r="K104" s="10"/>
      <c r="L104" s="5"/>
      <c r="M104" s="10"/>
      <c r="N104" s="5" t="str">
        <f t="shared" si="4"/>
        <v/>
      </c>
      <c r="O104" s="5" t="str">
        <f t="shared" si="5"/>
        <v/>
      </c>
    </row>
    <row r="105" spans="1:15">
      <c r="A105" s="2"/>
      <c r="B105" s="5"/>
      <c r="C105" s="10"/>
      <c r="D105" s="5"/>
      <c r="E105" s="10"/>
      <c r="F105" s="5"/>
      <c r="G105" s="10"/>
      <c r="H105" s="5"/>
      <c r="I105" s="10"/>
      <c r="J105" s="5"/>
      <c r="K105" s="10"/>
      <c r="L105" s="5"/>
      <c r="M105" s="10"/>
      <c r="N105" s="5" t="str">
        <f t="shared" si="4"/>
        <v/>
      </c>
      <c r="O105" s="5" t="str">
        <f t="shared" si="5"/>
        <v/>
      </c>
    </row>
    <row r="106" spans="1:15">
      <c r="A106" s="2"/>
      <c r="B106" s="5"/>
      <c r="C106" s="10"/>
      <c r="D106" s="5"/>
      <c r="E106" s="10"/>
      <c r="F106" s="5"/>
      <c r="G106" s="10"/>
      <c r="H106" s="5"/>
      <c r="I106" s="10"/>
      <c r="J106" s="5"/>
      <c r="K106" s="10"/>
      <c r="L106" s="5"/>
      <c r="M106" s="10"/>
      <c r="N106" s="5" t="str">
        <f t="shared" si="4"/>
        <v/>
      </c>
      <c r="O106" s="5" t="str">
        <f t="shared" si="5"/>
        <v/>
      </c>
    </row>
    <row r="107" spans="1:15">
      <c r="A107" s="2"/>
      <c r="B107" s="5"/>
      <c r="C107" s="10"/>
      <c r="D107" s="5"/>
      <c r="E107" s="10"/>
      <c r="F107" s="5"/>
      <c r="G107" s="10"/>
      <c r="H107" s="5"/>
      <c r="I107" s="10"/>
      <c r="J107" s="5"/>
      <c r="K107" s="10"/>
      <c r="L107" s="5"/>
      <c r="M107" s="10"/>
      <c r="N107" s="5" t="str">
        <f t="shared" si="4"/>
        <v/>
      </c>
      <c r="O107" s="5" t="str">
        <f t="shared" si="5"/>
        <v/>
      </c>
    </row>
    <row r="108" spans="1:15">
      <c r="A108" s="2"/>
      <c r="B108" s="5"/>
      <c r="C108" s="10"/>
      <c r="D108" s="5"/>
      <c r="E108" s="10"/>
      <c r="F108" s="5"/>
      <c r="G108" s="10"/>
      <c r="H108" s="5"/>
      <c r="I108" s="10"/>
      <c r="J108" s="5"/>
      <c r="K108" s="10"/>
      <c r="L108" s="5"/>
      <c r="M108" s="10"/>
      <c r="N108" s="5" t="str">
        <f t="shared" si="4"/>
        <v/>
      </c>
      <c r="O108" s="5" t="str">
        <f t="shared" si="5"/>
        <v/>
      </c>
    </row>
    <row r="109" spans="1:15">
      <c r="A109" s="2"/>
      <c r="B109" s="5"/>
      <c r="C109" s="10"/>
      <c r="D109" s="5"/>
      <c r="E109" s="10"/>
      <c r="F109" s="5"/>
      <c r="G109" s="10"/>
      <c r="H109" s="5"/>
      <c r="I109" s="10"/>
      <c r="J109" s="5"/>
      <c r="K109" s="10"/>
      <c r="L109" s="5"/>
      <c r="M109" s="10"/>
      <c r="N109" s="5" t="str">
        <f t="shared" si="4"/>
        <v/>
      </c>
      <c r="O109" s="5" t="str">
        <f t="shared" si="5"/>
        <v/>
      </c>
    </row>
    <row r="110" spans="1:15">
      <c r="A110" s="2"/>
      <c r="B110" s="5"/>
      <c r="C110" s="10"/>
      <c r="D110" s="5"/>
      <c r="E110" s="10"/>
      <c r="F110" s="5"/>
      <c r="G110" s="10"/>
      <c r="H110" s="5"/>
      <c r="I110" s="10"/>
      <c r="J110" s="5"/>
      <c r="K110" s="10"/>
      <c r="L110" s="5"/>
      <c r="M110" s="10"/>
      <c r="N110" s="5" t="str">
        <f t="shared" si="4"/>
        <v/>
      </c>
      <c r="O110" s="5" t="str">
        <f t="shared" si="5"/>
        <v/>
      </c>
    </row>
    <row r="111" spans="1:15">
      <c r="A111" s="2"/>
      <c r="B111" s="5"/>
      <c r="C111" s="10"/>
      <c r="D111" s="5"/>
      <c r="E111" s="10"/>
      <c r="F111" s="5"/>
      <c r="G111" s="10"/>
      <c r="H111" s="5"/>
      <c r="I111" s="10"/>
      <c r="J111" s="5"/>
      <c r="K111" s="10"/>
      <c r="L111" s="5"/>
      <c r="M111" s="10"/>
      <c r="N111" s="5" t="str">
        <f t="shared" si="4"/>
        <v/>
      </c>
      <c r="O111" s="5" t="str">
        <f t="shared" si="5"/>
        <v/>
      </c>
    </row>
    <row r="112" spans="1:15">
      <c r="A112" s="2"/>
      <c r="B112" s="5"/>
      <c r="C112" s="10"/>
      <c r="D112" s="5"/>
      <c r="E112" s="10"/>
      <c r="F112" s="5"/>
      <c r="G112" s="10"/>
      <c r="H112" s="5"/>
      <c r="I112" s="10"/>
      <c r="J112" s="5"/>
      <c r="K112" s="10"/>
      <c r="L112" s="5"/>
      <c r="M112" s="10"/>
      <c r="N112" s="5" t="str">
        <f t="shared" si="4"/>
        <v/>
      </c>
      <c r="O112" s="5" t="str">
        <f t="shared" si="5"/>
        <v/>
      </c>
    </row>
    <row r="113" spans="1:15">
      <c r="A113" s="2"/>
      <c r="B113" s="5"/>
      <c r="C113" s="10"/>
      <c r="D113" s="5"/>
      <c r="E113" s="10"/>
      <c r="F113" s="5"/>
      <c r="G113" s="10"/>
      <c r="H113" s="5"/>
      <c r="I113" s="10"/>
      <c r="J113" s="5"/>
      <c r="K113" s="10"/>
      <c r="L113" s="5"/>
      <c r="M113" s="10"/>
      <c r="N113" s="5" t="str">
        <f t="shared" si="4"/>
        <v/>
      </c>
      <c r="O113" s="5" t="str">
        <f t="shared" si="5"/>
        <v/>
      </c>
    </row>
    <row r="114" spans="1:15">
      <c r="A114" s="2"/>
      <c r="B114" s="5"/>
      <c r="C114" s="10"/>
      <c r="D114" s="5"/>
      <c r="E114" s="10"/>
      <c r="F114" s="5"/>
      <c r="G114" s="10"/>
      <c r="H114" s="5"/>
      <c r="I114" s="10"/>
      <c r="J114" s="5"/>
      <c r="K114" s="10"/>
      <c r="L114" s="5"/>
      <c r="M114" s="10"/>
      <c r="N114" s="5" t="str">
        <f t="shared" si="4"/>
        <v/>
      </c>
      <c r="O114" s="5" t="str">
        <f t="shared" si="5"/>
        <v/>
      </c>
    </row>
    <row r="115" spans="1:15">
      <c r="A115" s="2"/>
      <c r="B115" s="5"/>
      <c r="C115" s="10"/>
      <c r="D115" s="5"/>
      <c r="E115" s="10"/>
      <c r="F115" s="5"/>
      <c r="G115" s="10"/>
      <c r="H115" s="5"/>
      <c r="I115" s="10"/>
      <c r="J115" s="5"/>
      <c r="K115" s="10"/>
      <c r="L115" s="5"/>
      <c r="M115" s="10"/>
      <c r="N115" s="5" t="str">
        <f t="shared" si="4"/>
        <v/>
      </c>
      <c r="O115" s="5" t="str">
        <f t="shared" si="5"/>
        <v/>
      </c>
    </row>
    <row r="116" spans="1:15">
      <c r="A116" s="2"/>
      <c r="B116" s="5"/>
      <c r="C116" s="10"/>
      <c r="D116" s="5"/>
      <c r="E116" s="10"/>
      <c r="F116" s="5"/>
      <c r="G116" s="10"/>
      <c r="H116" s="5"/>
      <c r="I116" s="10"/>
      <c r="J116" s="5"/>
      <c r="K116" s="10"/>
      <c r="L116" s="5"/>
      <c r="M116" s="10"/>
      <c r="N116" s="5" t="str">
        <f t="shared" si="4"/>
        <v/>
      </c>
      <c r="O116" s="5" t="str">
        <f t="shared" si="5"/>
        <v/>
      </c>
    </row>
    <row r="117" spans="1:15">
      <c r="A117" s="2"/>
      <c r="B117" s="5"/>
      <c r="C117" s="10"/>
      <c r="D117" s="5"/>
      <c r="E117" s="10"/>
      <c r="F117" s="5"/>
      <c r="G117" s="10"/>
      <c r="H117" s="5"/>
      <c r="I117" s="10"/>
      <c r="J117" s="5"/>
      <c r="K117" s="10"/>
      <c r="L117" s="5"/>
      <c r="M117" s="10"/>
      <c r="N117" s="5" t="str">
        <f t="shared" si="4"/>
        <v/>
      </c>
      <c r="O117" s="5" t="str">
        <f t="shared" si="5"/>
        <v/>
      </c>
    </row>
    <row r="118" spans="1:15">
      <c r="A118" s="2"/>
      <c r="B118" s="5"/>
      <c r="C118" s="10"/>
      <c r="D118" s="5"/>
      <c r="E118" s="10"/>
      <c r="F118" s="5"/>
      <c r="G118" s="10"/>
      <c r="H118" s="5"/>
      <c r="I118" s="10"/>
      <c r="J118" s="5"/>
      <c r="K118" s="10"/>
      <c r="L118" s="5"/>
      <c r="M118" s="10"/>
      <c r="N118" s="5" t="str">
        <f t="shared" si="4"/>
        <v/>
      </c>
      <c r="O118" s="5" t="str">
        <f t="shared" si="5"/>
        <v/>
      </c>
    </row>
    <row r="119" spans="1:15">
      <c r="A119" s="2"/>
      <c r="B119" s="5"/>
      <c r="C119" s="10"/>
      <c r="D119" s="5"/>
      <c r="E119" s="10"/>
      <c r="F119" s="5"/>
      <c r="G119" s="10"/>
      <c r="H119" s="5"/>
      <c r="I119" s="10"/>
      <c r="J119" s="5"/>
      <c r="K119" s="10"/>
      <c r="L119" s="5"/>
      <c r="M119" s="10"/>
      <c r="N119" s="5" t="str">
        <f t="shared" si="4"/>
        <v/>
      </c>
      <c r="O119" s="5" t="str">
        <f t="shared" si="5"/>
        <v/>
      </c>
    </row>
    <row r="120" spans="1:15">
      <c r="A120" s="2"/>
      <c r="B120" s="5"/>
      <c r="C120" s="10"/>
      <c r="D120" s="5"/>
      <c r="E120" s="10"/>
      <c r="F120" s="5"/>
      <c r="G120" s="10"/>
      <c r="H120" s="5"/>
      <c r="I120" s="10"/>
      <c r="J120" s="5"/>
      <c r="K120" s="10"/>
      <c r="L120" s="5"/>
      <c r="M120" s="10"/>
      <c r="N120" s="5" t="str">
        <f t="shared" si="4"/>
        <v/>
      </c>
      <c r="O120" s="5" t="str">
        <f t="shared" si="5"/>
        <v/>
      </c>
    </row>
    <row r="121" spans="1:15">
      <c r="A121" s="2"/>
      <c r="B121" s="5"/>
      <c r="C121" s="10"/>
      <c r="D121" s="5"/>
      <c r="E121" s="10"/>
      <c r="F121" s="5"/>
      <c r="G121" s="10"/>
      <c r="H121" s="5"/>
      <c r="I121" s="10"/>
      <c r="J121" s="5"/>
      <c r="K121" s="10"/>
      <c r="L121" s="5"/>
      <c r="M121" s="10"/>
      <c r="N121" s="5" t="str">
        <f t="shared" si="4"/>
        <v/>
      </c>
      <c r="O121" s="5" t="str">
        <f t="shared" si="5"/>
        <v/>
      </c>
    </row>
    <row r="122" spans="1:15">
      <c r="A122" s="2"/>
      <c r="B122" s="5"/>
      <c r="C122" s="10"/>
      <c r="D122" s="5"/>
      <c r="E122" s="10"/>
      <c r="F122" s="5"/>
      <c r="G122" s="10"/>
      <c r="H122" s="5"/>
      <c r="I122" s="10"/>
      <c r="J122" s="5"/>
      <c r="K122" s="10"/>
      <c r="L122" s="5"/>
      <c r="M122" s="10"/>
      <c r="N122" s="5" t="str">
        <f t="shared" si="4"/>
        <v/>
      </c>
      <c r="O122" s="5" t="str">
        <f t="shared" si="5"/>
        <v/>
      </c>
    </row>
    <row r="123" spans="1:15">
      <c r="A123" s="2"/>
      <c r="B123" s="5"/>
      <c r="C123" s="10"/>
      <c r="D123" s="5"/>
      <c r="E123" s="10"/>
      <c r="F123" s="5"/>
      <c r="G123" s="10"/>
      <c r="H123" s="5"/>
      <c r="I123" s="10"/>
      <c r="J123" s="5"/>
      <c r="K123" s="10"/>
      <c r="L123" s="5"/>
      <c r="M123" s="10"/>
      <c r="N123" s="5" t="str">
        <f t="shared" si="4"/>
        <v/>
      </c>
      <c r="O123" s="5" t="str">
        <f t="shared" si="5"/>
        <v/>
      </c>
    </row>
    <row r="124" spans="1:15">
      <c r="A124" s="2"/>
      <c r="B124" s="5"/>
      <c r="C124" s="10"/>
      <c r="D124" s="5"/>
      <c r="E124" s="10"/>
      <c r="F124" s="5"/>
      <c r="G124" s="10"/>
      <c r="H124" s="5"/>
      <c r="I124" s="10"/>
      <c r="J124" s="5"/>
      <c r="K124" s="10"/>
      <c r="L124" s="5"/>
      <c r="M124" s="10"/>
      <c r="N124" s="5" t="str">
        <f t="shared" si="4"/>
        <v/>
      </c>
      <c r="O124" s="5" t="str">
        <f t="shared" si="5"/>
        <v/>
      </c>
    </row>
    <row r="125" spans="1:15">
      <c r="A125" s="2"/>
      <c r="B125" s="5"/>
      <c r="C125" s="10"/>
      <c r="D125" s="5"/>
      <c r="E125" s="10"/>
      <c r="F125" s="5"/>
      <c r="G125" s="10"/>
      <c r="H125" s="5"/>
      <c r="I125" s="10"/>
      <c r="J125" s="5"/>
      <c r="K125" s="10"/>
      <c r="L125" s="5"/>
      <c r="M125" s="10"/>
      <c r="N125" s="5" t="str">
        <f t="shared" si="4"/>
        <v/>
      </c>
      <c r="O125" s="5" t="str">
        <f t="shared" si="5"/>
        <v/>
      </c>
    </row>
    <row r="126" spans="1:15">
      <c r="A126" s="2"/>
      <c r="B126" s="5"/>
      <c r="C126" s="10"/>
      <c r="D126" s="5"/>
      <c r="E126" s="10"/>
      <c r="F126" s="5"/>
      <c r="G126" s="10"/>
      <c r="H126" s="5"/>
      <c r="I126" s="10"/>
      <c r="J126" s="5"/>
      <c r="K126" s="10"/>
      <c r="L126" s="5"/>
      <c r="M126" s="10"/>
      <c r="N126" s="5" t="str">
        <f t="shared" si="4"/>
        <v/>
      </c>
      <c r="O126" s="5" t="str">
        <f t="shared" si="5"/>
        <v/>
      </c>
    </row>
    <row r="127" spans="1:15">
      <c r="A127" s="2"/>
      <c r="B127" s="5"/>
      <c r="C127" s="10"/>
      <c r="D127" s="5"/>
      <c r="E127" s="10"/>
      <c r="F127" s="5"/>
      <c r="G127" s="10"/>
      <c r="H127" s="5"/>
      <c r="I127" s="10"/>
      <c r="J127" s="5"/>
      <c r="K127" s="10"/>
      <c r="L127" s="5"/>
      <c r="M127" s="10"/>
      <c r="N127" s="5" t="str">
        <f t="shared" si="4"/>
        <v/>
      </c>
      <c r="O127" s="5" t="str">
        <f t="shared" si="5"/>
        <v/>
      </c>
    </row>
    <row r="128" spans="1:15">
      <c r="A128" s="2"/>
      <c r="B128" s="5"/>
      <c r="C128" s="10"/>
      <c r="D128" s="5"/>
      <c r="E128" s="10"/>
      <c r="F128" s="5"/>
      <c r="G128" s="10"/>
      <c r="H128" s="5"/>
      <c r="I128" s="10"/>
      <c r="J128" s="5"/>
      <c r="K128" s="10"/>
      <c r="L128" s="5"/>
      <c r="M128" s="10"/>
      <c r="N128" s="5" t="str">
        <f t="shared" si="4"/>
        <v/>
      </c>
      <c r="O128" s="5" t="str">
        <f t="shared" si="5"/>
        <v/>
      </c>
    </row>
    <row r="129" spans="1:15">
      <c r="A129" s="2"/>
      <c r="B129" s="5"/>
      <c r="C129" s="10"/>
      <c r="D129" s="5"/>
      <c r="E129" s="10"/>
      <c r="F129" s="5"/>
      <c r="G129" s="10"/>
      <c r="H129" s="5"/>
      <c r="I129" s="10"/>
      <c r="J129" s="5"/>
      <c r="K129" s="10"/>
      <c r="L129" s="5"/>
      <c r="M129" s="10"/>
      <c r="N129" s="5" t="str">
        <f t="shared" si="4"/>
        <v/>
      </c>
      <c r="O129" s="5" t="str">
        <f t="shared" si="5"/>
        <v/>
      </c>
    </row>
    <row r="130" spans="1:15">
      <c r="A130" s="2"/>
      <c r="B130" s="5"/>
      <c r="C130" s="10"/>
      <c r="D130" s="5"/>
      <c r="E130" s="10"/>
      <c r="F130" s="5"/>
      <c r="G130" s="10"/>
      <c r="H130" s="5"/>
      <c r="I130" s="10"/>
      <c r="J130" s="5"/>
      <c r="K130" s="10"/>
      <c r="L130" s="5"/>
      <c r="M130" s="10"/>
      <c r="N130" s="5" t="str">
        <f t="shared" si="4"/>
        <v/>
      </c>
      <c r="O130" s="5" t="str">
        <f t="shared" si="5"/>
        <v/>
      </c>
    </row>
    <row r="131" spans="1:15">
      <c r="A131" s="2"/>
      <c r="B131" s="5"/>
      <c r="C131" s="10"/>
      <c r="D131" s="5"/>
      <c r="E131" s="10"/>
      <c r="F131" s="5"/>
      <c r="G131" s="10"/>
      <c r="H131" s="5"/>
      <c r="I131" s="10"/>
      <c r="J131" s="5"/>
      <c r="K131" s="10"/>
      <c r="L131" s="5"/>
      <c r="M131" s="10"/>
      <c r="N131" s="5" t="str">
        <f t="shared" si="4"/>
        <v/>
      </c>
      <c r="O131" s="5" t="str">
        <f t="shared" si="5"/>
        <v/>
      </c>
    </row>
    <row r="132" spans="1:15">
      <c r="A132" s="2"/>
      <c r="B132" s="5"/>
      <c r="C132" s="10"/>
      <c r="D132" s="5"/>
      <c r="E132" s="10"/>
      <c r="F132" s="5"/>
      <c r="G132" s="10"/>
      <c r="H132" s="5"/>
      <c r="I132" s="10"/>
      <c r="J132" s="5"/>
      <c r="K132" s="10"/>
      <c r="L132" s="5"/>
      <c r="M132" s="10"/>
      <c r="N132" s="5" t="str">
        <f t="shared" si="4"/>
        <v/>
      </c>
      <c r="O132" s="5" t="str">
        <f t="shared" si="5"/>
        <v/>
      </c>
    </row>
    <row r="133" spans="1:15">
      <c r="A133" s="2"/>
      <c r="B133" s="5"/>
      <c r="C133" s="10"/>
      <c r="D133" s="5"/>
      <c r="E133" s="10"/>
      <c r="F133" s="5"/>
      <c r="G133" s="10"/>
      <c r="H133" s="5"/>
      <c r="I133" s="10"/>
      <c r="J133" s="5"/>
      <c r="K133" s="10"/>
      <c r="L133" s="5"/>
      <c r="M133" s="10"/>
      <c r="N133" s="5" t="str">
        <f t="shared" si="4"/>
        <v/>
      </c>
      <c r="O133" s="5" t="str">
        <f t="shared" si="5"/>
        <v/>
      </c>
    </row>
    <row r="134" spans="1:15">
      <c r="A134" s="2"/>
      <c r="B134" s="5"/>
      <c r="C134" s="10"/>
      <c r="D134" s="5"/>
      <c r="E134" s="10"/>
      <c r="F134" s="5"/>
      <c r="G134" s="10"/>
      <c r="H134" s="5"/>
      <c r="I134" s="10"/>
      <c r="J134" s="5"/>
      <c r="K134" s="10"/>
      <c r="L134" s="5"/>
      <c r="M134" s="10"/>
      <c r="N134" s="5" t="str">
        <f t="shared" si="4"/>
        <v/>
      </c>
      <c r="O134" s="5" t="str">
        <f t="shared" si="5"/>
        <v/>
      </c>
    </row>
    <row r="135" spans="1:15">
      <c r="A135" s="2"/>
      <c r="B135" s="5"/>
      <c r="C135" s="10"/>
      <c r="D135" s="5"/>
      <c r="E135" s="10"/>
      <c r="F135" s="5"/>
      <c r="G135" s="10"/>
      <c r="H135" s="5"/>
      <c r="I135" s="10"/>
      <c r="J135" s="5"/>
      <c r="K135" s="10"/>
      <c r="L135" s="5"/>
      <c r="M135" s="10"/>
      <c r="N135" s="5" t="str">
        <f t="shared" si="4"/>
        <v/>
      </c>
      <c r="O135" s="5" t="str">
        <f t="shared" si="5"/>
        <v/>
      </c>
    </row>
    <row r="136" spans="1:15">
      <c r="A136" s="2"/>
      <c r="B136" s="5"/>
      <c r="C136" s="10"/>
      <c r="D136" s="5"/>
      <c r="E136" s="10"/>
      <c r="F136" s="5"/>
      <c r="G136" s="10"/>
      <c r="H136" s="5"/>
      <c r="I136" s="10"/>
      <c r="J136" s="5"/>
      <c r="K136" s="10"/>
      <c r="L136" s="5"/>
      <c r="M136" s="10"/>
      <c r="N136" s="5" t="str">
        <f t="shared" si="4"/>
        <v/>
      </c>
      <c r="O136" s="5" t="str">
        <f t="shared" si="5"/>
        <v/>
      </c>
    </row>
    <row r="137" spans="1:15">
      <c r="A137" s="2"/>
      <c r="B137" s="5"/>
      <c r="C137" s="10"/>
      <c r="D137" s="5"/>
      <c r="E137" s="10"/>
      <c r="F137" s="5"/>
      <c r="G137" s="10"/>
      <c r="H137" s="5"/>
      <c r="I137" s="10"/>
      <c r="J137" s="5"/>
      <c r="K137" s="10"/>
      <c r="L137" s="5"/>
      <c r="M137" s="10"/>
      <c r="N137" s="5" t="str">
        <f t="shared" si="4"/>
        <v/>
      </c>
      <c r="O137" s="5" t="str">
        <f t="shared" si="5"/>
        <v/>
      </c>
    </row>
    <row r="138" spans="1:15">
      <c r="A138" s="2"/>
      <c r="B138" s="5"/>
      <c r="C138" s="10"/>
      <c r="D138" s="5"/>
      <c r="E138" s="10"/>
      <c r="F138" s="5"/>
      <c r="G138" s="10"/>
      <c r="H138" s="5"/>
      <c r="I138" s="10"/>
      <c r="J138" s="5"/>
      <c r="K138" s="10"/>
      <c r="L138" s="5"/>
      <c r="M138" s="10"/>
      <c r="N138" s="5" t="str">
        <f t="shared" si="4"/>
        <v/>
      </c>
      <c r="O138" s="5" t="str">
        <f t="shared" si="5"/>
        <v/>
      </c>
    </row>
    <row r="139" spans="1:15">
      <c r="A139" s="2"/>
      <c r="B139" s="5"/>
      <c r="C139" s="10"/>
      <c r="D139" s="5"/>
      <c r="E139" s="10"/>
      <c r="F139" s="5"/>
      <c r="G139" s="10"/>
      <c r="H139" s="5"/>
      <c r="I139" s="10"/>
      <c r="J139" s="5"/>
      <c r="K139" s="10"/>
      <c r="L139" s="5"/>
      <c r="M139" s="10"/>
      <c r="N139" s="5" t="str">
        <f t="shared" si="4"/>
        <v/>
      </c>
      <c r="O139" s="5" t="str">
        <f t="shared" si="5"/>
        <v/>
      </c>
    </row>
    <row r="140" spans="1:15">
      <c r="A140" s="2"/>
      <c r="B140" s="5"/>
      <c r="C140" s="10"/>
      <c r="D140" s="5"/>
      <c r="E140" s="10"/>
      <c r="F140" s="5"/>
      <c r="G140" s="10"/>
      <c r="H140" s="5"/>
      <c r="I140" s="10"/>
      <c r="J140" s="5"/>
      <c r="K140" s="10"/>
      <c r="L140" s="5"/>
      <c r="M140" s="10"/>
      <c r="N140" s="5" t="str">
        <f t="shared" si="4"/>
        <v/>
      </c>
      <c r="O140" s="5" t="str">
        <f t="shared" si="5"/>
        <v/>
      </c>
    </row>
    <row r="141" spans="1:15">
      <c r="A141" s="2"/>
      <c r="B141" s="5"/>
      <c r="C141" s="10"/>
      <c r="D141" s="5"/>
      <c r="E141" s="10"/>
      <c r="F141" s="5"/>
      <c r="G141" s="10"/>
      <c r="H141" s="5"/>
      <c r="I141" s="10"/>
      <c r="J141" s="5"/>
      <c r="K141" s="10"/>
      <c r="L141" s="5"/>
      <c r="M141" s="10"/>
      <c r="N141" s="5" t="str">
        <f t="shared" si="4"/>
        <v/>
      </c>
      <c r="O141" s="5" t="str">
        <f t="shared" si="5"/>
        <v/>
      </c>
    </row>
    <row r="142" spans="1:15">
      <c r="A142" s="2"/>
      <c r="B142" s="5"/>
      <c r="C142" s="10"/>
      <c r="D142" s="5"/>
      <c r="E142" s="10"/>
      <c r="F142" s="5"/>
      <c r="G142" s="10"/>
      <c r="H142" s="5"/>
      <c r="I142" s="10"/>
      <c r="J142" s="5"/>
      <c r="K142" s="10"/>
      <c r="L142" s="5"/>
      <c r="M142" s="10"/>
      <c r="N142" s="5" t="str">
        <f t="shared" si="4"/>
        <v/>
      </c>
      <c r="O142" s="5" t="str">
        <f t="shared" si="5"/>
        <v/>
      </c>
    </row>
    <row r="143" spans="1:15">
      <c r="A143" s="2"/>
      <c r="B143" s="5"/>
      <c r="C143" s="10"/>
      <c r="D143" s="5"/>
      <c r="E143" s="10"/>
      <c r="F143" s="5"/>
      <c r="G143" s="10"/>
      <c r="H143" s="5"/>
      <c r="I143" s="10"/>
      <c r="J143" s="5"/>
      <c r="K143" s="10"/>
      <c r="L143" s="5"/>
      <c r="M143" s="10"/>
      <c r="N143" s="5" t="str">
        <f t="shared" si="4"/>
        <v/>
      </c>
      <c r="O143" s="5" t="str">
        <f t="shared" si="5"/>
        <v/>
      </c>
    </row>
    <row r="144" spans="1:15">
      <c r="A144" s="2"/>
      <c r="B144" s="5"/>
      <c r="C144" s="10"/>
      <c r="D144" s="5"/>
      <c r="E144" s="10"/>
      <c r="F144" s="5"/>
      <c r="G144" s="10"/>
      <c r="H144" s="5"/>
      <c r="I144" s="10"/>
      <c r="J144" s="5"/>
      <c r="K144" s="10"/>
      <c r="L144" s="5"/>
      <c r="M144" s="10"/>
      <c r="N144" s="5" t="str">
        <f t="shared" si="4"/>
        <v/>
      </c>
      <c r="O144" s="5" t="str">
        <f t="shared" si="5"/>
        <v/>
      </c>
    </row>
    <row r="145" spans="1:15">
      <c r="A145" s="2"/>
      <c r="B145" s="5"/>
      <c r="C145" s="10"/>
      <c r="D145" s="5"/>
      <c r="E145" s="10"/>
      <c r="F145" s="5"/>
      <c r="G145" s="10"/>
      <c r="H145" s="5"/>
      <c r="I145" s="10"/>
      <c r="J145" s="5"/>
      <c r="K145" s="10"/>
      <c r="L145" s="5"/>
      <c r="M145" s="10"/>
      <c r="N145" s="5" t="str">
        <f t="shared" si="4"/>
        <v/>
      </c>
      <c r="O145" s="5" t="str">
        <f t="shared" si="5"/>
        <v/>
      </c>
    </row>
    <row r="146" spans="1:15">
      <c r="A146" s="2"/>
      <c r="B146" s="5"/>
      <c r="C146" s="10"/>
      <c r="D146" s="5"/>
      <c r="E146" s="10"/>
      <c r="F146" s="5"/>
      <c r="G146" s="10"/>
      <c r="H146" s="5"/>
      <c r="I146" s="10"/>
      <c r="J146" s="5"/>
      <c r="K146" s="10"/>
      <c r="L146" s="5"/>
      <c r="M146" s="10"/>
      <c r="N146" s="5" t="str">
        <f t="shared" si="4"/>
        <v/>
      </c>
      <c r="O146" s="5" t="str">
        <f t="shared" si="5"/>
        <v/>
      </c>
    </row>
    <row r="147" spans="1:15">
      <c r="A147" s="2"/>
      <c r="B147" s="5"/>
      <c r="C147" s="10"/>
      <c r="D147" s="5"/>
      <c r="E147" s="10"/>
      <c r="F147" s="5"/>
      <c r="G147" s="10"/>
      <c r="H147" s="5"/>
      <c r="I147" s="10"/>
      <c r="J147" s="5"/>
      <c r="K147" s="10"/>
      <c r="L147" s="5"/>
      <c r="M147" s="10"/>
      <c r="N147" s="5" t="str">
        <f t="shared" si="4"/>
        <v/>
      </c>
      <c r="O147" s="5" t="str">
        <f t="shared" si="5"/>
        <v/>
      </c>
    </row>
    <row r="148" spans="1:15">
      <c r="A148" s="2"/>
      <c r="B148" s="5"/>
      <c r="C148" s="10"/>
      <c r="D148" s="5"/>
      <c r="E148" s="10"/>
      <c r="F148" s="5"/>
      <c r="G148" s="10"/>
      <c r="H148" s="5"/>
      <c r="I148" s="10"/>
      <c r="J148" s="5"/>
      <c r="K148" s="10"/>
      <c r="L148" s="5"/>
      <c r="M148" s="10"/>
      <c r="N148" s="5" t="str">
        <f t="shared" si="4"/>
        <v/>
      </c>
      <c r="O148" s="5" t="str">
        <f t="shared" si="5"/>
        <v/>
      </c>
    </row>
    <row r="149" spans="1:15">
      <c r="A149" s="2"/>
      <c r="B149" s="5"/>
      <c r="C149" s="10"/>
      <c r="D149" s="5"/>
      <c r="E149" s="10"/>
      <c r="F149" s="5"/>
      <c r="G149" s="10"/>
      <c r="H149" s="5"/>
      <c r="I149" s="10"/>
      <c r="J149" s="5"/>
      <c r="K149" s="10"/>
      <c r="L149" s="5"/>
      <c r="M149" s="10"/>
      <c r="N149" s="5" t="str">
        <f t="shared" si="4"/>
        <v/>
      </c>
      <c r="O149" s="5" t="str">
        <f t="shared" si="5"/>
        <v/>
      </c>
    </row>
    <row r="150" spans="1:15" s="13" customFormat="1">
      <c r="A150" s="11"/>
      <c r="B150" s="12"/>
      <c r="C150" s="14"/>
      <c r="D150" s="12"/>
      <c r="E150" s="14"/>
      <c r="F150" s="12"/>
      <c r="G150" s="14"/>
      <c r="H150" s="12"/>
      <c r="I150" s="14"/>
      <c r="J150" s="12"/>
      <c r="K150" s="14"/>
      <c r="L150" s="12"/>
      <c r="M150" s="14"/>
      <c r="N150" s="5" t="str">
        <f t="shared" ref="N150:N213" si="6">IF(SUM(B150,D150,F150,H150,J150,L150)&gt;0,SUM(B150,D150,F150,H150,J150,L150),TRIM(" ") )</f>
        <v/>
      </c>
      <c r="O150" s="5" t="str">
        <f t="shared" ref="O150:O213" si="7">IF(SUM(C150,E150,G150,I150,K150,M150)&gt;0,SUM(C150,E150,G150,I150,K150,M150),TRIM(" ") )</f>
        <v/>
      </c>
    </row>
    <row r="151" spans="1:15">
      <c r="N151" s="5" t="str">
        <f t="shared" si="6"/>
        <v/>
      </c>
      <c r="O151" s="5" t="str">
        <f t="shared" si="7"/>
        <v/>
      </c>
    </row>
    <row r="152" spans="1:15">
      <c r="N152" s="5" t="str">
        <f t="shared" si="6"/>
        <v/>
      </c>
      <c r="O152" s="5" t="str">
        <f t="shared" si="7"/>
        <v/>
      </c>
    </row>
    <row r="153" spans="1:15">
      <c r="N153" s="5" t="str">
        <f t="shared" si="6"/>
        <v/>
      </c>
      <c r="O153" s="5" t="str">
        <f t="shared" si="7"/>
        <v/>
      </c>
    </row>
    <row r="154" spans="1:15">
      <c r="N154" s="5" t="str">
        <f t="shared" si="6"/>
        <v/>
      </c>
      <c r="O154" s="5" t="str">
        <f t="shared" si="7"/>
        <v/>
      </c>
    </row>
    <row r="155" spans="1:15">
      <c r="N155" s="5" t="str">
        <f t="shared" si="6"/>
        <v/>
      </c>
      <c r="O155" s="5" t="str">
        <f t="shared" si="7"/>
        <v/>
      </c>
    </row>
    <row r="156" spans="1:15">
      <c r="N156" s="5" t="str">
        <f t="shared" si="6"/>
        <v/>
      </c>
      <c r="O156" s="5" t="str">
        <f t="shared" si="7"/>
        <v/>
      </c>
    </row>
    <row r="157" spans="1:15">
      <c r="N157" s="5" t="str">
        <f t="shared" si="6"/>
        <v/>
      </c>
      <c r="O157" s="5" t="str">
        <f t="shared" si="7"/>
        <v/>
      </c>
    </row>
    <row r="158" spans="1:15">
      <c r="N158" s="5" t="str">
        <f t="shared" si="6"/>
        <v/>
      </c>
      <c r="O158" s="5" t="str">
        <f t="shared" si="7"/>
        <v/>
      </c>
    </row>
    <row r="159" spans="1:15">
      <c r="N159" s="5" t="str">
        <f t="shared" si="6"/>
        <v/>
      </c>
      <c r="O159" s="5" t="str">
        <f t="shared" si="7"/>
        <v/>
      </c>
    </row>
    <row r="160" spans="1:15">
      <c r="N160" s="5" t="str">
        <f t="shared" si="6"/>
        <v/>
      </c>
      <c r="O160" s="5" t="str">
        <f t="shared" si="7"/>
        <v/>
      </c>
    </row>
    <row r="161" spans="14:15">
      <c r="N161" s="5" t="str">
        <f t="shared" si="6"/>
        <v/>
      </c>
      <c r="O161" s="5" t="str">
        <f t="shared" si="7"/>
        <v/>
      </c>
    </row>
    <row r="162" spans="14:15">
      <c r="N162" s="5" t="str">
        <f t="shared" si="6"/>
        <v/>
      </c>
      <c r="O162" s="5" t="str">
        <f t="shared" si="7"/>
        <v/>
      </c>
    </row>
    <row r="163" spans="14:15">
      <c r="N163" s="5" t="str">
        <f t="shared" si="6"/>
        <v/>
      </c>
      <c r="O163" s="5" t="str">
        <f t="shared" si="7"/>
        <v/>
      </c>
    </row>
    <row r="164" spans="14:15">
      <c r="N164" s="5" t="str">
        <f t="shared" si="6"/>
        <v/>
      </c>
      <c r="O164" s="5" t="str">
        <f t="shared" si="7"/>
        <v/>
      </c>
    </row>
    <row r="165" spans="14:15">
      <c r="N165" s="5" t="str">
        <f t="shared" si="6"/>
        <v/>
      </c>
      <c r="O165" s="5" t="str">
        <f t="shared" si="7"/>
        <v/>
      </c>
    </row>
    <row r="166" spans="14:15">
      <c r="N166" s="5" t="str">
        <f t="shared" si="6"/>
        <v/>
      </c>
      <c r="O166" s="5" t="str">
        <f t="shared" si="7"/>
        <v/>
      </c>
    </row>
    <row r="167" spans="14:15">
      <c r="N167" s="5" t="str">
        <f t="shared" si="6"/>
        <v/>
      </c>
      <c r="O167" s="5" t="str">
        <f t="shared" si="7"/>
        <v/>
      </c>
    </row>
    <row r="168" spans="14:15">
      <c r="N168" s="5" t="str">
        <f t="shared" si="6"/>
        <v/>
      </c>
      <c r="O168" s="5" t="str">
        <f t="shared" si="7"/>
        <v/>
      </c>
    </row>
    <row r="169" spans="14:15">
      <c r="N169" s="5" t="str">
        <f t="shared" si="6"/>
        <v/>
      </c>
      <c r="O169" s="5" t="str">
        <f t="shared" si="7"/>
        <v/>
      </c>
    </row>
    <row r="170" spans="14:15">
      <c r="N170" s="5" t="str">
        <f t="shared" si="6"/>
        <v/>
      </c>
      <c r="O170" s="5" t="str">
        <f t="shared" si="7"/>
        <v/>
      </c>
    </row>
    <row r="171" spans="14:15">
      <c r="N171" s="5" t="str">
        <f t="shared" si="6"/>
        <v/>
      </c>
      <c r="O171" s="5" t="str">
        <f t="shared" si="7"/>
        <v/>
      </c>
    </row>
    <row r="172" spans="14:15">
      <c r="N172" s="5" t="str">
        <f t="shared" si="6"/>
        <v/>
      </c>
      <c r="O172" s="5" t="str">
        <f t="shared" si="7"/>
        <v/>
      </c>
    </row>
    <row r="173" spans="14:15">
      <c r="N173" s="5" t="str">
        <f t="shared" si="6"/>
        <v/>
      </c>
      <c r="O173" s="5" t="str">
        <f t="shared" si="7"/>
        <v/>
      </c>
    </row>
    <row r="174" spans="14:15">
      <c r="N174" s="5" t="str">
        <f t="shared" si="6"/>
        <v/>
      </c>
      <c r="O174" s="5" t="str">
        <f t="shared" si="7"/>
        <v/>
      </c>
    </row>
    <row r="175" spans="14:15">
      <c r="N175" s="5" t="str">
        <f t="shared" si="6"/>
        <v/>
      </c>
      <c r="O175" s="5" t="str">
        <f t="shared" si="7"/>
        <v/>
      </c>
    </row>
    <row r="176" spans="14:15">
      <c r="N176" s="5" t="str">
        <f t="shared" si="6"/>
        <v/>
      </c>
      <c r="O176" s="5" t="str">
        <f t="shared" si="7"/>
        <v/>
      </c>
    </row>
    <row r="177" spans="14:15">
      <c r="N177" s="5" t="str">
        <f t="shared" si="6"/>
        <v/>
      </c>
      <c r="O177" s="5" t="str">
        <f t="shared" si="7"/>
        <v/>
      </c>
    </row>
    <row r="178" spans="14:15">
      <c r="N178" s="5" t="str">
        <f t="shared" si="6"/>
        <v/>
      </c>
      <c r="O178" s="5" t="str">
        <f t="shared" si="7"/>
        <v/>
      </c>
    </row>
    <row r="179" spans="14:15">
      <c r="N179" s="5" t="str">
        <f t="shared" si="6"/>
        <v/>
      </c>
      <c r="O179" s="5" t="str">
        <f t="shared" si="7"/>
        <v/>
      </c>
    </row>
    <row r="180" spans="14:15">
      <c r="N180" s="5" t="str">
        <f t="shared" si="6"/>
        <v/>
      </c>
      <c r="O180" s="5" t="str">
        <f t="shared" si="7"/>
        <v/>
      </c>
    </row>
    <row r="181" spans="14:15">
      <c r="N181" s="5" t="str">
        <f t="shared" si="6"/>
        <v/>
      </c>
      <c r="O181" s="5" t="str">
        <f t="shared" si="7"/>
        <v/>
      </c>
    </row>
    <row r="182" spans="14:15">
      <c r="N182" s="5" t="str">
        <f t="shared" si="6"/>
        <v/>
      </c>
      <c r="O182" s="5" t="str">
        <f t="shared" si="7"/>
        <v/>
      </c>
    </row>
    <row r="183" spans="14:15">
      <c r="N183" s="5" t="str">
        <f t="shared" si="6"/>
        <v/>
      </c>
      <c r="O183" s="5" t="str">
        <f t="shared" si="7"/>
        <v/>
      </c>
    </row>
    <row r="184" spans="14:15">
      <c r="N184" s="5" t="str">
        <f t="shared" si="6"/>
        <v/>
      </c>
      <c r="O184" s="5" t="str">
        <f t="shared" si="7"/>
        <v/>
      </c>
    </row>
    <row r="185" spans="14:15">
      <c r="N185" s="5" t="str">
        <f t="shared" si="6"/>
        <v/>
      </c>
      <c r="O185" s="5" t="str">
        <f t="shared" si="7"/>
        <v/>
      </c>
    </row>
    <row r="186" spans="14:15">
      <c r="N186" s="5" t="str">
        <f t="shared" si="6"/>
        <v/>
      </c>
      <c r="O186" s="5" t="str">
        <f t="shared" si="7"/>
        <v/>
      </c>
    </row>
    <row r="187" spans="14:15">
      <c r="N187" s="5" t="str">
        <f t="shared" si="6"/>
        <v/>
      </c>
      <c r="O187" s="5" t="str">
        <f t="shared" si="7"/>
        <v/>
      </c>
    </row>
    <row r="188" spans="14:15">
      <c r="N188" s="5" t="str">
        <f t="shared" si="6"/>
        <v/>
      </c>
      <c r="O188" s="5" t="str">
        <f t="shared" si="7"/>
        <v/>
      </c>
    </row>
    <row r="189" spans="14:15">
      <c r="N189" s="5" t="str">
        <f t="shared" si="6"/>
        <v/>
      </c>
      <c r="O189" s="5" t="str">
        <f t="shared" si="7"/>
        <v/>
      </c>
    </row>
    <row r="190" spans="14:15">
      <c r="N190" s="5" t="str">
        <f t="shared" si="6"/>
        <v/>
      </c>
      <c r="O190" s="5" t="str">
        <f t="shared" si="7"/>
        <v/>
      </c>
    </row>
    <row r="191" spans="14:15">
      <c r="N191" s="5" t="str">
        <f t="shared" si="6"/>
        <v/>
      </c>
      <c r="O191" s="5" t="str">
        <f t="shared" si="7"/>
        <v/>
      </c>
    </row>
    <row r="192" spans="14:15">
      <c r="N192" s="5" t="str">
        <f t="shared" si="6"/>
        <v/>
      </c>
      <c r="O192" s="5" t="str">
        <f t="shared" si="7"/>
        <v/>
      </c>
    </row>
    <row r="193" spans="14:15">
      <c r="N193" s="5" t="str">
        <f t="shared" si="6"/>
        <v/>
      </c>
      <c r="O193" s="5" t="str">
        <f t="shared" si="7"/>
        <v/>
      </c>
    </row>
    <row r="194" spans="14:15">
      <c r="N194" s="5" t="str">
        <f t="shared" si="6"/>
        <v/>
      </c>
      <c r="O194" s="5" t="str">
        <f t="shared" si="7"/>
        <v/>
      </c>
    </row>
    <row r="195" spans="14:15">
      <c r="N195" s="5" t="str">
        <f t="shared" si="6"/>
        <v/>
      </c>
      <c r="O195" s="5" t="str">
        <f t="shared" si="7"/>
        <v/>
      </c>
    </row>
    <row r="196" spans="14:15">
      <c r="N196" s="5" t="str">
        <f t="shared" si="6"/>
        <v/>
      </c>
      <c r="O196" s="5" t="str">
        <f t="shared" si="7"/>
        <v/>
      </c>
    </row>
    <row r="197" spans="14:15">
      <c r="N197" s="5" t="str">
        <f t="shared" si="6"/>
        <v/>
      </c>
      <c r="O197" s="5" t="str">
        <f t="shared" si="7"/>
        <v/>
      </c>
    </row>
    <row r="198" spans="14:15">
      <c r="N198" s="5" t="str">
        <f t="shared" si="6"/>
        <v/>
      </c>
      <c r="O198" s="5" t="str">
        <f t="shared" si="7"/>
        <v/>
      </c>
    </row>
    <row r="199" spans="14:15">
      <c r="N199" s="5" t="str">
        <f t="shared" si="6"/>
        <v/>
      </c>
      <c r="O199" s="5" t="str">
        <f t="shared" si="7"/>
        <v/>
      </c>
    </row>
    <row r="200" spans="14:15">
      <c r="N200" s="5" t="str">
        <f t="shared" si="6"/>
        <v/>
      </c>
      <c r="O200" s="5" t="str">
        <f t="shared" si="7"/>
        <v/>
      </c>
    </row>
    <row r="201" spans="14:15">
      <c r="N201" s="5" t="str">
        <f t="shared" si="6"/>
        <v/>
      </c>
      <c r="O201" s="5" t="str">
        <f t="shared" si="7"/>
        <v/>
      </c>
    </row>
    <row r="202" spans="14:15">
      <c r="N202" s="5" t="str">
        <f t="shared" si="6"/>
        <v/>
      </c>
      <c r="O202" s="5" t="str">
        <f t="shared" si="7"/>
        <v/>
      </c>
    </row>
    <row r="203" spans="14:15">
      <c r="N203" s="5" t="str">
        <f t="shared" si="6"/>
        <v/>
      </c>
      <c r="O203" s="5" t="str">
        <f t="shared" si="7"/>
        <v/>
      </c>
    </row>
    <row r="204" spans="14:15">
      <c r="N204" s="5" t="str">
        <f t="shared" si="6"/>
        <v/>
      </c>
      <c r="O204" s="5" t="str">
        <f t="shared" si="7"/>
        <v/>
      </c>
    </row>
    <row r="205" spans="14:15">
      <c r="N205" s="5" t="str">
        <f t="shared" si="6"/>
        <v/>
      </c>
      <c r="O205" s="5" t="str">
        <f t="shared" si="7"/>
        <v/>
      </c>
    </row>
    <row r="206" spans="14:15">
      <c r="N206" s="5" t="str">
        <f t="shared" si="6"/>
        <v/>
      </c>
      <c r="O206" s="5" t="str">
        <f t="shared" si="7"/>
        <v/>
      </c>
    </row>
    <row r="207" spans="14:15">
      <c r="N207" s="5" t="str">
        <f t="shared" si="6"/>
        <v/>
      </c>
      <c r="O207" s="5" t="str">
        <f t="shared" si="7"/>
        <v/>
      </c>
    </row>
    <row r="208" spans="14:15">
      <c r="N208" s="5" t="str">
        <f t="shared" si="6"/>
        <v/>
      </c>
      <c r="O208" s="5" t="str">
        <f t="shared" si="7"/>
        <v/>
      </c>
    </row>
    <row r="209" spans="14:15">
      <c r="N209" s="5" t="str">
        <f t="shared" si="6"/>
        <v/>
      </c>
      <c r="O209" s="5" t="str">
        <f t="shared" si="7"/>
        <v/>
      </c>
    </row>
    <row r="210" spans="14:15">
      <c r="N210" s="5" t="str">
        <f t="shared" si="6"/>
        <v/>
      </c>
      <c r="O210" s="5" t="str">
        <f t="shared" si="7"/>
        <v/>
      </c>
    </row>
    <row r="211" spans="14:15">
      <c r="N211" s="5" t="str">
        <f t="shared" si="6"/>
        <v/>
      </c>
      <c r="O211" s="5" t="str">
        <f t="shared" si="7"/>
        <v/>
      </c>
    </row>
    <row r="212" spans="14:15">
      <c r="N212" s="5" t="str">
        <f t="shared" si="6"/>
        <v/>
      </c>
      <c r="O212" s="5" t="str">
        <f t="shared" si="7"/>
        <v/>
      </c>
    </row>
    <row r="213" spans="14:15">
      <c r="N213" s="5" t="str">
        <f t="shared" si="6"/>
        <v/>
      </c>
      <c r="O213" s="5" t="str">
        <f t="shared" si="7"/>
        <v/>
      </c>
    </row>
    <row r="214" spans="14:15">
      <c r="N214" s="5" t="str">
        <f t="shared" ref="N214:N277" si="8">IF(SUM(B214,D214,F214,H214,J214,L214)&gt;0,SUM(B214,D214,F214,H214,J214,L214),TRIM(" ") )</f>
        <v/>
      </c>
      <c r="O214" s="5" t="str">
        <f t="shared" ref="O214:O277" si="9">IF(SUM(C214,E214,G214,I214,K214,M214)&gt;0,SUM(C214,E214,G214,I214,K214,M214),TRIM(" ") )</f>
        <v/>
      </c>
    </row>
    <row r="215" spans="14:15">
      <c r="N215" s="5" t="str">
        <f t="shared" si="8"/>
        <v/>
      </c>
      <c r="O215" s="5" t="str">
        <f t="shared" si="9"/>
        <v/>
      </c>
    </row>
    <row r="216" spans="14:15">
      <c r="N216" s="5" t="str">
        <f t="shared" si="8"/>
        <v/>
      </c>
      <c r="O216" s="5" t="str">
        <f t="shared" si="9"/>
        <v/>
      </c>
    </row>
    <row r="217" spans="14:15">
      <c r="N217" s="5" t="str">
        <f t="shared" si="8"/>
        <v/>
      </c>
      <c r="O217" s="5" t="str">
        <f t="shared" si="9"/>
        <v/>
      </c>
    </row>
    <row r="218" spans="14:15">
      <c r="N218" s="5" t="str">
        <f t="shared" si="8"/>
        <v/>
      </c>
      <c r="O218" s="5" t="str">
        <f t="shared" si="9"/>
        <v/>
      </c>
    </row>
    <row r="219" spans="14:15">
      <c r="N219" s="5" t="str">
        <f t="shared" si="8"/>
        <v/>
      </c>
      <c r="O219" s="5" t="str">
        <f t="shared" si="9"/>
        <v/>
      </c>
    </row>
    <row r="220" spans="14:15">
      <c r="N220" s="5" t="str">
        <f t="shared" si="8"/>
        <v/>
      </c>
      <c r="O220" s="5" t="str">
        <f t="shared" si="9"/>
        <v/>
      </c>
    </row>
    <row r="221" spans="14:15">
      <c r="N221" s="5" t="str">
        <f t="shared" si="8"/>
        <v/>
      </c>
      <c r="O221" s="5" t="str">
        <f t="shared" si="9"/>
        <v/>
      </c>
    </row>
    <row r="222" spans="14:15">
      <c r="N222" s="5" t="str">
        <f t="shared" si="8"/>
        <v/>
      </c>
      <c r="O222" s="5" t="str">
        <f t="shared" si="9"/>
        <v/>
      </c>
    </row>
    <row r="223" spans="14:15">
      <c r="N223" s="5" t="str">
        <f t="shared" si="8"/>
        <v/>
      </c>
      <c r="O223" s="5" t="str">
        <f t="shared" si="9"/>
        <v/>
      </c>
    </row>
    <row r="224" spans="14:15">
      <c r="N224" s="5" t="str">
        <f t="shared" si="8"/>
        <v/>
      </c>
      <c r="O224" s="5" t="str">
        <f t="shared" si="9"/>
        <v/>
      </c>
    </row>
    <row r="225" spans="14:15">
      <c r="N225" s="5" t="str">
        <f t="shared" si="8"/>
        <v/>
      </c>
      <c r="O225" s="5" t="str">
        <f t="shared" si="9"/>
        <v/>
      </c>
    </row>
    <row r="226" spans="14:15">
      <c r="N226" s="5" t="str">
        <f t="shared" si="8"/>
        <v/>
      </c>
      <c r="O226" s="5" t="str">
        <f t="shared" si="9"/>
        <v/>
      </c>
    </row>
    <row r="227" spans="14:15">
      <c r="N227" s="5" t="str">
        <f t="shared" si="8"/>
        <v/>
      </c>
      <c r="O227" s="5" t="str">
        <f t="shared" si="9"/>
        <v/>
      </c>
    </row>
    <row r="228" spans="14:15">
      <c r="N228" s="5" t="str">
        <f t="shared" si="8"/>
        <v/>
      </c>
      <c r="O228" s="5" t="str">
        <f t="shared" si="9"/>
        <v/>
      </c>
    </row>
    <row r="229" spans="14:15">
      <c r="N229" s="5" t="str">
        <f t="shared" si="8"/>
        <v/>
      </c>
      <c r="O229" s="5" t="str">
        <f t="shared" si="9"/>
        <v/>
      </c>
    </row>
    <row r="230" spans="14:15">
      <c r="N230" s="5" t="str">
        <f t="shared" si="8"/>
        <v/>
      </c>
      <c r="O230" s="5" t="str">
        <f t="shared" si="9"/>
        <v/>
      </c>
    </row>
    <row r="231" spans="14:15">
      <c r="N231" s="5" t="str">
        <f t="shared" si="8"/>
        <v/>
      </c>
      <c r="O231" s="5" t="str">
        <f t="shared" si="9"/>
        <v/>
      </c>
    </row>
    <row r="232" spans="14:15">
      <c r="N232" s="5" t="str">
        <f t="shared" si="8"/>
        <v/>
      </c>
      <c r="O232" s="5" t="str">
        <f t="shared" si="9"/>
        <v/>
      </c>
    </row>
    <row r="233" spans="14:15">
      <c r="N233" s="5" t="str">
        <f t="shared" si="8"/>
        <v/>
      </c>
      <c r="O233" s="5" t="str">
        <f t="shared" si="9"/>
        <v/>
      </c>
    </row>
    <row r="234" spans="14:15">
      <c r="N234" s="5" t="str">
        <f t="shared" si="8"/>
        <v/>
      </c>
      <c r="O234" s="5" t="str">
        <f t="shared" si="9"/>
        <v/>
      </c>
    </row>
    <row r="235" spans="14:15">
      <c r="N235" s="5" t="str">
        <f t="shared" si="8"/>
        <v/>
      </c>
      <c r="O235" s="5" t="str">
        <f t="shared" si="9"/>
        <v/>
      </c>
    </row>
    <row r="236" spans="14:15">
      <c r="N236" s="5" t="str">
        <f t="shared" si="8"/>
        <v/>
      </c>
      <c r="O236" s="5" t="str">
        <f t="shared" si="9"/>
        <v/>
      </c>
    </row>
    <row r="237" spans="14:15">
      <c r="N237" s="5" t="str">
        <f t="shared" si="8"/>
        <v/>
      </c>
      <c r="O237" s="5" t="str">
        <f t="shared" si="9"/>
        <v/>
      </c>
    </row>
    <row r="238" spans="14:15">
      <c r="N238" s="5" t="str">
        <f t="shared" si="8"/>
        <v/>
      </c>
      <c r="O238" s="5" t="str">
        <f t="shared" si="9"/>
        <v/>
      </c>
    </row>
    <row r="239" spans="14:15">
      <c r="N239" s="5" t="str">
        <f t="shared" si="8"/>
        <v/>
      </c>
      <c r="O239" s="5" t="str">
        <f t="shared" si="9"/>
        <v/>
      </c>
    </row>
    <row r="240" spans="14:15">
      <c r="N240" s="5" t="str">
        <f t="shared" si="8"/>
        <v/>
      </c>
      <c r="O240" s="5" t="str">
        <f t="shared" si="9"/>
        <v/>
      </c>
    </row>
    <row r="241" spans="14:15">
      <c r="N241" s="5" t="str">
        <f t="shared" si="8"/>
        <v/>
      </c>
      <c r="O241" s="5" t="str">
        <f t="shared" si="9"/>
        <v/>
      </c>
    </row>
    <row r="242" spans="14:15">
      <c r="N242" s="5" t="str">
        <f t="shared" si="8"/>
        <v/>
      </c>
      <c r="O242" s="5" t="str">
        <f t="shared" si="9"/>
        <v/>
      </c>
    </row>
    <row r="243" spans="14:15">
      <c r="N243" s="5" t="str">
        <f t="shared" si="8"/>
        <v/>
      </c>
      <c r="O243" s="5" t="str">
        <f t="shared" si="9"/>
        <v/>
      </c>
    </row>
    <row r="244" spans="14:15">
      <c r="N244" s="5" t="str">
        <f t="shared" si="8"/>
        <v/>
      </c>
      <c r="O244" s="5" t="str">
        <f t="shared" si="9"/>
        <v/>
      </c>
    </row>
    <row r="245" spans="14:15">
      <c r="N245" s="5" t="str">
        <f t="shared" si="8"/>
        <v/>
      </c>
      <c r="O245" s="5" t="str">
        <f t="shared" si="9"/>
        <v/>
      </c>
    </row>
    <row r="246" spans="14:15">
      <c r="N246" s="5" t="str">
        <f t="shared" si="8"/>
        <v/>
      </c>
      <c r="O246" s="5" t="str">
        <f t="shared" si="9"/>
        <v/>
      </c>
    </row>
    <row r="247" spans="14:15">
      <c r="N247" s="5" t="str">
        <f t="shared" si="8"/>
        <v/>
      </c>
      <c r="O247" s="5" t="str">
        <f t="shared" si="9"/>
        <v/>
      </c>
    </row>
    <row r="248" spans="14:15">
      <c r="N248" s="5" t="str">
        <f t="shared" si="8"/>
        <v/>
      </c>
      <c r="O248" s="5" t="str">
        <f t="shared" si="9"/>
        <v/>
      </c>
    </row>
    <row r="249" spans="14:15">
      <c r="N249" s="5" t="str">
        <f t="shared" si="8"/>
        <v/>
      </c>
      <c r="O249" s="5" t="str">
        <f t="shared" si="9"/>
        <v/>
      </c>
    </row>
    <row r="250" spans="14:15">
      <c r="N250" s="5" t="str">
        <f t="shared" si="8"/>
        <v/>
      </c>
      <c r="O250" s="5" t="str">
        <f t="shared" si="9"/>
        <v/>
      </c>
    </row>
    <row r="251" spans="14:15">
      <c r="N251" s="5" t="str">
        <f t="shared" si="8"/>
        <v/>
      </c>
      <c r="O251" s="5" t="str">
        <f t="shared" si="9"/>
        <v/>
      </c>
    </row>
    <row r="252" spans="14:15">
      <c r="N252" s="5" t="str">
        <f t="shared" si="8"/>
        <v/>
      </c>
      <c r="O252" s="5" t="str">
        <f t="shared" si="9"/>
        <v/>
      </c>
    </row>
    <row r="253" spans="14:15">
      <c r="N253" s="5" t="str">
        <f t="shared" si="8"/>
        <v/>
      </c>
      <c r="O253" s="5" t="str">
        <f t="shared" si="9"/>
        <v/>
      </c>
    </row>
    <row r="254" spans="14:15">
      <c r="N254" s="5" t="str">
        <f t="shared" si="8"/>
        <v/>
      </c>
      <c r="O254" s="5" t="str">
        <f t="shared" si="9"/>
        <v/>
      </c>
    </row>
    <row r="255" spans="14:15">
      <c r="N255" s="5" t="str">
        <f t="shared" si="8"/>
        <v/>
      </c>
      <c r="O255" s="5" t="str">
        <f t="shared" si="9"/>
        <v/>
      </c>
    </row>
    <row r="256" spans="14:15">
      <c r="N256" s="5" t="str">
        <f t="shared" si="8"/>
        <v/>
      </c>
      <c r="O256" s="5" t="str">
        <f t="shared" si="9"/>
        <v/>
      </c>
    </row>
    <row r="257" spans="14:15">
      <c r="N257" s="5" t="str">
        <f t="shared" si="8"/>
        <v/>
      </c>
      <c r="O257" s="5" t="str">
        <f t="shared" si="9"/>
        <v/>
      </c>
    </row>
    <row r="258" spans="14:15">
      <c r="N258" s="5" t="str">
        <f t="shared" si="8"/>
        <v/>
      </c>
      <c r="O258" s="5" t="str">
        <f t="shared" si="9"/>
        <v/>
      </c>
    </row>
    <row r="259" spans="14:15">
      <c r="N259" s="5" t="str">
        <f t="shared" si="8"/>
        <v/>
      </c>
      <c r="O259" s="5" t="str">
        <f t="shared" si="9"/>
        <v/>
      </c>
    </row>
    <row r="260" spans="14:15">
      <c r="N260" s="5" t="str">
        <f t="shared" si="8"/>
        <v/>
      </c>
      <c r="O260" s="5" t="str">
        <f t="shared" si="9"/>
        <v/>
      </c>
    </row>
    <row r="261" spans="14:15">
      <c r="N261" s="5" t="str">
        <f t="shared" si="8"/>
        <v/>
      </c>
      <c r="O261" s="5" t="str">
        <f t="shared" si="9"/>
        <v/>
      </c>
    </row>
    <row r="262" spans="14:15">
      <c r="N262" s="5" t="str">
        <f t="shared" si="8"/>
        <v/>
      </c>
      <c r="O262" s="5" t="str">
        <f t="shared" si="9"/>
        <v/>
      </c>
    </row>
    <row r="263" spans="14:15">
      <c r="N263" s="5" t="str">
        <f t="shared" si="8"/>
        <v/>
      </c>
      <c r="O263" s="5" t="str">
        <f t="shared" si="9"/>
        <v/>
      </c>
    </row>
    <row r="264" spans="14:15">
      <c r="N264" s="5" t="str">
        <f t="shared" si="8"/>
        <v/>
      </c>
      <c r="O264" s="5" t="str">
        <f t="shared" si="9"/>
        <v/>
      </c>
    </row>
    <row r="265" spans="14:15">
      <c r="N265" s="5" t="str">
        <f t="shared" si="8"/>
        <v/>
      </c>
      <c r="O265" s="5" t="str">
        <f t="shared" si="9"/>
        <v/>
      </c>
    </row>
    <row r="266" spans="14:15">
      <c r="N266" s="5" t="str">
        <f t="shared" si="8"/>
        <v/>
      </c>
      <c r="O266" s="5" t="str">
        <f t="shared" si="9"/>
        <v/>
      </c>
    </row>
    <row r="267" spans="14:15">
      <c r="N267" s="5" t="str">
        <f t="shared" si="8"/>
        <v/>
      </c>
      <c r="O267" s="5" t="str">
        <f t="shared" si="9"/>
        <v/>
      </c>
    </row>
    <row r="268" spans="14:15">
      <c r="N268" s="5" t="str">
        <f t="shared" si="8"/>
        <v/>
      </c>
      <c r="O268" s="5" t="str">
        <f t="shared" si="9"/>
        <v/>
      </c>
    </row>
    <row r="269" spans="14:15">
      <c r="N269" s="5" t="str">
        <f t="shared" si="8"/>
        <v/>
      </c>
      <c r="O269" s="5" t="str">
        <f t="shared" si="9"/>
        <v/>
      </c>
    </row>
    <row r="270" spans="14:15">
      <c r="N270" s="5" t="str">
        <f t="shared" si="8"/>
        <v/>
      </c>
      <c r="O270" s="5" t="str">
        <f t="shared" si="9"/>
        <v/>
      </c>
    </row>
    <row r="271" spans="14:15">
      <c r="N271" s="5" t="str">
        <f t="shared" si="8"/>
        <v/>
      </c>
      <c r="O271" s="5" t="str">
        <f t="shared" si="9"/>
        <v/>
      </c>
    </row>
    <row r="272" spans="14:15">
      <c r="N272" s="5" t="str">
        <f t="shared" si="8"/>
        <v/>
      </c>
      <c r="O272" s="5" t="str">
        <f t="shared" si="9"/>
        <v/>
      </c>
    </row>
    <row r="273" spans="14:15">
      <c r="N273" s="5" t="str">
        <f t="shared" si="8"/>
        <v/>
      </c>
      <c r="O273" s="5" t="str">
        <f t="shared" si="9"/>
        <v/>
      </c>
    </row>
    <row r="274" spans="14:15">
      <c r="N274" s="5" t="str">
        <f t="shared" si="8"/>
        <v/>
      </c>
      <c r="O274" s="5" t="str">
        <f t="shared" si="9"/>
        <v/>
      </c>
    </row>
    <row r="275" spans="14:15">
      <c r="N275" s="5" t="str">
        <f t="shared" si="8"/>
        <v/>
      </c>
      <c r="O275" s="5" t="str">
        <f t="shared" si="9"/>
        <v/>
      </c>
    </row>
    <row r="276" spans="14:15">
      <c r="N276" s="5" t="str">
        <f t="shared" si="8"/>
        <v/>
      </c>
      <c r="O276" s="5" t="str">
        <f t="shared" si="9"/>
        <v/>
      </c>
    </row>
    <row r="277" spans="14:15">
      <c r="N277" s="5" t="str">
        <f t="shared" si="8"/>
        <v/>
      </c>
      <c r="O277" s="5" t="str">
        <f t="shared" si="9"/>
        <v/>
      </c>
    </row>
    <row r="278" spans="14:15">
      <c r="N278" s="5" t="str">
        <f t="shared" ref="N278:N341" si="10">IF(SUM(B278,D278,F278,H278,J278,L278)&gt;0,SUM(B278,D278,F278,H278,J278,L278),TRIM(" ") )</f>
        <v/>
      </c>
      <c r="O278" s="5" t="str">
        <f t="shared" ref="O278:O341" si="11">IF(SUM(C278,E278,G278,I278,K278,M278)&gt;0,SUM(C278,E278,G278,I278,K278,M278),TRIM(" ") )</f>
        <v/>
      </c>
    </row>
    <row r="279" spans="14:15">
      <c r="N279" s="5" t="str">
        <f t="shared" si="10"/>
        <v/>
      </c>
      <c r="O279" s="5" t="str">
        <f t="shared" si="11"/>
        <v/>
      </c>
    </row>
    <row r="280" spans="14:15">
      <c r="N280" s="5" t="str">
        <f t="shared" si="10"/>
        <v/>
      </c>
      <c r="O280" s="5" t="str">
        <f t="shared" si="11"/>
        <v/>
      </c>
    </row>
    <row r="281" spans="14:15">
      <c r="N281" s="5" t="str">
        <f t="shared" si="10"/>
        <v/>
      </c>
      <c r="O281" s="5" t="str">
        <f t="shared" si="11"/>
        <v/>
      </c>
    </row>
    <row r="282" spans="14:15">
      <c r="N282" s="5" t="str">
        <f t="shared" si="10"/>
        <v/>
      </c>
      <c r="O282" s="5" t="str">
        <f t="shared" si="11"/>
        <v/>
      </c>
    </row>
    <row r="283" spans="14:15">
      <c r="N283" s="5" t="str">
        <f t="shared" si="10"/>
        <v/>
      </c>
      <c r="O283" s="5" t="str">
        <f t="shared" si="11"/>
        <v/>
      </c>
    </row>
    <row r="284" spans="14:15">
      <c r="N284" s="5" t="str">
        <f t="shared" si="10"/>
        <v/>
      </c>
      <c r="O284" s="5" t="str">
        <f t="shared" si="11"/>
        <v/>
      </c>
    </row>
    <row r="285" spans="14:15">
      <c r="N285" s="5" t="str">
        <f t="shared" si="10"/>
        <v/>
      </c>
      <c r="O285" s="5" t="str">
        <f t="shared" si="11"/>
        <v/>
      </c>
    </row>
    <row r="286" spans="14:15">
      <c r="N286" s="5" t="str">
        <f t="shared" si="10"/>
        <v/>
      </c>
      <c r="O286" s="5" t="str">
        <f t="shared" si="11"/>
        <v/>
      </c>
    </row>
    <row r="287" spans="14:15">
      <c r="N287" s="5" t="str">
        <f t="shared" si="10"/>
        <v/>
      </c>
      <c r="O287" s="5" t="str">
        <f t="shared" si="11"/>
        <v/>
      </c>
    </row>
    <row r="288" spans="14:15">
      <c r="N288" s="5" t="str">
        <f t="shared" si="10"/>
        <v/>
      </c>
      <c r="O288" s="5" t="str">
        <f t="shared" si="11"/>
        <v/>
      </c>
    </row>
    <row r="289" spans="14:15">
      <c r="N289" s="5" t="str">
        <f t="shared" si="10"/>
        <v/>
      </c>
      <c r="O289" s="5" t="str">
        <f t="shared" si="11"/>
        <v/>
      </c>
    </row>
    <row r="290" spans="14:15">
      <c r="N290" s="5" t="str">
        <f t="shared" si="10"/>
        <v/>
      </c>
      <c r="O290" s="5" t="str">
        <f t="shared" si="11"/>
        <v/>
      </c>
    </row>
    <row r="291" spans="14:15">
      <c r="N291" s="5" t="str">
        <f t="shared" si="10"/>
        <v/>
      </c>
      <c r="O291" s="5" t="str">
        <f t="shared" si="11"/>
        <v/>
      </c>
    </row>
    <row r="292" spans="14:15">
      <c r="N292" s="5" t="str">
        <f t="shared" si="10"/>
        <v/>
      </c>
      <c r="O292" s="5" t="str">
        <f t="shared" si="11"/>
        <v/>
      </c>
    </row>
    <row r="293" spans="14:15">
      <c r="N293" s="5" t="str">
        <f t="shared" si="10"/>
        <v/>
      </c>
      <c r="O293" s="5" t="str">
        <f t="shared" si="11"/>
        <v/>
      </c>
    </row>
    <row r="294" spans="14:15">
      <c r="N294" s="5" t="str">
        <f t="shared" si="10"/>
        <v/>
      </c>
      <c r="O294" s="5" t="str">
        <f t="shared" si="11"/>
        <v/>
      </c>
    </row>
    <row r="295" spans="14:15">
      <c r="N295" s="5" t="str">
        <f t="shared" si="10"/>
        <v/>
      </c>
      <c r="O295" s="5" t="str">
        <f t="shared" si="11"/>
        <v/>
      </c>
    </row>
    <row r="296" spans="14:15">
      <c r="N296" s="5" t="str">
        <f t="shared" si="10"/>
        <v/>
      </c>
      <c r="O296" s="5" t="str">
        <f t="shared" si="11"/>
        <v/>
      </c>
    </row>
    <row r="297" spans="14:15">
      <c r="N297" s="5" t="str">
        <f t="shared" si="10"/>
        <v/>
      </c>
      <c r="O297" s="5" t="str">
        <f t="shared" si="11"/>
        <v/>
      </c>
    </row>
    <row r="298" spans="14:15">
      <c r="N298" s="5" t="str">
        <f t="shared" si="10"/>
        <v/>
      </c>
      <c r="O298" s="5" t="str">
        <f t="shared" si="11"/>
        <v/>
      </c>
    </row>
    <row r="299" spans="14:15">
      <c r="N299" s="5" t="str">
        <f t="shared" si="10"/>
        <v/>
      </c>
      <c r="O299" s="5" t="str">
        <f t="shared" si="11"/>
        <v/>
      </c>
    </row>
    <row r="300" spans="14:15">
      <c r="N300" s="5" t="str">
        <f t="shared" si="10"/>
        <v/>
      </c>
      <c r="O300" s="5" t="str">
        <f t="shared" si="11"/>
        <v/>
      </c>
    </row>
    <row r="301" spans="14:15">
      <c r="N301" s="5" t="str">
        <f t="shared" si="10"/>
        <v/>
      </c>
      <c r="O301" s="5" t="str">
        <f t="shared" si="11"/>
        <v/>
      </c>
    </row>
    <row r="302" spans="14:15">
      <c r="N302" s="5" t="str">
        <f t="shared" si="10"/>
        <v/>
      </c>
      <c r="O302" s="5" t="str">
        <f t="shared" si="11"/>
        <v/>
      </c>
    </row>
    <row r="303" spans="14:15">
      <c r="N303" s="5" t="str">
        <f t="shared" si="10"/>
        <v/>
      </c>
      <c r="O303" s="5" t="str">
        <f t="shared" si="11"/>
        <v/>
      </c>
    </row>
    <row r="304" spans="14:15">
      <c r="N304" s="5" t="str">
        <f t="shared" si="10"/>
        <v/>
      </c>
      <c r="O304" s="5" t="str">
        <f t="shared" si="11"/>
        <v/>
      </c>
    </row>
    <row r="305" spans="14:15">
      <c r="N305" s="5" t="str">
        <f t="shared" si="10"/>
        <v/>
      </c>
      <c r="O305" s="5" t="str">
        <f t="shared" si="11"/>
        <v/>
      </c>
    </row>
    <row r="306" spans="14:15">
      <c r="N306" s="5" t="str">
        <f t="shared" si="10"/>
        <v/>
      </c>
      <c r="O306" s="5" t="str">
        <f t="shared" si="11"/>
        <v/>
      </c>
    </row>
    <row r="307" spans="14:15">
      <c r="N307" s="5" t="str">
        <f t="shared" si="10"/>
        <v/>
      </c>
      <c r="O307" s="5" t="str">
        <f t="shared" si="11"/>
        <v/>
      </c>
    </row>
    <row r="308" spans="14:15">
      <c r="N308" s="5" t="str">
        <f t="shared" si="10"/>
        <v/>
      </c>
      <c r="O308" s="5" t="str">
        <f t="shared" si="11"/>
        <v/>
      </c>
    </row>
    <row r="309" spans="14:15">
      <c r="N309" s="5" t="str">
        <f t="shared" si="10"/>
        <v/>
      </c>
      <c r="O309" s="5" t="str">
        <f t="shared" si="11"/>
        <v/>
      </c>
    </row>
    <row r="310" spans="14:15">
      <c r="N310" s="5" t="str">
        <f t="shared" si="10"/>
        <v/>
      </c>
      <c r="O310" s="5" t="str">
        <f t="shared" si="11"/>
        <v/>
      </c>
    </row>
    <row r="311" spans="14:15">
      <c r="N311" s="5" t="str">
        <f t="shared" si="10"/>
        <v/>
      </c>
      <c r="O311" s="5" t="str">
        <f t="shared" si="11"/>
        <v/>
      </c>
    </row>
    <row r="312" spans="14:15">
      <c r="N312" s="5" t="str">
        <f t="shared" si="10"/>
        <v/>
      </c>
      <c r="O312" s="5" t="str">
        <f t="shared" si="11"/>
        <v/>
      </c>
    </row>
    <row r="313" spans="14:15">
      <c r="N313" s="5" t="str">
        <f t="shared" si="10"/>
        <v/>
      </c>
      <c r="O313" s="5" t="str">
        <f t="shared" si="11"/>
        <v/>
      </c>
    </row>
    <row r="314" spans="14:15">
      <c r="N314" s="5" t="str">
        <f t="shared" si="10"/>
        <v/>
      </c>
      <c r="O314" s="5" t="str">
        <f t="shared" si="11"/>
        <v/>
      </c>
    </row>
    <row r="315" spans="14:15">
      <c r="N315" s="5" t="str">
        <f t="shared" si="10"/>
        <v/>
      </c>
      <c r="O315" s="5" t="str">
        <f t="shared" si="11"/>
        <v/>
      </c>
    </row>
    <row r="316" spans="14:15">
      <c r="N316" s="5" t="str">
        <f t="shared" si="10"/>
        <v/>
      </c>
      <c r="O316" s="5" t="str">
        <f t="shared" si="11"/>
        <v/>
      </c>
    </row>
    <row r="317" spans="14:15">
      <c r="N317" s="5" t="str">
        <f t="shared" si="10"/>
        <v/>
      </c>
      <c r="O317" s="5" t="str">
        <f t="shared" si="11"/>
        <v/>
      </c>
    </row>
    <row r="318" spans="14:15">
      <c r="N318" s="5" t="str">
        <f t="shared" si="10"/>
        <v/>
      </c>
      <c r="O318" s="5" t="str">
        <f t="shared" si="11"/>
        <v/>
      </c>
    </row>
    <row r="319" spans="14:15">
      <c r="N319" s="5" t="str">
        <f t="shared" si="10"/>
        <v/>
      </c>
      <c r="O319" s="5" t="str">
        <f t="shared" si="11"/>
        <v/>
      </c>
    </row>
    <row r="320" spans="14:15">
      <c r="N320" s="5" t="str">
        <f t="shared" si="10"/>
        <v/>
      </c>
      <c r="O320" s="5" t="str">
        <f t="shared" si="11"/>
        <v/>
      </c>
    </row>
    <row r="321" spans="14:15">
      <c r="N321" s="5" t="str">
        <f t="shared" si="10"/>
        <v/>
      </c>
      <c r="O321" s="5" t="str">
        <f t="shared" si="11"/>
        <v/>
      </c>
    </row>
    <row r="322" spans="14:15">
      <c r="N322" s="5" t="str">
        <f t="shared" si="10"/>
        <v/>
      </c>
      <c r="O322" s="5" t="str">
        <f t="shared" si="11"/>
        <v/>
      </c>
    </row>
    <row r="323" spans="14:15">
      <c r="N323" s="5" t="str">
        <f t="shared" si="10"/>
        <v/>
      </c>
      <c r="O323" s="5" t="str">
        <f t="shared" si="11"/>
        <v/>
      </c>
    </row>
    <row r="324" spans="14:15">
      <c r="N324" s="5" t="str">
        <f t="shared" si="10"/>
        <v/>
      </c>
      <c r="O324" s="5" t="str">
        <f t="shared" si="11"/>
        <v/>
      </c>
    </row>
    <row r="325" spans="14:15">
      <c r="N325" s="5" t="str">
        <f t="shared" si="10"/>
        <v/>
      </c>
      <c r="O325" s="5" t="str">
        <f t="shared" si="11"/>
        <v/>
      </c>
    </row>
    <row r="326" spans="14:15">
      <c r="N326" s="5" t="str">
        <f t="shared" si="10"/>
        <v/>
      </c>
      <c r="O326" s="5" t="str">
        <f t="shared" si="11"/>
        <v/>
      </c>
    </row>
    <row r="327" spans="14:15">
      <c r="N327" s="5" t="str">
        <f t="shared" si="10"/>
        <v/>
      </c>
      <c r="O327" s="5" t="str">
        <f t="shared" si="11"/>
        <v/>
      </c>
    </row>
    <row r="328" spans="14:15">
      <c r="N328" s="5" t="str">
        <f t="shared" si="10"/>
        <v/>
      </c>
      <c r="O328" s="5" t="str">
        <f t="shared" si="11"/>
        <v/>
      </c>
    </row>
    <row r="329" spans="14:15">
      <c r="N329" s="5" t="str">
        <f t="shared" si="10"/>
        <v/>
      </c>
      <c r="O329" s="5" t="str">
        <f t="shared" si="11"/>
        <v/>
      </c>
    </row>
    <row r="330" spans="14:15">
      <c r="N330" s="5" t="str">
        <f t="shared" si="10"/>
        <v/>
      </c>
      <c r="O330" s="5" t="str">
        <f t="shared" si="11"/>
        <v/>
      </c>
    </row>
    <row r="331" spans="14:15">
      <c r="N331" s="5" t="str">
        <f t="shared" si="10"/>
        <v/>
      </c>
      <c r="O331" s="5" t="str">
        <f t="shared" si="11"/>
        <v/>
      </c>
    </row>
    <row r="332" spans="14:15">
      <c r="N332" s="5" t="str">
        <f t="shared" si="10"/>
        <v/>
      </c>
      <c r="O332" s="5" t="str">
        <f t="shared" si="11"/>
        <v/>
      </c>
    </row>
    <row r="333" spans="14:15">
      <c r="N333" s="5" t="str">
        <f t="shared" si="10"/>
        <v/>
      </c>
      <c r="O333" s="5" t="str">
        <f t="shared" si="11"/>
        <v/>
      </c>
    </row>
    <row r="334" spans="14:15">
      <c r="N334" s="5" t="str">
        <f t="shared" si="10"/>
        <v/>
      </c>
      <c r="O334" s="5" t="str">
        <f t="shared" si="11"/>
        <v/>
      </c>
    </row>
    <row r="335" spans="14:15">
      <c r="N335" s="5" t="str">
        <f t="shared" si="10"/>
        <v/>
      </c>
      <c r="O335" s="5" t="str">
        <f t="shared" si="11"/>
        <v/>
      </c>
    </row>
    <row r="336" spans="14:15">
      <c r="N336" s="5" t="str">
        <f t="shared" si="10"/>
        <v/>
      </c>
      <c r="O336" s="5" t="str">
        <f t="shared" si="11"/>
        <v/>
      </c>
    </row>
    <row r="337" spans="14:15">
      <c r="N337" s="5" t="str">
        <f t="shared" si="10"/>
        <v/>
      </c>
      <c r="O337" s="5" t="str">
        <f t="shared" si="11"/>
        <v/>
      </c>
    </row>
    <row r="338" spans="14:15">
      <c r="N338" s="5" t="str">
        <f t="shared" si="10"/>
        <v/>
      </c>
      <c r="O338" s="5" t="str">
        <f t="shared" si="11"/>
        <v/>
      </c>
    </row>
    <row r="339" spans="14:15">
      <c r="N339" s="5" t="str">
        <f t="shared" si="10"/>
        <v/>
      </c>
      <c r="O339" s="5" t="str">
        <f t="shared" si="11"/>
        <v/>
      </c>
    </row>
    <row r="340" spans="14:15">
      <c r="N340" s="5" t="str">
        <f t="shared" si="10"/>
        <v/>
      </c>
      <c r="O340" s="5" t="str">
        <f t="shared" si="11"/>
        <v/>
      </c>
    </row>
    <row r="341" spans="14:15">
      <c r="N341" s="5" t="str">
        <f t="shared" si="10"/>
        <v/>
      </c>
      <c r="O341" s="5" t="str">
        <f t="shared" si="11"/>
        <v/>
      </c>
    </row>
    <row r="342" spans="14:15">
      <c r="N342" s="5" t="str">
        <f t="shared" ref="N342:N405" si="12">IF(SUM(B342,D342,F342,H342,J342,L342)&gt;0,SUM(B342,D342,F342,H342,J342,L342),TRIM(" ") )</f>
        <v/>
      </c>
      <c r="O342" s="5" t="str">
        <f t="shared" ref="O342:O405" si="13">IF(SUM(C342,E342,G342,I342,K342,M342)&gt;0,SUM(C342,E342,G342,I342,K342,M342),TRIM(" ") )</f>
        <v/>
      </c>
    </row>
    <row r="343" spans="14:15">
      <c r="N343" s="5" t="str">
        <f t="shared" si="12"/>
        <v/>
      </c>
      <c r="O343" s="5" t="str">
        <f t="shared" si="13"/>
        <v/>
      </c>
    </row>
    <row r="344" spans="14:15">
      <c r="N344" s="5" t="str">
        <f t="shared" si="12"/>
        <v/>
      </c>
      <c r="O344" s="5" t="str">
        <f t="shared" si="13"/>
        <v/>
      </c>
    </row>
    <row r="345" spans="14:15">
      <c r="N345" s="5" t="str">
        <f t="shared" si="12"/>
        <v/>
      </c>
      <c r="O345" s="5" t="str">
        <f t="shared" si="13"/>
        <v/>
      </c>
    </row>
    <row r="346" spans="14:15">
      <c r="N346" s="5" t="str">
        <f t="shared" si="12"/>
        <v/>
      </c>
      <c r="O346" s="5" t="str">
        <f t="shared" si="13"/>
        <v/>
      </c>
    </row>
    <row r="347" spans="14:15">
      <c r="N347" s="5" t="str">
        <f t="shared" si="12"/>
        <v/>
      </c>
      <c r="O347" s="5" t="str">
        <f t="shared" si="13"/>
        <v/>
      </c>
    </row>
    <row r="348" spans="14:15">
      <c r="N348" s="5" t="str">
        <f t="shared" si="12"/>
        <v/>
      </c>
      <c r="O348" s="5" t="str">
        <f t="shared" si="13"/>
        <v/>
      </c>
    </row>
    <row r="349" spans="14:15">
      <c r="N349" s="5" t="str">
        <f t="shared" si="12"/>
        <v/>
      </c>
      <c r="O349" s="5" t="str">
        <f t="shared" si="13"/>
        <v/>
      </c>
    </row>
    <row r="350" spans="14:15">
      <c r="N350" s="5" t="str">
        <f t="shared" si="12"/>
        <v/>
      </c>
      <c r="O350" s="5" t="str">
        <f t="shared" si="13"/>
        <v/>
      </c>
    </row>
    <row r="351" spans="14:15">
      <c r="N351" s="5" t="str">
        <f t="shared" si="12"/>
        <v/>
      </c>
      <c r="O351" s="5" t="str">
        <f t="shared" si="13"/>
        <v/>
      </c>
    </row>
    <row r="352" spans="14:15">
      <c r="N352" s="5" t="str">
        <f t="shared" si="12"/>
        <v/>
      </c>
      <c r="O352" s="5" t="str">
        <f t="shared" si="13"/>
        <v/>
      </c>
    </row>
    <row r="353" spans="14:15">
      <c r="N353" s="5" t="str">
        <f t="shared" si="12"/>
        <v/>
      </c>
      <c r="O353" s="5" t="str">
        <f t="shared" si="13"/>
        <v/>
      </c>
    </row>
    <row r="354" spans="14:15">
      <c r="N354" s="5" t="str">
        <f t="shared" si="12"/>
        <v/>
      </c>
      <c r="O354" s="5" t="str">
        <f t="shared" si="13"/>
        <v/>
      </c>
    </row>
    <row r="355" spans="14:15">
      <c r="N355" s="5" t="str">
        <f t="shared" si="12"/>
        <v/>
      </c>
      <c r="O355" s="5" t="str">
        <f t="shared" si="13"/>
        <v/>
      </c>
    </row>
    <row r="356" spans="14:15">
      <c r="N356" s="5" t="str">
        <f t="shared" si="12"/>
        <v/>
      </c>
      <c r="O356" s="5" t="str">
        <f t="shared" si="13"/>
        <v/>
      </c>
    </row>
    <row r="357" spans="14:15">
      <c r="N357" s="5" t="str">
        <f t="shared" si="12"/>
        <v/>
      </c>
      <c r="O357" s="5" t="str">
        <f t="shared" si="13"/>
        <v/>
      </c>
    </row>
    <row r="358" spans="14:15">
      <c r="N358" s="5" t="str">
        <f t="shared" si="12"/>
        <v/>
      </c>
      <c r="O358" s="5" t="str">
        <f t="shared" si="13"/>
        <v/>
      </c>
    </row>
    <row r="359" spans="14:15">
      <c r="N359" s="5" t="str">
        <f t="shared" si="12"/>
        <v/>
      </c>
      <c r="O359" s="5" t="str">
        <f t="shared" si="13"/>
        <v/>
      </c>
    </row>
    <row r="360" spans="14:15">
      <c r="N360" s="5" t="str">
        <f t="shared" si="12"/>
        <v/>
      </c>
      <c r="O360" s="5" t="str">
        <f t="shared" si="13"/>
        <v/>
      </c>
    </row>
    <row r="361" spans="14:15">
      <c r="N361" s="5" t="str">
        <f t="shared" si="12"/>
        <v/>
      </c>
      <c r="O361" s="5" t="str">
        <f t="shared" si="13"/>
        <v/>
      </c>
    </row>
    <row r="362" spans="14:15">
      <c r="N362" s="5" t="str">
        <f t="shared" si="12"/>
        <v/>
      </c>
      <c r="O362" s="5" t="str">
        <f t="shared" si="13"/>
        <v/>
      </c>
    </row>
    <row r="363" spans="14:15">
      <c r="N363" s="5" t="str">
        <f t="shared" si="12"/>
        <v/>
      </c>
      <c r="O363" s="5" t="str">
        <f t="shared" si="13"/>
        <v/>
      </c>
    </row>
    <row r="364" spans="14:15">
      <c r="N364" s="5" t="str">
        <f t="shared" si="12"/>
        <v/>
      </c>
      <c r="O364" s="5" t="str">
        <f t="shared" si="13"/>
        <v/>
      </c>
    </row>
    <row r="365" spans="14:15">
      <c r="N365" s="5" t="str">
        <f t="shared" si="12"/>
        <v/>
      </c>
      <c r="O365" s="5" t="str">
        <f t="shared" si="13"/>
        <v/>
      </c>
    </row>
    <row r="366" spans="14:15">
      <c r="N366" s="5" t="str">
        <f t="shared" si="12"/>
        <v/>
      </c>
      <c r="O366" s="5" t="str">
        <f t="shared" si="13"/>
        <v/>
      </c>
    </row>
    <row r="367" spans="14:15">
      <c r="N367" s="5" t="str">
        <f t="shared" si="12"/>
        <v/>
      </c>
      <c r="O367" s="5" t="str">
        <f t="shared" si="13"/>
        <v/>
      </c>
    </row>
    <row r="368" spans="14:15">
      <c r="N368" s="5" t="str">
        <f t="shared" si="12"/>
        <v/>
      </c>
      <c r="O368" s="5" t="str">
        <f t="shared" si="13"/>
        <v/>
      </c>
    </row>
    <row r="369" spans="14:15">
      <c r="N369" s="5" t="str">
        <f t="shared" si="12"/>
        <v/>
      </c>
      <c r="O369" s="5" t="str">
        <f t="shared" si="13"/>
        <v/>
      </c>
    </row>
    <row r="370" spans="14:15">
      <c r="N370" s="5" t="str">
        <f t="shared" si="12"/>
        <v/>
      </c>
      <c r="O370" s="5" t="str">
        <f t="shared" si="13"/>
        <v/>
      </c>
    </row>
    <row r="371" spans="14:15">
      <c r="N371" s="5" t="str">
        <f t="shared" si="12"/>
        <v/>
      </c>
      <c r="O371" s="5" t="str">
        <f t="shared" si="13"/>
        <v/>
      </c>
    </row>
    <row r="372" spans="14:15">
      <c r="N372" s="5" t="str">
        <f t="shared" si="12"/>
        <v/>
      </c>
      <c r="O372" s="5" t="str">
        <f t="shared" si="13"/>
        <v/>
      </c>
    </row>
    <row r="373" spans="14:15">
      <c r="N373" s="5" t="str">
        <f t="shared" si="12"/>
        <v/>
      </c>
      <c r="O373" s="5" t="str">
        <f t="shared" si="13"/>
        <v/>
      </c>
    </row>
    <row r="374" spans="14:15">
      <c r="N374" s="5" t="str">
        <f t="shared" si="12"/>
        <v/>
      </c>
      <c r="O374" s="5" t="str">
        <f t="shared" si="13"/>
        <v/>
      </c>
    </row>
    <row r="375" spans="14:15">
      <c r="N375" s="5" t="str">
        <f t="shared" si="12"/>
        <v/>
      </c>
      <c r="O375" s="5" t="str">
        <f t="shared" si="13"/>
        <v/>
      </c>
    </row>
    <row r="376" spans="14:15">
      <c r="N376" s="5" t="str">
        <f t="shared" si="12"/>
        <v/>
      </c>
      <c r="O376" s="5" t="str">
        <f t="shared" si="13"/>
        <v/>
      </c>
    </row>
    <row r="377" spans="14:15">
      <c r="N377" s="5" t="str">
        <f t="shared" si="12"/>
        <v/>
      </c>
      <c r="O377" s="5" t="str">
        <f t="shared" si="13"/>
        <v/>
      </c>
    </row>
    <row r="378" spans="14:15">
      <c r="N378" s="5" t="str">
        <f t="shared" si="12"/>
        <v/>
      </c>
      <c r="O378" s="5" t="str">
        <f t="shared" si="13"/>
        <v/>
      </c>
    </row>
    <row r="379" spans="14:15">
      <c r="N379" s="5" t="str">
        <f t="shared" si="12"/>
        <v/>
      </c>
      <c r="O379" s="5" t="str">
        <f t="shared" si="13"/>
        <v/>
      </c>
    </row>
    <row r="380" spans="14:15">
      <c r="N380" s="5" t="str">
        <f t="shared" si="12"/>
        <v/>
      </c>
      <c r="O380" s="5" t="str">
        <f t="shared" si="13"/>
        <v/>
      </c>
    </row>
    <row r="381" spans="14:15">
      <c r="N381" s="5" t="str">
        <f t="shared" si="12"/>
        <v/>
      </c>
      <c r="O381" s="5" t="str">
        <f t="shared" si="13"/>
        <v/>
      </c>
    </row>
    <row r="382" spans="14:15">
      <c r="N382" s="5" t="str">
        <f t="shared" si="12"/>
        <v/>
      </c>
      <c r="O382" s="5" t="str">
        <f t="shared" si="13"/>
        <v/>
      </c>
    </row>
    <row r="383" spans="14:15">
      <c r="N383" s="5" t="str">
        <f t="shared" si="12"/>
        <v/>
      </c>
      <c r="O383" s="5" t="str">
        <f t="shared" si="13"/>
        <v/>
      </c>
    </row>
    <row r="384" spans="14:15">
      <c r="N384" s="5" t="str">
        <f t="shared" si="12"/>
        <v/>
      </c>
      <c r="O384" s="5" t="str">
        <f t="shared" si="13"/>
        <v/>
      </c>
    </row>
    <row r="385" spans="14:15">
      <c r="N385" s="5" t="str">
        <f t="shared" si="12"/>
        <v/>
      </c>
      <c r="O385" s="5" t="str">
        <f t="shared" si="13"/>
        <v/>
      </c>
    </row>
    <row r="386" spans="14:15">
      <c r="N386" s="5" t="str">
        <f t="shared" si="12"/>
        <v/>
      </c>
      <c r="O386" s="5" t="str">
        <f t="shared" si="13"/>
        <v/>
      </c>
    </row>
    <row r="387" spans="14:15">
      <c r="N387" s="5" t="str">
        <f t="shared" si="12"/>
        <v/>
      </c>
      <c r="O387" s="5" t="str">
        <f t="shared" si="13"/>
        <v/>
      </c>
    </row>
    <row r="388" spans="14:15">
      <c r="N388" s="5" t="str">
        <f t="shared" si="12"/>
        <v/>
      </c>
      <c r="O388" s="5" t="str">
        <f t="shared" si="13"/>
        <v/>
      </c>
    </row>
    <row r="389" spans="14:15">
      <c r="N389" s="5" t="str">
        <f t="shared" si="12"/>
        <v/>
      </c>
      <c r="O389" s="5" t="str">
        <f t="shared" si="13"/>
        <v/>
      </c>
    </row>
    <row r="390" spans="14:15">
      <c r="N390" s="5" t="str">
        <f t="shared" si="12"/>
        <v/>
      </c>
      <c r="O390" s="5" t="str">
        <f t="shared" si="13"/>
        <v/>
      </c>
    </row>
    <row r="391" spans="14:15">
      <c r="N391" s="5" t="str">
        <f t="shared" si="12"/>
        <v/>
      </c>
      <c r="O391" s="5" t="str">
        <f t="shared" si="13"/>
        <v/>
      </c>
    </row>
    <row r="392" spans="14:15">
      <c r="N392" s="5" t="str">
        <f t="shared" si="12"/>
        <v/>
      </c>
      <c r="O392" s="5" t="str">
        <f t="shared" si="13"/>
        <v/>
      </c>
    </row>
    <row r="393" spans="14:15">
      <c r="N393" s="5" t="str">
        <f t="shared" si="12"/>
        <v/>
      </c>
      <c r="O393" s="5" t="str">
        <f t="shared" si="13"/>
        <v/>
      </c>
    </row>
    <row r="394" spans="14:15">
      <c r="N394" s="5" t="str">
        <f t="shared" si="12"/>
        <v/>
      </c>
      <c r="O394" s="5" t="str">
        <f t="shared" si="13"/>
        <v/>
      </c>
    </row>
    <row r="395" spans="14:15">
      <c r="N395" s="5" t="str">
        <f t="shared" si="12"/>
        <v/>
      </c>
      <c r="O395" s="5" t="str">
        <f t="shared" si="13"/>
        <v/>
      </c>
    </row>
    <row r="396" spans="14:15">
      <c r="N396" s="5" t="str">
        <f t="shared" si="12"/>
        <v/>
      </c>
      <c r="O396" s="5" t="str">
        <f t="shared" si="13"/>
        <v/>
      </c>
    </row>
    <row r="397" spans="14:15">
      <c r="N397" s="5" t="str">
        <f t="shared" si="12"/>
        <v/>
      </c>
      <c r="O397" s="5" t="str">
        <f t="shared" si="13"/>
        <v/>
      </c>
    </row>
    <row r="398" spans="14:15">
      <c r="N398" s="5" t="str">
        <f t="shared" si="12"/>
        <v/>
      </c>
      <c r="O398" s="5" t="str">
        <f t="shared" si="13"/>
        <v/>
      </c>
    </row>
    <row r="399" spans="14:15">
      <c r="N399" s="5" t="str">
        <f t="shared" si="12"/>
        <v/>
      </c>
      <c r="O399" s="5" t="str">
        <f t="shared" si="13"/>
        <v/>
      </c>
    </row>
    <row r="400" spans="14:15">
      <c r="N400" s="5" t="str">
        <f t="shared" si="12"/>
        <v/>
      </c>
      <c r="O400" s="5" t="str">
        <f t="shared" si="13"/>
        <v/>
      </c>
    </row>
    <row r="401" spans="14:15">
      <c r="N401" s="5" t="str">
        <f t="shared" si="12"/>
        <v/>
      </c>
      <c r="O401" s="5" t="str">
        <f t="shared" si="13"/>
        <v/>
      </c>
    </row>
    <row r="402" spans="14:15">
      <c r="N402" s="5" t="str">
        <f t="shared" si="12"/>
        <v/>
      </c>
      <c r="O402" s="5" t="str">
        <f t="shared" si="13"/>
        <v/>
      </c>
    </row>
    <row r="403" spans="14:15">
      <c r="N403" s="5" t="str">
        <f t="shared" si="12"/>
        <v/>
      </c>
      <c r="O403" s="5" t="str">
        <f t="shared" si="13"/>
        <v/>
      </c>
    </row>
    <row r="404" spans="14:15">
      <c r="N404" s="5" t="str">
        <f t="shared" si="12"/>
        <v/>
      </c>
      <c r="O404" s="5" t="str">
        <f t="shared" si="13"/>
        <v/>
      </c>
    </row>
    <row r="405" spans="14:15">
      <c r="N405" s="5" t="str">
        <f t="shared" si="12"/>
        <v/>
      </c>
      <c r="O405" s="5" t="str">
        <f t="shared" si="13"/>
        <v/>
      </c>
    </row>
    <row r="406" spans="14:15">
      <c r="N406" s="5" t="str">
        <f t="shared" ref="N406:N469" si="14">IF(SUM(B406,D406,F406,H406,J406,L406)&gt;0,SUM(B406,D406,F406,H406,J406,L406),TRIM(" ") )</f>
        <v/>
      </c>
      <c r="O406" s="5" t="str">
        <f t="shared" ref="O406:O469" si="15">IF(SUM(C406,E406,G406,I406,K406,M406)&gt;0,SUM(C406,E406,G406,I406,K406,M406),TRIM(" ") )</f>
        <v/>
      </c>
    </row>
    <row r="407" spans="14:15">
      <c r="N407" s="5" t="str">
        <f t="shared" si="14"/>
        <v/>
      </c>
      <c r="O407" s="5" t="str">
        <f t="shared" si="15"/>
        <v/>
      </c>
    </row>
    <row r="408" spans="14:15">
      <c r="N408" s="5" t="str">
        <f t="shared" si="14"/>
        <v/>
      </c>
      <c r="O408" s="5" t="str">
        <f t="shared" si="15"/>
        <v/>
      </c>
    </row>
    <row r="409" spans="14:15">
      <c r="N409" s="5" t="str">
        <f t="shared" si="14"/>
        <v/>
      </c>
      <c r="O409" s="5" t="str">
        <f t="shared" si="15"/>
        <v/>
      </c>
    </row>
    <row r="410" spans="14:15">
      <c r="N410" s="5" t="str">
        <f t="shared" si="14"/>
        <v/>
      </c>
      <c r="O410" s="5" t="str">
        <f t="shared" si="15"/>
        <v/>
      </c>
    </row>
    <row r="411" spans="14:15">
      <c r="N411" s="5" t="str">
        <f t="shared" si="14"/>
        <v/>
      </c>
      <c r="O411" s="5" t="str">
        <f t="shared" si="15"/>
        <v/>
      </c>
    </row>
    <row r="412" spans="14:15">
      <c r="N412" s="5" t="str">
        <f t="shared" si="14"/>
        <v/>
      </c>
      <c r="O412" s="5" t="str">
        <f t="shared" si="15"/>
        <v/>
      </c>
    </row>
    <row r="413" spans="14:15">
      <c r="N413" s="5" t="str">
        <f t="shared" si="14"/>
        <v/>
      </c>
      <c r="O413" s="5" t="str">
        <f t="shared" si="15"/>
        <v/>
      </c>
    </row>
    <row r="414" spans="14:15">
      <c r="N414" s="5" t="str">
        <f t="shared" si="14"/>
        <v/>
      </c>
      <c r="O414" s="5" t="str">
        <f t="shared" si="15"/>
        <v/>
      </c>
    </row>
    <row r="415" spans="14:15">
      <c r="N415" s="5" t="str">
        <f t="shared" si="14"/>
        <v/>
      </c>
      <c r="O415" s="5" t="str">
        <f t="shared" si="15"/>
        <v/>
      </c>
    </row>
    <row r="416" spans="14:15">
      <c r="N416" s="5" t="str">
        <f t="shared" si="14"/>
        <v/>
      </c>
      <c r="O416" s="5" t="str">
        <f t="shared" si="15"/>
        <v/>
      </c>
    </row>
    <row r="417" spans="14:15">
      <c r="N417" s="5" t="str">
        <f t="shared" si="14"/>
        <v/>
      </c>
      <c r="O417" s="5" t="str">
        <f t="shared" si="15"/>
        <v/>
      </c>
    </row>
    <row r="418" spans="14:15">
      <c r="N418" s="5" t="str">
        <f t="shared" si="14"/>
        <v/>
      </c>
      <c r="O418" s="5" t="str">
        <f t="shared" si="15"/>
        <v/>
      </c>
    </row>
    <row r="419" spans="14:15">
      <c r="N419" s="5" t="str">
        <f t="shared" si="14"/>
        <v/>
      </c>
      <c r="O419" s="5" t="str">
        <f t="shared" si="15"/>
        <v/>
      </c>
    </row>
    <row r="420" spans="14:15">
      <c r="N420" s="5" t="str">
        <f t="shared" si="14"/>
        <v/>
      </c>
      <c r="O420" s="5" t="str">
        <f t="shared" si="15"/>
        <v/>
      </c>
    </row>
    <row r="421" spans="14:15">
      <c r="N421" s="5" t="str">
        <f t="shared" si="14"/>
        <v/>
      </c>
      <c r="O421" s="5" t="str">
        <f t="shared" si="15"/>
        <v/>
      </c>
    </row>
    <row r="422" spans="14:15">
      <c r="N422" s="5" t="str">
        <f t="shared" si="14"/>
        <v/>
      </c>
      <c r="O422" s="5" t="str">
        <f t="shared" si="15"/>
        <v/>
      </c>
    </row>
    <row r="423" spans="14:15">
      <c r="N423" s="5" t="str">
        <f t="shared" si="14"/>
        <v/>
      </c>
      <c r="O423" s="5" t="str">
        <f t="shared" si="15"/>
        <v/>
      </c>
    </row>
    <row r="424" spans="14:15">
      <c r="N424" s="5" t="str">
        <f t="shared" si="14"/>
        <v/>
      </c>
      <c r="O424" s="5" t="str">
        <f t="shared" si="15"/>
        <v/>
      </c>
    </row>
    <row r="425" spans="14:15">
      <c r="N425" s="5" t="str">
        <f t="shared" si="14"/>
        <v/>
      </c>
      <c r="O425" s="5" t="str">
        <f t="shared" si="15"/>
        <v/>
      </c>
    </row>
    <row r="426" spans="14:15">
      <c r="N426" s="5" t="str">
        <f t="shared" si="14"/>
        <v/>
      </c>
      <c r="O426" s="5" t="str">
        <f t="shared" si="15"/>
        <v/>
      </c>
    </row>
    <row r="427" spans="14:15">
      <c r="N427" s="5" t="str">
        <f t="shared" si="14"/>
        <v/>
      </c>
      <c r="O427" s="5" t="str">
        <f t="shared" si="15"/>
        <v/>
      </c>
    </row>
    <row r="428" spans="14:15">
      <c r="N428" s="5" t="str">
        <f t="shared" si="14"/>
        <v/>
      </c>
      <c r="O428" s="5" t="str">
        <f t="shared" si="15"/>
        <v/>
      </c>
    </row>
    <row r="429" spans="14:15">
      <c r="N429" s="5" t="str">
        <f t="shared" si="14"/>
        <v/>
      </c>
      <c r="O429" s="5" t="str">
        <f t="shared" si="15"/>
        <v/>
      </c>
    </row>
    <row r="430" spans="14:15">
      <c r="N430" s="5" t="str">
        <f t="shared" si="14"/>
        <v/>
      </c>
      <c r="O430" s="5" t="str">
        <f t="shared" si="15"/>
        <v/>
      </c>
    </row>
    <row r="431" spans="14:15">
      <c r="N431" s="5" t="str">
        <f t="shared" si="14"/>
        <v/>
      </c>
      <c r="O431" s="5" t="str">
        <f t="shared" si="15"/>
        <v/>
      </c>
    </row>
    <row r="432" spans="14:15">
      <c r="N432" s="5" t="str">
        <f t="shared" si="14"/>
        <v/>
      </c>
      <c r="O432" s="5" t="str">
        <f t="shared" si="15"/>
        <v/>
      </c>
    </row>
    <row r="433" spans="14:15">
      <c r="N433" s="5" t="str">
        <f t="shared" si="14"/>
        <v/>
      </c>
      <c r="O433" s="5" t="str">
        <f t="shared" si="15"/>
        <v/>
      </c>
    </row>
    <row r="434" spans="14:15">
      <c r="N434" s="5" t="str">
        <f t="shared" si="14"/>
        <v/>
      </c>
      <c r="O434" s="5" t="str">
        <f t="shared" si="15"/>
        <v/>
      </c>
    </row>
    <row r="435" spans="14:15">
      <c r="N435" s="5" t="str">
        <f t="shared" si="14"/>
        <v/>
      </c>
      <c r="O435" s="5" t="str">
        <f t="shared" si="15"/>
        <v/>
      </c>
    </row>
    <row r="436" spans="14:15">
      <c r="N436" s="5" t="str">
        <f t="shared" si="14"/>
        <v/>
      </c>
      <c r="O436" s="5" t="str">
        <f t="shared" si="15"/>
        <v/>
      </c>
    </row>
    <row r="437" spans="14:15">
      <c r="N437" s="5" t="str">
        <f t="shared" si="14"/>
        <v/>
      </c>
      <c r="O437" s="5" t="str">
        <f t="shared" si="15"/>
        <v/>
      </c>
    </row>
    <row r="438" spans="14:15">
      <c r="N438" s="5" t="str">
        <f t="shared" si="14"/>
        <v/>
      </c>
      <c r="O438" s="5" t="str">
        <f t="shared" si="15"/>
        <v/>
      </c>
    </row>
    <row r="439" spans="14:15">
      <c r="N439" s="5" t="str">
        <f t="shared" si="14"/>
        <v/>
      </c>
      <c r="O439" s="5" t="str">
        <f t="shared" si="15"/>
        <v/>
      </c>
    </row>
    <row r="440" spans="14:15">
      <c r="N440" s="5" t="str">
        <f t="shared" si="14"/>
        <v/>
      </c>
      <c r="O440" s="5" t="str">
        <f t="shared" si="15"/>
        <v/>
      </c>
    </row>
    <row r="441" spans="14:15">
      <c r="N441" s="5" t="str">
        <f t="shared" si="14"/>
        <v/>
      </c>
      <c r="O441" s="5" t="str">
        <f t="shared" si="15"/>
        <v/>
      </c>
    </row>
    <row r="442" spans="14:15">
      <c r="N442" s="5" t="str">
        <f t="shared" si="14"/>
        <v/>
      </c>
      <c r="O442" s="5" t="str">
        <f t="shared" si="15"/>
        <v/>
      </c>
    </row>
    <row r="443" spans="14:15">
      <c r="N443" s="5" t="str">
        <f t="shared" si="14"/>
        <v/>
      </c>
      <c r="O443" s="5" t="str">
        <f t="shared" si="15"/>
        <v/>
      </c>
    </row>
    <row r="444" spans="14:15">
      <c r="N444" s="5" t="str">
        <f t="shared" si="14"/>
        <v/>
      </c>
      <c r="O444" s="5" t="str">
        <f t="shared" si="15"/>
        <v/>
      </c>
    </row>
    <row r="445" spans="14:15">
      <c r="N445" s="5" t="str">
        <f t="shared" si="14"/>
        <v/>
      </c>
      <c r="O445" s="5" t="str">
        <f t="shared" si="15"/>
        <v/>
      </c>
    </row>
    <row r="446" spans="14:15">
      <c r="N446" s="5" t="str">
        <f t="shared" si="14"/>
        <v/>
      </c>
      <c r="O446" s="5" t="str">
        <f t="shared" si="15"/>
        <v/>
      </c>
    </row>
    <row r="447" spans="14:15">
      <c r="N447" s="5" t="str">
        <f t="shared" si="14"/>
        <v/>
      </c>
      <c r="O447" s="5" t="str">
        <f t="shared" si="15"/>
        <v/>
      </c>
    </row>
    <row r="448" spans="14:15">
      <c r="N448" s="5" t="str">
        <f t="shared" si="14"/>
        <v/>
      </c>
      <c r="O448" s="5" t="str">
        <f t="shared" si="15"/>
        <v/>
      </c>
    </row>
    <row r="449" spans="14:15">
      <c r="N449" s="5" t="str">
        <f t="shared" si="14"/>
        <v/>
      </c>
      <c r="O449" s="5" t="str">
        <f t="shared" si="15"/>
        <v/>
      </c>
    </row>
    <row r="450" spans="14:15">
      <c r="N450" s="5" t="str">
        <f t="shared" si="14"/>
        <v/>
      </c>
      <c r="O450" s="5" t="str">
        <f t="shared" si="15"/>
        <v/>
      </c>
    </row>
    <row r="451" spans="14:15">
      <c r="N451" s="5" t="str">
        <f t="shared" si="14"/>
        <v/>
      </c>
      <c r="O451" s="5" t="str">
        <f t="shared" si="15"/>
        <v/>
      </c>
    </row>
    <row r="452" spans="14:15">
      <c r="N452" s="5" t="str">
        <f t="shared" si="14"/>
        <v/>
      </c>
      <c r="O452" s="5" t="str">
        <f t="shared" si="15"/>
        <v/>
      </c>
    </row>
    <row r="453" spans="14:15">
      <c r="N453" s="5" t="str">
        <f t="shared" si="14"/>
        <v/>
      </c>
      <c r="O453" s="5" t="str">
        <f t="shared" si="15"/>
        <v/>
      </c>
    </row>
    <row r="454" spans="14:15">
      <c r="N454" s="5" t="str">
        <f t="shared" si="14"/>
        <v/>
      </c>
      <c r="O454" s="5" t="str">
        <f t="shared" si="15"/>
        <v/>
      </c>
    </row>
    <row r="455" spans="14:15">
      <c r="N455" s="5" t="str">
        <f t="shared" si="14"/>
        <v/>
      </c>
      <c r="O455" s="5" t="str">
        <f t="shared" si="15"/>
        <v/>
      </c>
    </row>
    <row r="456" spans="14:15">
      <c r="N456" s="5" t="str">
        <f t="shared" si="14"/>
        <v/>
      </c>
      <c r="O456" s="5" t="str">
        <f t="shared" si="15"/>
        <v/>
      </c>
    </row>
    <row r="457" spans="14:15">
      <c r="N457" s="5" t="str">
        <f t="shared" si="14"/>
        <v/>
      </c>
      <c r="O457" s="5" t="str">
        <f t="shared" si="15"/>
        <v/>
      </c>
    </row>
    <row r="458" spans="14:15">
      <c r="N458" s="5" t="str">
        <f t="shared" si="14"/>
        <v/>
      </c>
      <c r="O458" s="5" t="str">
        <f t="shared" si="15"/>
        <v/>
      </c>
    </row>
    <row r="459" spans="14:15">
      <c r="N459" s="5" t="str">
        <f t="shared" si="14"/>
        <v/>
      </c>
      <c r="O459" s="5" t="str">
        <f t="shared" si="15"/>
        <v/>
      </c>
    </row>
    <row r="460" spans="14:15">
      <c r="N460" s="5" t="str">
        <f t="shared" si="14"/>
        <v/>
      </c>
      <c r="O460" s="5" t="str">
        <f t="shared" si="15"/>
        <v/>
      </c>
    </row>
    <row r="461" spans="14:15">
      <c r="N461" s="5" t="str">
        <f t="shared" si="14"/>
        <v/>
      </c>
      <c r="O461" s="5" t="str">
        <f t="shared" si="15"/>
        <v/>
      </c>
    </row>
    <row r="462" spans="14:15">
      <c r="N462" s="5" t="str">
        <f t="shared" si="14"/>
        <v/>
      </c>
      <c r="O462" s="5" t="str">
        <f t="shared" si="15"/>
        <v/>
      </c>
    </row>
    <row r="463" spans="14:15">
      <c r="N463" s="5" t="str">
        <f t="shared" si="14"/>
        <v/>
      </c>
      <c r="O463" s="5" t="str">
        <f t="shared" si="15"/>
        <v/>
      </c>
    </row>
    <row r="464" spans="14:15">
      <c r="N464" s="5" t="str">
        <f t="shared" si="14"/>
        <v/>
      </c>
      <c r="O464" s="5" t="str">
        <f t="shared" si="15"/>
        <v/>
      </c>
    </row>
    <row r="465" spans="14:15">
      <c r="N465" s="5" t="str">
        <f t="shared" si="14"/>
        <v/>
      </c>
      <c r="O465" s="5" t="str">
        <f t="shared" si="15"/>
        <v/>
      </c>
    </row>
    <row r="466" spans="14:15">
      <c r="N466" s="5" t="str">
        <f t="shared" si="14"/>
        <v/>
      </c>
      <c r="O466" s="5" t="str">
        <f t="shared" si="15"/>
        <v/>
      </c>
    </row>
    <row r="467" spans="14:15">
      <c r="N467" s="5" t="str">
        <f t="shared" si="14"/>
        <v/>
      </c>
      <c r="O467" s="5" t="str">
        <f t="shared" si="15"/>
        <v/>
      </c>
    </row>
    <row r="468" spans="14:15">
      <c r="N468" s="5" t="str">
        <f t="shared" si="14"/>
        <v/>
      </c>
      <c r="O468" s="5" t="str">
        <f t="shared" si="15"/>
        <v/>
      </c>
    </row>
    <row r="469" spans="14:15">
      <c r="N469" s="5" t="str">
        <f t="shared" si="14"/>
        <v/>
      </c>
      <c r="O469" s="5" t="str">
        <f t="shared" si="15"/>
        <v/>
      </c>
    </row>
    <row r="470" spans="14:15">
      <c r="N470" s="5" t="str">
        <f t="shared" ref="N470:N533" si="16">IF(SUM(B470,D470,F470,H470,J470,L470)&gt;0,SUM(B470,D470,F470,H470,J470,L470),TRIM(" ") )</f>
        <v/>
      </c>
      <c r="O470" s="5" t="str">
        <f t="shared" ref="O470:O533" si="17">IF(SUM(C470,E470,G470,I470,K470,M470)&gt;0,SUM(C470,E470,G470,I470,K470,M470),TRIM(" ") )</f>
        <v/>
      </c>
    </row>
    <row r="471" spans="14:15">
      <c r="N471" s="5" t="str">
        <f t="shared" si="16"/>
        <v/>
      </c>
      <c r="O471" s="5" t="str">
        <f t="shared" si="17"/>
        <v/>
      </c>
    </row>
    <row r="472" spans="14:15">
      <c r="N472" s="5" t="str">
        <f t="shared" si="16"/>
        <v/>
      </c>
      <c r="O472" s="5" t="str">
        <f t="shared" si="17"/>
        <v/>
      </c>
    </row>
    <row r="473" spans="14:15">
      <c r="N473" s="5" t="str">
        <f t="shared" si="16"/>
        <v/>
      </c>
      <c r="O473" s="5" t="str">
        <f t="shared" si="17"/>
        <v/>
      </c>
    </row>
    <row r="474" spans="14:15">
      <c r="N474" s="5" t="str">
        <f t="shared" si="16"/>
        <v/>
      </c>
      <c r="O474" s="5" t="str">
        <f t="shared" si="17"/>
        <v/>
      </c>
    </row>
    <row r="475" spans="14:15">
      <c r="N475" s="5" t="str">
        <f t="shared" si="16"/>
        <v/>
      </c>
      <c r="O475" s="5" t="str">
        <f t="shared" si="17"/>
        <v/>
      </c>
    </row>
    <row r="476" spans="14:15">
      <c r="N476" s="5" t="str">
        <f t="shared" si="16"/>
        <v/>
      </c>
      <c r="O476" s="5" t="str">
        <f t="shared" si="17"/>
        <v/>
      </c>
    </row>
    <row r="477" spans="14:15">
      <c r="N477" s="5" t="str">
        <f t="shared" si="16"/>
        <v/>
      </c>
      <c r="O477" s="5" t="str">
        <f t="shared" si="17"/>
        <v/>
      </c>
    </row>
    <row r="478" spans="14:15">
      <c r="N478" s="5" t="str">
        <f t="shared" si="16"/>
        <v/>
      </c>
      <c r="O478" s="5" t="str">
        <f t="shared" si="17"/>
        <v/>
      </c>
    </row>
    <row r="479" spans="14:15">
      <c r="N479" s="5" t="str">
        <f t="shared" si="16"/>
        <v/>
      </c>
      <c r="O479" s="5" t="str">
        <f t="shared" si="17"/>
        <v/>
      </c>
    </row>
    <row r="480" spans="14:15">
      <c r="N480" s="5" t="str">
        <f t="shared" si="16"/>
        <v/>
      </c>
      <c r="O480" s="5" t="str">
        <f t="shared" si="17"/>
        <v/>
      </c>
    </row>
    <row r="481" spans="14:15">
      <c r="N481" s="5" t="str">
        <f t="shared" si="16"/>
        <v/>
      </c>
      <c r="O481" s="5" t="str">
        <f t="shared" si="17"/>
        <v/>
      </c>
    </row>
    <row r="482" spans="14:15">
      <c r="N482" s="5" t="str">
        <f t="shared" si="16"/>
        <v/>
      </c>
      <c r="O482" s="5" t="str">
        <f t="shared" si="17"/>
        <v/>
      </c>
    </row>
    <row r="483" spans="14:15">
      <c r="N483" s="5" t="str">
        <f t="shared" si="16"/>
        <v/>
      </c>
      <c r="O483" s="5" t="str">
        <f t="shared" si="17"/>
        <v/>
      </c>
    </row>
    <row r="484" spans="14:15">
      <c r="N484" s="5" t="str">
        <f t="shared" si="16"/>
        <v/>
      </c>
      <c r="O484" s="5" t="str">
        <f t="shared" si="17"/>
        <v/>
      </c>
    </row>
    <row r="485" spans="14:15">
      <c r="N485" s="5" t="str">
        <f t="shared" si="16"/>
        <v/>
      </c>
      <c r="O485" s="5" t="str">
        <f t="shared" si="17"/>
        <v/>
      </c>
    </row>
    <row r="486" spans="14:15">
      <c r="N486" s="5" t="str">
        <f t="shared" si="16"/>
        <v/>
      </c>
      <c r="O486" s="5" t="str">
        <f t="shared" si="17"/>
        <v/>
      </c>
    </row>
    <row r="487" spans="14:15">
      <c r="N487" s="5" t="str">
        <f t="shared" si="16"/>
        <v/>
      </c>
      <c r="O487" s="5" t="str">
        <f t="shared" si="17"/>
        <v/>
      </c>
    </row>
    <row r="488" spans="14:15">
      <c r="N488" s="5" t="str">
        <f t="shared" si="16"/>
        <v/>
      </c>
      <c r="O488" s="5" t="str">
        <f t="shared" si="17"/>
        <v/>
      </c>
    </row>
    <row r="489" spans="14:15">
      <c r="N489" s="5" t="str">
        <f t="shared" si="16"/>
        <v/>
      </c>
      <c r="O489" s="5" t="str">
        <f t="shared" si="17"/>
        <v/>
      </c>
    </row>
    <row r="490" spans="14:15">
      <c r="N490" s="5" t="str">
        <f t="shared" si="16"/>
        <v/>
      </c>
      <c r="O490" s="5" t="str">
        <f t="shared" si="17"/>
        <v/>
      </c>
    </row>
    <row r="491" spans="14:15">
      <c r="N491" s="5" t="str">
        <f t="shared" si="16"/>
        <v/>
      </c>
      <c r="O491" s="5" t="str">
        <f t="shared" si="17"/>
        <v/>
      </c>
    </row>
    <row r="492" spans="14:15">
      <c r="N492" s="5" t="str">
        <f t="shared" si="16"/>
        <v/>
      </c>
      <c r="O492" s="5" t="str">
        <f t="shared" si="17"/>
        <v/>
      </c>
    </row>
    <row r="493" spans="14:15">
      <c r="N493" s="5" t="str">
        <f t="shared" si="16"/>
        <v/>
      </c>
      <c r="O493" s="5" t="str">
        <f t="shared" si="17"/>
        <v/>
      </c>
    </row>
    <row r="494" spans="14:15">
      <c r="N494" s="5" t="str">
        <f t="shared" si="16"/>
        <v/>
      </c>
      <c r="O494" s="5" t="str">
        <f t="shared" si="17"/>
        <v/>
      </c>
    </row>
    <row r="495" spans="14:15">
      <c r="N495" s="5" t="str">
        <f t="shared" si="16"/>
        <v/>
      </c>
      <c r="O495" s="5" t="str">
        <f t="shared" si="17"/>
        <v/>
      </c>
    </row>
    <row r="496" spans="14:15">
      <c r="N496" s="5" t="str">
        <f t="shared" si="16"/>
        <v/>
      </c>
      <c r="O496" s="5" t="str">
        <f t="shared" si="17"/>
        <v/>
      </c>
    </row>
    <row r="497" spans="14:15">
      <c r="N497" s="5" t="str">
        <f t="shared" si="16"/>
        <v/>
      </c>
      <c r="O497" s="5" t="str">
        <f t="shared" si="17"/>
        <v/>
      </c>
    </row>
    <row r="498" spans="14:15">
      <c r="N498" s="5" t="str">
        <f t="shared" si="16"/>
        <v/>
      </c>
      <c r="O498" s="5" t="str">
        <f t="shared" si="17"/>
        <v/>
      </c>
    </row>
    <row r="499" spans="14:15">
      <c r="N499" s="5" t="str">
        <f t="shared" si="16"/>
        <v/>
      </c>
      <c r="O499" s="5" t="str">
        <f t="shared" si="17"/>
        <v/>
      </c>
    </row>
    <row r="500" spans="14:15">
      <c r="N500" s="5" t="str">
        <f t="shared" si="16"/>
        <v/>
      </c>
      <c r="O500" s="5" t="str">
        <f t="shared" si="17"/>
        <v/>
      </c>
    </row>
    <row r="501" spans="14:15">
      <c r="N501" s="5" t="str">
        <f t="shared" si="16"/>
        <v/>
      </c>
      <c r="O501" s="5" t="str">
        <f t="shared" si="17"/>
        <v/>
      </c>
    </row>
    <row r="502" spans="14:15">
      <c r="N502" s="5" t="str">
        <f t="shared" si="16"/>
        <v/>
      </c>
      <c r="O502" s="5" t="str">
        <f t="shared" si="17"/>
        <v/>
      </c>
    </row>
    <row r="503" spans="14:15">
      <c r="N503" s="5" t="str">
        <f t="shared" si="16"/>
        <v/>
      </c>
      <c r="O503" s="5" t="str">
        <f t="shared" si="17"/>
        <v/>
      </c>
    </row>
    <row r="504" spans="14:15">
      <c r="N504" s="5" t="str">
        <f t="shared" si="16"/>
        <v/>
      </c>
      <c r="O504" s="5" t="str">
        <f t="shared" si="17"/>
        <v/>
      </c>
    </row>
    <row r="505" spans="14:15">
      <c r="N505" s="5" t="str">
        <f t="shared" si="16"/>
        <v/>
      </c>
      <c r="O505" s="5" t="str">
        <f t="shared" si="17"/>
        <v/>
      </c>
    </row>
    <row r="506" spans="14:15">
      <c r="N506" s="5" t="str">
        <f t="shared" si="16"/>
        <v/>
      </c>
      <c r="O506" s="5" t="str">
        <f t="shared" si="17"/>
        <v/>
      </c>
    </row>
    <row r="507" spans="14:15">
      <c r="N507" s="5" t="str">
        <f t="shared" si="16"/>
        <v/>
      </c>
      <c r="O507" s="5" t="str">
        <f t="shared" si="17"/>
        <v/>
      </c>
    </row>
    <row r="508" spans="14:15">
      <c r="N508" s="5" t="str">
        <f t="shared" si="16"/>
        <v/>
      </c>
      <c r="O508" s="5" t="str">
        <f t="shared" si="17"/>
        <v/>
      </c>
    </row>
    <row r="509" spans="14:15">
      <c r="N509" s="5" t="str">
        <f t="shared" si="16"/>
        <v/>
      </c>
      <c r="O509" s="5" t="str">
        <f t="shared" si="17"/>
        <v/>
      </c>
    </row>
    <row r="510" spans="14:15">
      <c r="N510" s="5" t="str">
        <f t="shared" si="16"/>
        <v/>
      </c>
      <c r="O510" s="5" t="str">
        <f t="shared" si="17"/>
        <v/>
      </c>
    </row>
    <row r="511" spans="14:15">
      <c r="N511" s="5" t="str">
        <f t="shared" si="16"/>
        <v/>
      </c>
      <c r="O511" s="5" t="str">
        <f t="shared" si="17"/>
        <v/>
      </c>
    </row>
    <row r="512" spans="14:15">
      <c r="N512" s="5" t="str">
        <f t="shared" si="16"/>
        <v/>
      </c>
      <c r="O512" s="5" t="str">
        <f t="shared" si="17"/>
        <v/>
      </c>
    </row>
    <row r="513" spans="14:15">
      <c r="N513" s="5" t="str">
        <f t="shared" si="16"/>
        <v/>
      </c>
      <c r="O513" s="5" t="str">
        <f t="shared" si="17"/>
        <v/>
      </c>
    </row>
    <row r="514" spans="14:15">
      <c r="N514" s="5" t="str">
        <f t="shared" si="16"/>
        <v/>
      </c>
      <c r="O514" s="5" t="str">
        <f t="shared" si="17"/>
        <v/>
      </c>
    </row>
    <row r="515" spans="14:15">
      <c r="N515" s="5" t="str">
        <f t="shared" si="16"/>
        <v/>
      </c>
      <c r="O515" s="5" t="str">
        <f t="shared" si="17"/>
        <v/>
      </c>
    </row>
    <row r="516" spans="14:15">
      <c r="N516" s="5" t="str">
        <f t="shared" si="16"/>
        <v/>
      </c>
      <c r="O516" s="5" t="str">
        <f t="shared" si="17"/>
        <v/>
      </c>
    </row>
    <row r="517" spans="14:15">
      <c r="N517" s="5" t="str">
        <f t="shared" si="16"/>
        <v/>
      </c>
      <c r="O517" s="5" t="str">
        <f t="shared" si="17"/>
        <v/>
      </c>
    </row>
    <row r="518" spans="14:15">
      <c r="N518" s="5" t="str">
        <f t="shared" si="16"/>
        <v/>
      </c>
      <c r="O518" s="5" t="str">
        <f t="shared" si="17"/>
        <v/>
      </c>
    </row>
    <row r="519" spans="14:15">
      <c r="N519" s="5" t="str">
        <f t="shared" si="16"/>
        <v/>
      </c>
      <c r="O519" s="5" t="str">
        <f t="shared" si="17"/>
        <v/>
      </c>
    </row>
    <row r="520" spans="14:15">
      <c r="N520" s="5" t="str">
        <f t="shared" si="16"/>
        <v/>
      </c>
      <c r="O520" s="5" t="str">
        <f t="shared" si="17"/>
        <v/>
      </c>
    </row>
    <row r="521" spans="14:15">
      <c r="N521" s="5" t="str">
        <f t="shared" si="16"/>
        <v/>
      </c>
      <c r="O521" s="5" t="str">
        <f t="shared" si="17"/>
        <v/>
      </c>
    </row>
    <row r="522" spans="14:15">
      <c r="N522" s="5" t="str">
        <f t="shared" si="16"/>
        <v/>
      </c>
      <c r="O522" s="5" t="str">
        <f t="shared" si="17"/>
        <v/>
      </c>
    </row>
    <row r="523" spans="14:15">
      <c r="N523" s="5" t="str">
        <f t="shared" si="16"/>
        <v/>
      </c>
      <c r="O523" s="5" t="str">
        <f t="shared" si="17"/>
        <v/>
      </c>
    </row>
    <row r="524" spans="14:15">
      <c r="N524" s="5" t="str">
        <f t="shared" si="16"/>
        <v/>
      </c>
      <c r="O524" s="5" t="str">
        <f t="shared" si="17"/>
        <v/>
      </c>
    </row>
    <row r="525" spans="14:15">
      <c r="N525" s="5" t="str">
        <f t="shared" si="16"/>
        <v/>
      </c>
      <c r="O525" s="5" t="str">
        <f t="shared" si="17"/>
        <v/>
      </c>
    </row>
    <row r="526" spans="14:15">
      <c r="N526" s="5" t="str">
        <f t="shared" si="16"/>
        <v/>
      </c>
      <c r="O526" s="5" t="str">
        <f t="shared" si="17"/>
        <v/>
      </c>
    </row>
    <row r="527" spans="14:15">
      <c r="N527" s="5" t="str">
        <f t="shared" si="16"/>
        <v/>
      </c>
      <c r="O527" s="5" t="str">
        <f t="shared" si="17"/>
        <v/>
      </c>
    </row>
    <row r="528" spans="14:15">
      <c r="N528" s="5" t="str">
        <f t="shared" si="16"/>
        <v/>
      </c>
      <c r="O528" s="5" t="str">
        <f t="shared" si="17"/>
        <v/>
      </c>
    </row>
    <row r="529" spans="14:15">
      <c r="N529" s="5" t="str">
        <f t="shared" si="16"/>
        <v/>
      </c>
      <c r="O529" s="5" t="str">
        <f t="shared" si="17"/>
        <v/>
      </c>
    </row>
    <row r="530" spans="14:15">
      <c r="N530" s="5" t="str">
        <f t="shared" si="16"/>
        <v/>
      </c>
      <c r="O530" s="5" t="str">
        <f t="shared" si="17"/>
        <v/>
      </c>
    </row>
    <row r="531" spans="14:15">
      <c r="N531" s="5" t="str">
        <f t="shared" si="16"/>
        <v/>
      </c>
      <c r="O531" s="5" t="str">
        <f t="shared" si="17"/>
        <v/>
      </c>
    </row>
    <row r="532" spans="14:15">
      <c r="N532" s="5" t="str">
        <f t="shared" si="16"/>
        <v/>
      </c>
      <c r="O532" s="5" t="str">
        <f t="shared" si="17"/>
        <v/>
      </c>
    </row>
    <row r="533" spans="14:15">
      <c r="N533" s="5" t="str">
        <f t="shared" si="16"/>
        <v/>
      </c>
      <c r="O533" s="5" t="str">
        <f t="shared" si="17"/>
        <v/>
      </c>
    </row>
    <row r="534" spans="14:15">
      <c r="N534" s="5" t="str">
        <f t="shared" ref="N534:N597" si="18">IF(SUM(B534,D534,F534,H534,J534,L534)&gt;0,SUM(B534,D534,F534,H534,J534,L534),TRIM(" ") )</f>
        <v/>
      </c>
      <c r="O534" s="5" t="str">
        <f t="shared" ref="O534:O597" si="19">IF(SUM(C534,E534,G534,I534,K534,M534)&gt;0,SUM(C534,E534,G534,I534,K534,M534),TRIM(" ") )</f>
        <v/>
      </c>
    </row>
    <row r="535" spans="14:15">
      <c r="N535" s="5" t="str">
        <f t="shared" si="18"/>
        <v/>
      </c>
      <c r="O535" s="5" t="str">
        <f t="shared" si="19"/>
        <v/>
      </c>
    </row>
    <row r="536" spans="14:15">
      <c r="N536" s="5" t="str">
        <f t="shared" si="18"/>
        <v/>
      </c>
      <c r="O536" s="5" t="str">
        <f t="shared" si="19"/>
        <v/>
      </c>
    </row>
    <row r="537" spans="14:15">
      <c r="N537" s="5" t="str">
        <f t="shared" si="18"/>
        <v/>
      </c>
      <c r="O537" s="5" t="str">
        <f t="shared" si="19"/>
        <v/>
      </c>
    </row>
    <row r="538" spans="14:15">
      <c r="N538" s="5" t="str">
        <f t="shared" si="18"/>
        <v/>
      </c>
      <c r="O538" s="5" t="str">
        <f t="shared" si="19"/>
        <v/>
      </c>
    </row>
    <row r="539" spans="14:15">
      <c r="N539" s="5" t="str">
        <f t="shared" si="18"/>
        <v/>
      </c>
      <c r="O539" s="5" t="str">
        <f t="shared" si="19"/>
        <v/>
      </c>
    </row>
    <row r="540" spans="14:15">
      <c r="N540" s="5" t="str">
        <f t="shared" si="18"/>
        <v/>
      </c>
      <c r="O540" s="5" t="str">
        <f t="shared" si="19"/>
        <v/>
      </c>
    </row>
    <row r="541" spans="14:15">
      <c r="N541" s="5" t="str">
        <f t="shared" si="18"/>
        <v/>
      </c>
      <c r="O541" s="5" t="str">
        <f t="shared" si="19"/>
        <v/>
      </c>
    </row>
    <row r="542" spans="14:15">
      <c r="N542" s="5" t="str">
        <f t="shared" si="18"/>
        <v/>
      </c>
      <c r="O542" s="5" t="str">
        <f t="shared" si="19"/>
        <v/>
      </c>
    </row>
    <row r="543" spans="14:15">
      <c r="N543" s="5" t="str">
        <f t="shared" si="18"/>
        <v/>
      </c>
      <c r="O543" s="5" t="str">
        <f t="shared" si="19"/>
        <v/>
      </c>
    </row>
    <row r="544" spans="14:15">
      <c r="N544" s="5" t="str">
        <f t="shared" si="18"/>
        <v/>
      </c>
      <c r="O544" s="5" t="str">
        <f t="shared" si="19"/>
        <v/>
      </c>
    </row>
    <row r="545" spans="14:15">
      <c r="N545" s="5" t="str">
        <f t="shared" si="18"/>
        <v/>
      </c>
      <c r="O545" s="5" t="str">
        <f t="shared" si="19"/>
        <v/>
      </c>
    </row>
    <row r="546" spans="14:15">
      <c r="N546" s="5" t="str">
        <f t="shared" si="18"/>
        <v/>
      </c>
      <c r="O546" s="5" t="str">
        <f t="shared" si="19"/>
        <v/>
      </c>
    </row>
    <row r="547" spans="14:15">
      <c r="N547" s="5" t="str">
        <f t="shared" si="18"/>
        <v/>
      </c>
      <c r="O547" s="5" t="str">
        <f t="shared" si="19"/>
        <v/>
      </c>
    </row>
    <row r="548" spans="14:15">
      <c r="N548" s="5" t="str">
        <f t="shared" si="18"/>
        <v/>
      </c>
      <c r="O548" s="5" t="str">
        <f t="shared" si="19"/>
        <v/>
      </c>
    </row>
    <row r="549" spans="14:15">
      <c r="N549" s="5" t="str">
        <f t="shared" si="18"/>
        <v/>
      </c>
      <c r="O549" s="5" t="str">
        <f t="shared" si="19"/>
        <v/>
      </c>
    </row>
    <row r="550" spans="14:15">
      <c r="N550" s="5" t="str">
        <f t="shared" si="18"/>
        <v/>
      </c>
      <c r="O550" s="5" t="str">
        <f t="shared" si="19"/>
        <v/>
      </c>
    </row>
    <row r="551" spans="14:15">
      <c r="N551" s="5" t="str">
        <f t="shared" si="18"/>
        <v/>
      </c>
      <c r="O551" s="5" t="str">
        <f t="shared" si="19"/>
        <v/>
      </c>
    </row>
    <row r="552" spans="14:15">
      <c r="N552" s="5" t="str">
        <f t="shared" si="18"/>
        <v/>
      </c>
      <c r="O552" s="5" t="str">
        <f t="shared" si="19"/>
        <v/>
      </c>
    </row>
    <row r="553" spans="14:15">
      <c r="N553" s="5" t="str">
        <f t="shared" si="18"/>
        <v/>
      </c>
      <c r="O553" s="5" t="str">
        <f t="shared" si="19"/>
        <v/>
      </c>
    </row>
    <row r="554" spans="14:15">
      <c r="N554" s="5" t="str">
        <f t="shared" si="18"/>
        <v/>
      </c>
      <c r="O554" s="5" t="str">
        <f t="shared" si="19"/>
        <v/>
      </c>
    </row>
    <row r="555" spans="14:15">
      <c r="N555" s="5" t="str">
        <f t="shared" si="18"/>
        <v/>
      </c>
      <c r="O555" s="5" t="str">
        <f t="shared" si="19"/>
        <v/>
      </c>
    </row>
    <row r="556" spans="14:15">
      <c r="N556" s="5" t="str">
        <f t="shared" si="18"/>
        <v/>
      </c>
      <c r="O556" s="5" t="str">
        <f t="shared" si="19"/>
        <v/>
      </c>
    </row>
    <row r="557" spans="14:15">
      <c r="N557" s="5" t="str">
        <f t="shared" si="18"/>
        <v/>
      </c>
      <c r="O557" s="5" t="str">
        <f t="shared" si="19"/>
        <v/>
      </c>
    </row>
    <row r="558" spans="14:15">
      <c r="N558" s="5" t="str">
        <f t="shared" si="18"/>
        <v/>
      </c>
      <c r="O558" s="5" t="str">
        <f t="shared" si="19"/>
        <v/>
      </c>
    </row>
    <row r="559" spans="14:15">
      <c r="N559" s="5" t="str">
        <f t="shared" si="18"/>
        <v/>
      </c>
      <c r="O559" s="5" t="str">
        <f t="shared" si="19"/>
        <v/>
      </c>
    </row>
    <row r="560" spans="14:15">
      <c r="N560" s="5" t="str">
        <f t="shared" si="18"/>
        <v/>
      </c>
      <c r="O560" s="5" t="str">
        <f t="shared" si="19"/>
        <v/>
      </c>
    </row>
    <row r="561" spans="14:15">
      <c r="N561" s="5" t="str">
        <f t="shared" si="18"/>
        <v/>
      </c>
      <c r="O561" s="5" t="str">
        <f t="shared" si="19"/>
        <v/>
      </c>
    </row>
    <row r="562" spans="14:15">
      <c r="N562" s="5" t="str">
        <f t="shared" si="18"/>
        <v/>
      </c>
      <c r="O562" s="5" t="str">
        <f t="shared" si="19"/>
        <v/>
      </c>
    </row>
    <row r="563" spans="14:15">
      <c r="N563" s="5" t="str">
        <f t="shared" si="18"/>
        <v/>
      </c>
      <c r="O563" s="5" t="str">
        <f t="shared" si="19"/>
        <v/>
      </c>
    </row>
    <row r="564" spans="14:15">
      <c r="N564" s="5" t="str">
        <f t="shared" si="18"/>
        <v/>
      </c>
      <c r="O564" s="5" t="str">
        <f t="shared" si="19"/>
        <v/>
      </c>
    </row>
    <row r="565" spans="14:15">
      <c r="N565" s="5" t="str">
        <f t="shared" si="18"/>
        <v/>
      </c>
      <c r="O565" s="5" t="str">
        <f t="shared" si="19"/>
        <v/>
      </c>
    </row>
    <row r="566" spans="14:15">
      <c r="N566" s="5" t="str">
        <f t="shared" si="18"/>
        <v/>
      </c>
      <c r="O566" s="5" t="str">
        <f t="shared" si="19"/>
        <v/>
      </c>
    </row>
    <row r="567" spans="14:15">
      <c r="N567" s="5" t="str">
        <f t="shared" si="18"/>
        <v/>
      </c>
      <c r="O567" s="5" t="str">
        <f t="shared" si="19"/>
        <v/>
      </c>
    </row>
    <row r="568" spans="14:15">
      <c r="N568" s="5" t="str">
        <f t="shared" si="18"/>
        <v/>
      </c>
      <c r="O568" s="5" t="str">
        <f t="shared" si="19"/>
        <v/>
      </c>
    </row>
    <row r="569" spans="14:15">
      <c r="N569" s="5" t="str">
        <f t="shared" si="18"/>
        <v/>
      </c>
      <c r="O569" s="5" t="str">
        <f t="shared" si="19"/>
        <v/>
      </c>
    </row>
    <row r="570" spans="14:15">
      <c r="N570" s="5" t="str">
        <f t="shared" si="18"/>
        <v/>
      </c>
      <c r="O570" s="5" t="str">
        <f t="shared" si="19"/>
        <v/>
      </c>
    </row>
    <row r="571" spans="14:15">
      <c r="N571" s="5" t="str">
        <f t="shared" si="18"/>
        <v/>
      </c>
      <c r="O571" s="5" t="str">
        <f t="shared" si="19"/>
        <v/>
      </c>
    </row>
    <row r="572" spans="14:15">
      <c r="N572" s="5" t="str">
        <f t="shared" si="18"/>
        <v/>
      </c>
      <c r="O572" s="5" t="str">
        <f t="shared" si="19"/>
        <v/>
      </c>
    </row>
    <row r="573" spans="14:15">
      <c r="N573" s="5" t="str">
        <f t="shared" si="18"/>
        <v/>
      </c>
      <c r="O573" s="5" t="str">
        <f t="shared" si="19"/>
        <v/>
      </c>
    </row>
    <row r="574" spans="14:15">
      <c r="N574" s="5" t="str">
        <f t="shared" si="18"/>
        <v/>
      </c>
      <c r="O574" s="5" t="str">
        <f t="shared" si="19"/>
        <v/>
      </c>
    </row>
    <row r="575" spans="14:15">
      <c r="N575" s="5" t="str">
        <f t="shared" si="18"/>
        <v/>
      </c>
      <c r="O575" s="5" t="str">
        <f t="shared" si="19"/>
        <v/>
      </c>
    </row>
    <row r="576" spans="14:15">
      <c r="N576" s="5" t="str">
        <f t="shared" si="18"/>
        <v/>
      </c>
      <c r="O576" s="5" t="str">
        <f t="shared" si="19"/>
        <v/>
      </c>
    </row>
    <row r="577" spans="14:15">
      <c r="N577" s="5" t="str">
        <f t="shared" si="18"/>
        <v/>
      </c>
      <c r="O577" s="5" t="str">
        <f t="shared" si="19"/>
        <v/>
      </c>
    </row>
    <row r="578" spans="14:15">
      <c r="N578" s="5" t="str">
        <f t="shared" si="18"/>
        <v/>
      </c>
      <c r="O578" s="5" t="str">
        <f t="shared" si="19"/>
        <v/>
      </c>
    </row>
    <row r="579" spans="14:15">
      <c r="N579" s="5" t="str">
        <f t="shared" si="18"/>
        <v/>
      </c>
      <c r="O579" s="5" t="str">
        <f t="shared" si="19"/>
        <v/>
      </c>
    </row>
    <row r="580" spans="14:15">
      <c r="N580" s="5" t="str">
        <f t="shared" si="18"/>
        <v/>
      </c>
      <c r="O580" s="5" t="str">
        <f t="shared" si="19"/>
        <v/>
      </c>
    </row>
    <row r="581" spans="14:15">
      <c r="N581" s="5" t="str">
        <f t="shared" si="18"/>
        <v/>
      </c>
      <c r="O581" s="5" t="str">
        <f t="shared" si="19"/>
        <v/>
      </c>
    </row>
    <row r="582" spans="14:15">
      <c r="N582" s="5" t="str">
        <f t="shared" si="18"/>
        <v/>
      </c>
      <c r="O582" s="5" t="str">
        <f t="shared" si="19"/>
        <v/>
      </c>
    </row>
    <row r="583" spans="14:15">
      <c r="N583" s="5" t="str">
        <f t="shared" si="18"/>
        <v/>
      </c>
      <c r="O583" s="5" t="str">
        <f t="shared" si="19"/>
        <v/>
      </c>
    </row>
    <row r="584" spans="14:15">
      <c r="N584" s="5" t="str">
        <f t="shared" si="18"/>
        <v/>
      </c>
      <c r="O584" s="5" t="str">
        <f t="shared" si="19"/>
        <v/>
      </c>
    </row>
    <row r="585" spans="14:15">
      <c r="N585" s="5" t="str">
        <f t="shared" si="18"/>
        <v/>
      </c>
      <c r="O585" s="5" t="str">
        <f t="shared" si="19"/>
        <v/>
      </c>
    </row>
    <row r="586" spans="14:15">
      <c r="N586" s="5" t="str">
        <f t="shared" si="18"/>
        <v/>
      </c>
      <c r="O586" s="5" t="str">
        <f t="shared" si="19"/>
        <v/>
      </c>
    </row>
    <row r="587" spans="14:15">
      <c r="N587" s="5" t="str">
        <f t="shared" si="18"/>
        <v/>
      </c>
      <c r="O587" s="5" t="str">
        <f t="shared" si="19"/>
        <v/>
      </c>
    </row>
    <row r="588" spans="14:15">
      <c r="N588" s="5" t="str">
        <f t="shared" si="18"/>
        <v/>
      </c>
      <c r="O588" s="5" t="str">
        <f t="shared" si="19"/>
        <v/>
      </c>
    </row>
    <row r="589" spans="14:15">
      <c r="N589" s="5" t="str">
        <f t="shared" si="18"/>
        <v/>
      </c>
      <c r="O589" s="5" t="str">
        <f t="shared" si="19"/>
        <v/>
      </c>
    </row>
    <row r="590" spans="14:15">
      <c r="N590" s="5" t="str">
        <f t="shared" si="18"/>
        <v/>
      </c>
      <c r="O590" s="5" t="str">
        <f t="shared" si="19"/>
        <v/>
      </c>
    </row>
    <row r="591" spans="14:15">
      <c r="N591" s="5" t="str">
        <f t="shared" si="18"/>
        <v/>
      </c>
      <c r="O591" s="5" t="str">
        <f t="shared" si="19"/>
        <v/>
      </c>
    </row>
    <row r="592" spans="14:15">
      <c r="N592" s="5" t="str">
        <f t="shared" si="18"/>
        <v/>
      </c>
      <c r="O592" s="5" t="str">
        <f t="shared" si="19"/>
        <v/>
      </c>
    </row>
    <row r="593" spans="14:15">
      <c r="N593" s="5" t="str">
        <f t="shared" si="18"/>
        <v/>
      </c>
      <c r="O593" s="5" t="str">
        <f t="shared" si="19"/>
        <v/>
      </c>
    </row>
    <row r="594" spans="14:15">
      <c r="N594" s="5" t="str">
        <f t="shared" si="18"/>
        <v/>
      </c>
      <c r="O594" s="5" t="str">
        <f t="shared" si="19"/>
        <v/>
      </c>
    </row>
    <row r="595" spans="14:15">
      <c r="N595" s="5" t="str">
        <f t="shared" si="18"/>
        <v/>
      </c>
      <c r="O595" s="5" t="str">
        <f t="shared" si="19"/>
        <v/>
      </c>
    </row>
    <row r="596" spans="14:15">
      <c r="N596" s="5" t="str">
        <f t="shared" si="18"/>
        <v/>
      </c>
      <c r="O596" s="5" t="str">
        <f t="shared" si="19"/>
        <v/>
      </c>
    </row>
    <row r="597" spans="14:15">
      <c r="N597" s="5" t="str">
        <f t="shared" si="18"/>
        <v/>
      </c>
      <c r="O597" s="5" t="str">
        <f t="shared" si="19"/>
        <v/>
      </c>
    </row>
    <row r="598" spans="14:15">
      <c r="N598" s="5" t="str">
        <f t="shared" ref="N598:N661" si="20">IF(SUM(B598,D598,F598,H598,J598,L598)&gt;0,SUM(B598,D598,F598,H598,J598,L598),TRIM(" ") )</f>
        <v/>
      </c>
      <c r="O598" s="5" t="str">
        <f t="shared" ref="O598:O661" si="21">IF(SUM(C598,E598,G598,I598,K598,M598)&gt;0,SUM(C598,E598,G598,I598,K598,M598),TRIM(" ") )</f>
        <v/>
      </c>
    </row>
    <row r="599" spans="14:15">
      <c r="N599" s="5" t="str">
        <f t="shared" si="20"/>
        <v/>
      </c>
      <c r="O599" s="5" t="str">
        <f t="shared" si="21"/>
        <v/>
      </c>
    </row>
    <row r="600" spans="14:15">
      <c r="N600" s="5" t="str">
        <f t="shared" si="20"/>
        <v/>
      </c>
      <c r="O600" s="5" t="str">
        <f t="shared" si="21"/>
        <v/>
      </c>
    </row>
    <row r="601" spans="14:15">
      <c r="N601" s="5" t="str">
        <f t="shared" si="20"/>
        <v/>
      </c>
      <c r="O601" s="5" t="str">
        <f t="shared" si="21"/>
        <v/>
      </c>
    </row>
    <row r="602" spans="14:15">
      <c r="N602" s="5" t="str">
        <f t="shared" si="20"/>
        <v/>
      </c>
      <c r="O602" s="5" t="str">
        <f t="shared" si="21"/>
        <v/>
      </c>
    </row>
    <row r="603" spans="14:15">
      <c r="N603" s="5" t="str">
        <f t="shared" si="20"/>
        <v/>
      </c>
      <c r="O603" s="5" t="str">
        <f t="shared" si="21"/>
        <v/>
      </c>
    </row>
    <row r="604" spans="14:15">
      <c r="N604" s="5" t="str">
        <f t="shared" si="20"/>
        <v/>
      </c>
      <c r="O604" s="5" t="str">
        <f t="shared" si="21"/>
        <v/>
      </c>
    </row>
    <row r="605" spans="14:15">
      <c r="N605" s="5" t="str">
        <f t="shared" si="20"/>
        <v/>
      </c>
      <c r="O605" s="5" t="str">
        <f t="shared" si="21"/>
        <v/>
      </c>
    </row>
    <row r="606" spans="14:15">
      <c r="N606" s="5" t="str">
        <f t="shared" si="20"/>
        <v/>
      </c>
      <c r="O606" s="5" t="str">
        <f t="shared" si="21"/>
        <v/>
      </c>
    </row>
    <row r="607" spans="14:15">
      <c r="N607" s="5" t="str">
        <f t="shared" si="20"/>
        <v/>
      </c>
      <c r="O607" s="5" t="str">
        <f t="shared" si="21"/>
        <v/>
      </c>
    </row>
    <row r="608" spans="14:15">
      <c r="N608" s="5" t="str">
        <f t="shared" si="20"/>
        <v/>
      </c>
      <c r="O608" s="5" t="str">
        <f t="shared" si="21"/>
        <v/>
      </c>
    </row>
    <row r="609" spans="14:15">
      <c r="N609" s="5" t="str">
        <f t="shared" si="20"/>
        <v/>
      </c>
      <c r="O609" s="5" t="str">
        <f t="shared" si="21"/>
        <v/>
      </c>
    </row>
    <row r="610" spans="14:15">
      <c r="N610" s="5" t="str">
        <f t="shared" si="20"/>
        <v/>
      </c>
      <c r="O610" s="5" t="str">
        <f t="shared" si="21"/>
        <v/>
      </c>
    </row>
    <row r="611" spans="14:15">
      <c r="N611" s="5" t="str">
        <f t="shared" si="20"/>
        <v/>
      </c>
      <c r="O611" s="5" t="str">
        <f t="shared" si="21"/>
        <v/>
      </c>
    </row>
    <row r="612" spans="14:15">
      <c r="N612" s="5" t="str">
        <f t="shared" si="20"/>
        <v/>
      </c>
      <c r="O612" s="5" t="str">
        <f t="shared" si="21"/>
        <v/>
      </c>
    </row>
    <row r="613" spans="14:15">
      <c r="N613" s="5" t="str">
        <f t="shared" si="20"/>
        <v/>
      </c>
      <c r="O613" s="5" t="str">
        <f t="shared" si="21"/>
        <v/>
      </c>
    </row>
    <row r="614" spans="14:15">
      <c r="N614" s="5" t="str">
        <f t="shared" si="20"/>
        <v/>
      </c>
      <c r="O614" s="5" t="str">
        <f t="shared" si="21"/>
        <v/>
      </c>
    </row>
    <row r="615" spans="14:15">
      <c r="N615" s="5" t="str">
        <f t="shared" si="20"/>
        <v/>
      </c>
      <c r="O615" s="5" t="str">
        <f t="shared" si="21"/>
        <v/>
      </c>
    </row>
    <row r="616" spans="14:15">
      <c r="N616" s="5" t="str">
        <f t="shared" si="20"/>
        <v/>
      </c>
      <c r="O616" s="5" t="str">
        <f t="shared" si="21"/>
        <v/>
      </c>
    </row>
    <row r="617" spans="14:15">
      <c r="N617" s="5" t="str">
        <f t="shared" si="20"/>
        <v/>
      </c>
      <c r="O617" s="5" t="str">
        <f t="shared" si="21"/>
        <v/>
      </c>
    </row>
    <row r="618" spans="14:15">
      <c r="N618" s="5" t="str">
        <f t="shared" si="20"/>
        <v/>
      </c>
      <c r="O618" s="5" t="str">
        <f t="shared" si="21"/>
        <v/>
      </c>
    </row>
    <row r="619" spans="14:15">
      <c r="N619" s="5" t="str">
        <f t="shared" si="20"/>
        <v/>
      </c>
      <c r="O619" s="5" t="str">
        <f t="shared" si="21"/>
        <v/>
      </c>
    </row>
    <row r="620" spans="14:15">
      <c r="N620" s="5" t="str">
        <f t="shared" si="20"/>
        <v/>
      </c>
      <c r="O620" s="5" t="str">
        <f t="shared" si="21"/>
        <v/>
      </c>
    </row>
    <row r="621" spans="14:15">
      <c r="N621" s="5" t="str">
        <f t="shared" si="20"/>
        <v/>
      </c>
      <c r="O621" s="5" t="str">
        <f t="shared" si="21"/>
        <v/>
      </c>
    </row>
    <row r="622" spans="14:15">
      <c r="N622" s="5" t="str">
        <f t="shared" si="20"/>
        <v/>
      </c>
      <c r="O622" s="5" t="str">
        <f t="shared" si="21"/>
        <v/>
      </c>
    </row>
    <row r="623" spans="14:15">
      <c r="N623" s="5" t="str">
        <f t="shared" si="20"/>
        <v/>
      </c>
      <c r="O623" s="5" t="str">
        <f t="shared" si="21"/>
        <v/>
      </c>
    </row>
    <row r="624" spans="14:15">
      <c r="N624" s="5" t="str">
        <f t="shared" si="20"/>
        <v/>
      </c>
      <c r="O624" s="5" t="str">
        <f t="shared" si="21"/>
        <v/>
      </c>
    </row>
    <row r="625" spans="14:15">
      <c r="N625" s="5" t="str">
        <f t="shared" si="20"/>
        <v/>
      </c>
      <c r="O625" s="5" t="str">
        <f t="shared" si="21"/>
        <v/>
      </c>
    </row>
    <row r="626" spans="14:15">
      <c r="N626" s="5" t="str">
        <f t="shared" si="20"/>
        <v/>
      </c>
      <c r="O626" s="5" t="str">
        <f t="shared" si="21"/>
        <v/>
      </c>
    </row>
    <row r="627" spans="14:15">
      <c r="N627" s="5" t="str">
        <f t="shared" si="20"/>
        <v/>
      </c>
      <c r="O627" s="5" t="str">
        <f t="shared" si="21"/>
        <v/>
      </c>
    </row>
    <row r="628" spans="14:15">
      <c r="N628" s="5" t="str">
        <f t="shared" si="20"/>
        <v/>
      </c>
      <c r="O628" s="5" t="str">
        <f t="shared" si="21"/>
        <v/>
      </c>
    </row>
    <row r="629" spans="14:15">
      <c r="N629" s="5" t="str">
        <f t="shared" si="20"/>
        <v/>
      </c>
      <c r="O629" s="5" t="str">
        <f t="shared" si="21"/>
        <v/>
      </c>
    </row>
    <row r="630" spans="14:15">
      <c r="N630" s="5" t="str">
        <f t="shared" si="20"/>
        <v/>
      </c>
      <c r="O630" s="5" t="str">
        <f t="shared" si="21"/>
        <v/>
      </c>
    </row>
    <row r="631" spans="14:15">
      <c r="N631" s="5" t="str">
        <f t="shared" si="20"/>
        <v/>
      </c>
      <c r="O631" s="5" t="str">
        <f t="shared" si="21"/>
        <v/>
      </c>
    </row>
    <row r="632" spans="14:15">
      <c r="N632" s="5" t="str">
        <f t="shared" si="20"/>
        <v/>
      </c>
      <c r="O632" s="5" t="str">
        <f t="shared" si="21"/>
        <v/>
      </c>
    </row>
    <row r="633" spans="14:15">
      <c r="N633" s="5" t="str">
        <f t="shared" si="20"/>
        <v/>
      </c>
      <c r="O633" s="5" t="str">
        <f t="shared" si="21"/>
        <v/>
      </c>
    </row>
    <row r="634" spans="14:15">
      <c r="N634" s="5" t="str">
        <f t="shared" si="20"/>
        <v/>
      </c>
      <c r="O634" s="5" t="str">
        <f t="shared" si="21"/>
        <v/>
      </c>
    </row>
    <row r="635" spans="14:15">
      <c r="N635" s="5" t="str">
        <f t="shared" si="20"/>
        <v/>
      </c>
      <c r="O635" s="5" t="str">
        <f t="shared" si="21"/>
        <v/>
      </c>
    </row>
    <row r="636" spans="14:15">
      <c r="N636" s="5" t="str">
        <f t="shared" si="20"/>
        <v/>
      </c>
      <c r="O636" s="5" t="str">
        <f t="shared" si="21"/>
        <v/>
      </c>
    </row>
    <row r="637" spans="14:15">
      <c r="N637" s="5" t="str">
        <f t="shared" si="20"/>
        <v/>
      </c>
      <c r="O637" s="5" t="str">
        <f t="shared" si="21"/>
        <v/>
      </c>
    </row>
    <row r="638" spans="14:15">
      <c r="N638" s="5" t="str">
        <f t="shared" si="20"/>
        <v/>
      </c>
      <c r="O638" s="5" t="str">
        <f t="shared" si="21"/>
        <v/>
      </c>
    </row>
    <row r="639" spans="14:15">
      <c r="N639" s="5" t="str">
        <f t="shared" si="20"/>
        <v/>
      </c>
      <c r="O639" s="5" t="str">
        <f t="shared" si="21"/>
        <v/>
      </c>
    </row>
    <row r="640" spans="14:15">
      <c r="N640" s="5" t="str">
        <f t="shared" si="20"/>
        <v/>
      </c>
      <c r="O640" s="5" t="str">
        <f t="shared" si="21"/>
        <v/>
      </c>
    </row>
    <row r="641" spans="14:15">
      <c r="N641" s="5" t="str">
        <f t="shared" si="20"/>
        <v/>
      </c>
      <c r="O641" s="5" t="str">
        <f t="shared" si="21"/>
        <v/>
      </c>
    </row>
    <row r="642" spans="14:15">
      <c r="N642" s="5" t="str">
        <f t="shared" si="20"/>
        <v/>
      </c>
      <c r="O642" s="5" t="str">
        <f t="shared" si="21"/>
        <v/>
      </c>
    </row>
    <row r="643" spans="14:15">
      <c r="N643" s="5" t="str">
        <f t="shared" si="20"/>
        <v/>
      </c>
      <c r="O643" s="5" t="str">
        <f t="shared" si="21"/>
        <v/>
      </c>
    </row>
    <row r="644" spans="14:15">
      <c r="N644" s="5" t="str">
        <f t="shared" si="20"/>
        <v/>
      </c>
      <c r="O644" s="5" t="str">
        <f t="shared" si="21"/>
        <v/>
      </c>
    </row>
    <row r="645" spans="14:15">
      <c r="N645" s="5" t="str">
        <f t="shared" si="20"/>
        <v/>
      </c>
      <c r="O645" s="5" t="str">
        <f t="shared" si="21"/>
        <v/>
      </c>
    </row>
    <row r="646" spans="14:15">
      <c r="N646" s="5" t="str">
        <f t="shared" si="20"/>
        <v/>
      </c>
      <c r="O646" s="5" t="str">
        <f t="shared" si="21"/>
        <v/>
      </c>
    </row>
    <row r="647" spans="14:15">
      <c r="N647" s="5" t="str">
        <f t="shared" si="20"/>
        <v/>
      </c>
      <c r="O647" s="5" t="str">
        <f t="shared" si="21"/>
        <v/>
      </c>
    </row>
    <row r="648" spans="14:15">
      <c r="N648" s="5" t="str">
        <f t="shared" si="20"/>
        <v/>
      </c>
      <c r="O648" s="5" t="str">
        <f t="shared" si="21"/>
        <v/>
      </c>
    </row>
    <row r="649" spans="14:15">
      <c r="N649" s="5" t="str">
        <f t="shared" si="20"/>
        <v/>
      </c>
      <c r="O649" s="5" t="str">
        <f t="shared" si="21"/>
        <v/>
      </c>
    </row>
    <row r="650" spans="14:15">
      <c r="N650" s="5" t="str">
        <f t="shared" si="20"/>
        <v/>
      </c>
      <c r="O650" s="5" t="str">
        <f t="shared" si="21"/>
        <v/>
      </c>
    </row>
    <row r="651" spans="14:15">
      <c r="N651" s="5" t="str">
        <f t="shared" si="20"/>
        <v/>
      </c>
      <c r="O651" s="5" t="str">
        <f t="shared" si="21"/>
        <v/>
      </c>
    </row>
    <row r="652" spans="14:15">
      <c r="N652" s="5" t="str">
        <f t="shared" si="20"/>
        <v/>
      </c>
      <c r="O652" s="5" t="str">
        <f t="shared" si="21"/>
        <v/>
      </c>
    </row>
    <row r="653" spans="14:15">
      <c r="N653" s="5" t="str">
        <f t="shared" si="20"/>
        <v/>
      </c>
      <c r="O653" s="5" t="str">
        <f t="shared" si="21"/>
        <v/>
      </c>
    </row>
    <row r="654" spans="14:15">
      <c r="N654" s="5" t="str">
        <f t="shared" si="20"/>
        <v/>
      </c>
      <c r="O654" s="5" t="str">
        <f t="shared" si="21"/>
        <v/>
      </c>
    </row>
    <row r="655" spans="14:15">
      <c r="N655" s="5" t="str">
        <f t="shared" si="20"/>
        <v/>
      </c>
      <c r="O655" s="5" t="str">
        <f t="shared" si="21"/>
        <v/>
      </c>
    </row>
    <row r="656" spans="14:15">
      <c r="N656" s="5" t="str">
        <f t="shared" si="20"/>
        <v/>
      </c>
      <c r="O656" s="5" t="str">
        <f t="shared" si="21"/>
        <v/>
      </c>
    </row>
    <row r="657" spans="14:15">
      <c r="N657" s="5" t="str">
        <f t="shared" si="20"/>
        <v/>
      </c>
      <c r="O657" s="5" t="str">
        <f t="shared" si="21"/>
        <v/>
      </c>
    </row>
    <row r="658" spans="14:15">
      <c r="N658" s="5" t="str">
        <f t="shared" si="20"/>
        <v/>
      </c>
      <c r="O658" s="5" t="str">
        <f t="shared" si="21"/>
        <v/>
      </c>
    </row>
    <row r="659" spans="14:15">
      <c r="N659" s="5" t="str">
        <f t="shared" si="20"/>
        <v/>
      </c>
      <c r="O659" s="5" t="str">
        <f t="shared" si="21"/>
        <v/>
      </c>
    </row>
    <row r="660" spans="14:15">
      <c r="N660" s="5" t="str">
        <f t="shared" si="20"/>
        <v/>
      </c>
      <c r="O660" s="5" t="str">
        <f t="shared" si="21"/>
        <v/>
      </c>
    </row>
    <row r="661" spans="14:15">
      <c r="N661" s="5" t="str">
        <f t="shared" si="20"/>
        <v/>
      </c>
      <c r="O661" s="5" t="str">
        <f t="shared" si="21"/>
        <v/>
      </c>
    </row>
    <row r="662" spans="14:15">
      <c r="N662" s="5" t="str">
        <f t="shared" ref="N662:N725" si="22">IF(SUM(B662,D662,F662,H662,J662,L662)&gt;0,SUM(B662,D662,F662,H662,J662,L662),TRIM(" ") )</f>
        <v/>
      </c>
      <c r="O662" s="5" t="str">
        <f t="shared" ref="O662:O725" si="23">IF(SUM(C662,E662,G662,I662,K662,M662)&gt;0,SUM(C662,E662,G662,I662,K662,M662),TRIM(" ") )</f>
        <v/>
      </c>
    </row>
    <row r="663" spans="14:15">
      <c r="N663" s="5" t="str">
        <f t="shared" si="22"/>
        <v/>
      </c>
      <c r="O663" s="5" t="str">
        <f t="shared" si="23"/>
        <v/>
      </c>
    </row>
    <row r="664" spans="14:15">
      <c r="N664" s="5" t="str">
        <f t="shared" si="22"/>
        <v/>
      </c>
      <c r="O664" s="5" t="str">
        <f t="shared" si="23"/>
        <v/>
      </c>
    </row>
    <row r="665" spans="14:15">
      <c r="N665" s="5" t="str">
        <f t="shared" si="22"/>
        <v/>
      </c>
      <c r="O665" s="5" t="str">
        <f t="shared" si="23"/>
        <v/>
      </c>
    </row>
    <row r="666" spans="14:15">
      <c r="N666" s="5" t="str">
        <f t="shared" si="22"/>
        <v/>
      </c>
      <c r="O666" s="5" t="str">
        <f t="shared" si="23"/>
        <v/>
      </c>
    </row>
    <row r="667" spans="14:15">
      <c r="N667" s="5" t="str">
        <f t="shared" si="22"/>
        <v/>
      </c>
      <c r="O667" s="5" t="str">
        <f t="shared" si="23"/>
        <v/>
      </c>
    </row>
    <row r="668" spans="14:15">
      <c r="N668" s="5" t="str">
        <f t="shared" si="22"/>
        <v/>
      </c>
      <c r="O668" s="5" t="str">
        <f t="shared" si="23"/>
        <v/>
      </c>
    </row>
    <row r="669" spans="14:15">
      <c r="N669" s="5" t="str">
        <f t="shared" si="22"/>
        <v/>
      </c>
      <c r="O669" s="5" t="str">
        <f t="shared" si="23"/>
        <v/>
      </c>
    </row>
    <row r="670" spans="14:15">
      <c r="N670" s="5" t="str">
        <f t="shared" si="22"/>
        <v/>
      </c>
      <c r="O670" s="5" t="str">
        <f t="shared" si="23"/>
        <v/>
      </c>
    </row>
    <row r="671" spans="14:15">
      <c r="N671" s="5" t="str">
        <f t="shared" si="22"/>
        <v/>
      </c>
      <c r="O671" s="5" t="str">
        <f t="shared" si="23"/>
        <v/>
      </c>
    </row>
    <row r="672" spans="14:15">
      <c r="N672" s="5" t="str">
        <f t="shared" si="22"/>
        <v/>
      </c>
      <c r="O672" s="5" t="str">
        <f t="shared" si="23"/>
        <v/>
      </c>
    </row>
    <row r="673" spans="14:15">
      <c r="N673" s="5" t="str">
        <f t="shared" si="22"/>
        <v/>
      </c>
      <c r="O673" s="5" t="str">
        <f t="shared" si="23"/>
        <v/>
      </c>
    </row>
    <row r="674" spans="14:15">
      <c r="N674" s="5" t="str">
        <f t="shared" si="22"/>
        <v/>
      </c>
      <c r="O674" s="5" t="str">
        <f t="shared" si="23"/>
        <v/>
      </c>
    </row>
    <row r="675" spans="14:15">
      <c r="N675" s="5" t="str">
        <f t="shared" si="22"/>
        <v/>
      </c>
      <c r="O675" s="5" t="str">
        <f t="shared" si="23"/>
        <v/>
      </c>
    </row>
    <row r="676" spans="14:15">
      <c r="N676" s="5" t="str">
        <f t="shared" si="22"/>
        <v/>
      </c>
      <c r="O676" s="5" t="str">
        <f t="shared" si="23"/>
        <v/>
      </c>
    </row>
    <row r="677" spans="14:15">
      <c r="N677" s="5" t="str">
        <f t="shared" si="22"/>
        <v/>
      </c>
      <c r="O677" s="5" t="str">
        <f t="shared" si="23"/>
        <v/>
      </c>
    </row>
    <row r="678" spans="14:15">
      <c r="N678" s="5" t="str">
        <f t="shared" si="22"/>
        <v/>
      </c>
      <c r="O678" s="5" t="str">
        <f t="shared" si="23"/>
        <v/>
      </c>
    </row>
    <row r="679" spans="14:15">
      <c r="N679" s="5" t="str">
        <f t="shared" si="22"/>
        <v/>
      </c>
      <c r="O679" s="5" t="str">
        <f t="shared" si="23"/>
        <v/>
      </c>
    </row>
    <row r="680" spans="14:15">
      <c r="N680" s="5" t="str">
        <f t="shared" si="22"/>
        <v/>
      </c>
      <c r="O680" s="5" t="str">
        <f t="shared" si="23"/>
        <v/>
      </c>
    </row>
    <row r="681" spans="14:15">
      <c r="N681" s="5" t="str">
        <f t="shared" si="22"/>
        <v/>
      </c>
      <c r="O681" s="5" t="str">
        <f t="shared" si="23"/>
        <v/>
      </c>
    </row>
    <row r="682" spans="14:15">
      <c r="N682" s="5" t="str">
        <f t="shared" si="22"/>
        <v/>
      </c>
      <c r="O682" s="5" t="str">
        <f t="shared" si="23"/>
        <v/>
      </c>
    </row>
    <row r="683" spans="14:15">
      <c r="N683" s="5" t="str">
        <f t="shared" si="22"/>
        <v/>
      </c>
      <c r="O683" s="5" t="str">
        <f t="shared" si="23"/>
        <v/>
      </c>
    </row>
    <row r="684" spans="14:15">
      <c r="N684" s="5" t="str">
        <f t="shared" si="22"/>
        <v/>
      </c>
      <c r="O684" s="5" t="str">
        <f t="shared" si="23"/>
        <v/>
      </c>
    </row>
    <row r="685" spans="14:15">
      <c r="N685" s="5" t="str">
        <f t="shared" si="22"/>
        <v/>
      </c>
      <c r="O685" s="5" t="str">
        <f t="shared" si="23"/>
        <v/>
      </c>
    </row>
    <row r="686" spans="14:15">
      <c r="N686" s="5" t="str">
        <f t="shared" si="22"/>
        <v/>
      </c>
      <c r="O686" s="5" t="str">
        <f t="shared" si="23"/>
        <v/>
      </c>
    </row>
    <row r="687" spans="14:15">
      <c r="N687" s="5" t="str">
        <f t="shared" si="22"/>
        <v/>
      </c>
      <c r="O687" s="5" t="str">
        <f t="shared" si="23"/>
        <v/>
      </c>
    </row>
    <row r="688" spans="14:15">
      <c r="N688" s="5" t="str">
        <f t="shared" si="22"/>
        <v/>
      </c>
      <c r="O688" s="5" t="str">
        <f t="shared" si="23"/>
        <v/>
      </c>
    </row>
    <row r="689" spans="14:15">
      <c r="N689" s="5" t="str">
        <f t="shared" si="22"/>
        <v/>
      </c>
      <c r="O689" s="5" t="str">
        <f t="shared" si="23"/>
        <v/>
      </c>
    </row>
    <row r="690" spans="14:15">
      <c r="N690" s="5" t="str">
        <f t="shared" si="22"/>
        <v/>
      </c>
      <c r="O690" s="5" t="str">
        <f t="shared" si="23"/>
        <v/>
      </c>
    </row>
    <row r="691" spans="14:15">
      <c r="N691" s="5" t="str">
        <f t="shared" si="22"/>
        <v/>
      </c>
      <c r="O691" s="5" t="str">
        <f t="shared" si="23"/>
        <v/>
      </c>
    </row>
    <row r="692" spans="14:15">
      <c r="N692" s="5" t="str">
        <f t="shared" si="22"/>
        <v/>
      </c>
      <c r="O692" s="5" t="str">
        <f t="shared" si="23"/>
        <v/>
      </c>
    </row>
    <row r="693" spans="14:15">
      <c r="N693" s="5" t="str">
        <f t="shared" si="22"/>
        <v/>
      </c>
      <c r="O693" s="5" t="str">
        <f t="shared" si="23"/>
        <v/>
      </c>
    </row>
    <row r="694" spans="14:15">
      <c r="N694" s="5" t="str">
        <f t="shared" si="22"/>
        <v/>
      </c>
      <c r="O694" s="5" t="str">
        <f t="shared" si="23"/>
        <v/>
      </c>
    </row>
    <row r="695" spans="14:15">
      <c r="N695" s="5" t="str">
        <f t="shared" si="22"/>
        <v/>
      </c>
      <c r="O695" s="5" t="str">
        <f t="shared" si="23"/>
        <v/>
      </c>
    </row>
    <row r="696" spans="14:15">
      <c r="N696" s="5" t="str">
        <f t="shared" si="22"/>
        <v/>
      </c>
      <c r="O696" s="5" t="str">
        <f t="shared" si="23"/>
        <v/>
      </c>
    </row>
    <row r="697" spans="14:15">
      <c r="N697" s="5" t="str">
        <f t="shared" si="22"/>
        <v/>
      </c>
      <c r="O697" s="5" t="str">
        <f t="shared" si="23"/>
        <v/>
      </c>
    </row>
    <row r="698" spans="14:15">
      <c r="N698" s="5" t="str">
        <f t="shared" si="22"/>
        <v/>
      </c>
      <c r="O698" s="5" t="str">
        <f t="shared" si="23"/>
        <v/>
      </c>
    </row>
    <row r="699" spans="14:15">
      <c r="N699" s="5" t="str">
        <f t="shared" si="22"/>
        <v/>
      </c>
      <c r="O699" s="5" t="str">
        <f t="shared" si="23"/>
        <v/>
      </c>
    </row>
    <row r="700" spans="14:15">
      <c r="N700" s="5" t="str">
        <f t="shared" si="22"/>
        <v/>
      </c>
      <c r="O700" s="5" t="str">
        <f t="shared" si="23"/>
        <v/>
      </c>
    </row>
    <row r="701" spans="14:15">
      <c r="N701" s="5" t="str">
        <f t="shared" si="22"/>
        <v/>
      </c>
      <c r="O701" s="5" t="str">
        <f t="shared" si="23"/>
        <v/>
      </c>
    </row>
    <row r="702" spans="14:15">
      <c r="N702" s="5" t="str">
        <f t="shared" si="22"/>
        <v/>
      </c>
      <c r="O702" s="5" t="str">
        <f t="shared" si="23"/>
        <v/>
      </c>
    </row>
    <row r="703" spans="14:15">
      <c r="N703" s="5" t="str">
        <f t="shared" si="22"/>
        <v/>
      </c>
      <c r="O703" s="5" t="str">
        <f t="shared" si="23"/>
        <v/>
      </c>
    </row>
    <row r="704" spans="14:15">
      <c r="N704" s="5" t="str">
        <f t="shared" si="22"/>
        <v/>
      </c>
      <c r="O704" s="5" t="str">
        <f t="shared" si="23"/>
        <v/>
      </c>
    </row>
    <row r="705" spans="14:15">
      <c r="N705" s="5" t="str">
        <f t="shared" si="22"/>
        <v/>
      </c>
      <c r="O705" s="5" t="str">
        <f t="shared" si="23"/>
        <v/>
      </c>
    </row>
    <row r="706" spans="14:15">
      <c r="N706" s="5" t="str">
        <f t="shared" si="22"/>
        <v/>
      </c>
      <c r="O706" s="5" t="str">
        <f t="shared" si="23"/>
        <v/>
      </c>
    </row>
    <row r="707" spans="14:15">
      <c r="N707" s="5" t="str">
        <f t="shared" si="22"/>
        <v/>
      </c>
      <c r="O707" s="5" t="str">
        <f t="shared" si="23"/>
        <v/>
      </c>
    </row>
    <row r="708" spans="14:15">
      <c r="N708" s="5" t="str">
        <f t="shared" si="22"/>
        <v/>
      </c>
      <c r="O708" s="5" t="str">
        <f t="shared" si="23"/>
        <v/>
      </c>
    </row>
    <row r="709" spans="14:15">
      <c r="N709" s="5" t="str">
        <f t="shared" si="22"/>
        <v/>
      </c>
      <c r="O709" s="5" t="str">
        <f t="shared" si="23"/>
        <v/>
      </c>
    </row>
    <row r="710" spans="14:15">
      <c r="N710" s="5" t="str">
        <f t="shared" si="22"/>
        <v/>
      </c>
      <c r="O710" s="5" t="str">
        <f t="shared" si="23"/>
        <v/>
      </c>
    </row>
    <row r="711" spans="14:15">
      <c r="N711" s="5" t="str">
        <f t="shared" si="22"/>
        <v/>
      </c>
      <c r="O711" s="5" t="str">
        <f t="shared" si="23"/>
        <v/>
      </c>
    </row>
    <row r="712" spans="14:15">
      <c r="N712" s="5" t="str">
        <f t="shared" si="22"/>
        <v/>
      </c>
      <c r="O712" s="5" t="str">
        <f t="shared" si="23"/>
        <v/>
      </c>
    </row>
    <row r="713" spans="14:15">
      <c r="N713" s="5" t="str">
        <f t="shared" si="22"/>
        <v/>
      </c>
      <c r="O713" s="5" t="str">
        <f t="shared" si="23"/>
        <v/>
      </c>
    </row>
    <row r="714" spans="14:15">
      <c r="N714" s="5" t="str">
        <f t="shared" si="22"/>
        <v/>
      </c>
      <c r="O714" s="5" t="str">
        <f t="shared" si="23"/>
        <v/>
      </c>
    </row>
    <row r="715" spans="14:15">
      <c r="N715" s="5" t="str">
        <f t="shared" si="22"/>
        <v/>
      </c>
      <c r="O715" s="5" t="str">
        <f t="shared" si="23"/>
        <v/>
      </c>
    </row>
    <row r="716" spans="14:15">
      <c r="N716" s="5" t="str">
        <f t="shared" si="22"/>
        <v/>
      </c>
      <c r="O716" s="5" t="str">
        <f t="shared" si="23"/>
        <v/>
      </c>
    </row>
    <row r="717" spans="14:15">
      <c r="N717" s="5" t="str">
        <f t="shared" si="22"/>
        <v/>
      </c>
      <c r="O717" s="5" t="str">
        <f t="shared" si="23"/>
        <v/>
      </c>
    </row>
    <row r="718" spans="14:15">
      <c r="N718" s="5" t="str">
        <f t="shared" si="22"/>
        <v/>
      </c>
      <c r="O718" s="5" t="str">
        <f t="shared" si="23"/>
        <v/>
      </c>
    </row>
    <row r="719" spans="14:15">
      <c r="N719" s="5" t="str">
        <f t="shared" si="22"/>
        <v/>
      </c>
      <c r="O719" s="5" t="str">
        <f t="shared" si="23"/>
        <v/>
      </c>
    </row>
    <row r="720" spans="14:15">
      <c r="N720" s="5" t="str">
        <f t="shared" si="22"/>
        <v/>
      </c>
      <c r="O720" s="5" t="str">
        <f t="shared" si="23"/>
        <v/>
      </c>
    </row>
    <row r="721" spans="14:15">
      <c r="N721" s="5" t="str">
        <f t="shared" si="22"/>
        <v/>
      </c>
      <c r="O721" s="5" t="str">
        <f t="shared" si="23"/>
        <v/>
      </c>
    </row>
    <row r="722" spans="14:15">
      <c r="N722" s="5" t="str">
        <f t="shared" si="22"/>
        <v/>
      </c>
      <c r="O722" s="5" t="str">
        <f t="shared" si="23"/>
        <v/>
      </c>
    </row>
    <row r="723" spans="14:15">
      <c r="N723" s="5" t="str">
        <f t="shared" si="22"/>
        <v/>
      </c>
      <c r="O723" s="5" t="str">
        <f t="shared" si="23"/>
        <v/>
      </c>
    </row>
    <row r="724" spans="14:15">
      <c r="N724" s="5" t="str">
        <f t="shared" si="22"/>
        <v/>
      </c>
      <c r="O724" s="5" t="str">
        <f t="shared" si="23"/>
        <v/>
      </c>
    </row>
    <row r="725" spans="14:15">
      <c r="N725" s="5" t="str">
        <f t="shared" si="22"/>
        <v/>
      </c>
      <c r="O725" s="5" t="str">
        <f t="shared" si="23"/>
        <v/>
      </c>
    </row>
    <row r="726" spans="14:15">
      <c r="N726" s="5" t="str">
        <f t="shared" ref="N726:N789" si="24">IF(SUM(B726,D726,F726,H726,J726,L726)&gt;0,SUM(B726,D726,F726,H726,J726,L726),TRIM(" ") )</f>
        <v/>
      </c>
      <c r="O726" s="5" t="str">
        <f t="shared" ref="O726:O789" si="25">IF(SUM(C726,E726,G726,I726,K726,M726)&gt;0,SUM(C726,E726,G726,I726,K726,M726),TRIM(" ") )</f>
        <v/>
      </c>
    </row>
    <row r="727" spans="14:15">
      <c r="N727" s="5" t="str">
        <f t="shared" si="24"/>
        <v/>
      </c>
      <c r="O727" s="5" t="str">
        <f t="shared" si="25"/>
        <v/>
      </c>
    </row>
    <row r="728" spans="14:15">
      <c r="N728" s="5" t="str">
        <f t="shared" si="24"/>
        <v/>
      </c>
      <c r="O728" s="5" t="str">
        <f t="shared" si="25"/>
        <v/>
      </c>
    </row>
    <row r="729" spans="14:15">
      <c r="N729" s="5" t="str">
        <f t="shared" si="24"/>
        <v/>
      </c>
      <c r="O729" s="5" t="str">
        <f t="shared" si="25"/>
        <v/>
      </c>
    </row>
    <row r="730" spans="14:15">
      <c r="N730" s="5" t="str">
        <f t="shared" si="24"/>
        <v/>
      </c>
      <c r="O730" s="5" t="str">
        <f t="shared" si="25"/>
        <v/>
      </c>
    </row>
    <row r="731" spans="14:15">
      <c r="N731" s="5" t="str">
        <f t="shared" si="24"/>
        <v/>
      </c>
      <c r="O731" s="5" t="str">
        <f t="shared" si="25"/>
        <v/>
      </c>
    </row>
    <row r="732" spans="14:15">
      <c r="N732" s="5" t="str">
        <f t="shared" si="24"/>
        <v/>
      </c>
      <c r="O732" s="5" t="str">
        <f t="shared" si="25"/>
        <v/>
      </c>
    </row>
    <row r="733" spans="14:15">
      <c r="N733" s="5" t="str">
        <f t="shared" si="24"/>
        <v/>
      </c>
      <c r="O733" s="5" t="str">
        <f t="shared" si="25"/>
        <v/>
      </c>
    </row>
    <row r="734" spans="14:15">
      <c r="N734" s="5" t="str">
        <f t="shared" si="24"/>
        <v/>
      </c>
      <c r="O734" s="5" t="str">
        <f t="shared" si="25"/>
        <v/>
      </c>
    </row>
    <row r="735" spans="14:15">
      <c r="N735" s="5" t="str">
        <f t="shared" si="24"/>
        <v/>
      </c>
      <c r="O735" s="5" t="str">
        <f t="shared" si="25"/>
        <v/>
      </c>
    </row>
    <row r="736" spans="14:15">
      <c r="N736" s="5" t="str">
        <f t="shared" si="24"/>
        <v/>
      </c>
      <c r="O736" s="5" t="str">
        <f t="shared" si="25"/>
        <v/>
      </c>
    </row>
    <row r="737" spans="14:15">
      <c r="N737" s="5" t="str">
        <f t="shared" si="24"/>
        <v/>
      </c>
      <c r="O737" s="5" t="str">
        <f t="shared" si="25"/>
        <v/>
      </c>
    </row>
    <row r="738" spans="14:15">
      <c r="N738" s="5" t="str">
        <f t="shared" si="24"/>
        <v/>
      </c>
      <c r="O738" s="5" t="str">
        <f t="shared" si="25"/>
        <v/>
      </c>
    </row>
    <row r="739" spans="14:15">
      <c r="N739" s="5" t="str">
        <f t="shared" si="24"/>
        <v/>
      </c>
      <c r="O739" s="5" t="str">
        <f t="shared" si="25"/>
        <v/>
      </c>
    </row>
    <row r="740" spans="14:15">
      <c r="N740" s="5" t="str">
        <f t="shared" si="24"/>
        <v/>
      </c>
      <c r="O740" s="5" t="str">
        <f t="shared" si="25"/>
        <v/>
      </c>
    </row>
    <row r="741" spans="14:15">
      <c r="N741" s="5" t="str">
        <f t="shared" si="24"/>
        <v/>
      </c>
      <c r="O741" s="5" t="str">
        <f t="shared" si="25"/>
        <v/>
      </c>
    </row>
    <row r="742" spans="14:15">
      <c r="N742" s="5" t="str">
        <f t="shared" si="24"/>
        <v/>
      </c>
      <c r="O742" s="5" t="str">
        <f t="shared" si="25"/>
        <v/>
      </c>
    </row>
    <row r="743" spans="14:15">
      <c r="N743" s="5" t="str">
        <f t="shared" si="24"/>
        <v/>
      </c>
      <c r="O743" s="5" t="str">
        <f t="shared" si="25"/>
        <v/>
      </c>
    </row>
    <row r="744" spans="14:15">
      <c r="N744" s="5" t="str">
        <f t="shared" si="24"/>
        <v/>
      </c>
      <c r="O744" s="5" t="str">
        <f t="shared" si="25"/>
        <v/>
      </c>
    </row>
    <row r="745" spans="14:15">
      <c r="N745" s="5" t="str">
        <f t="shared" si="24"/>
        <v/>
      </c>
      <c r="O745" s="5" t="str">
        <f t="shared" si="25"/>
        <v/>
      </c>
    </row>
    <row r="746" spans="14:15">
      <c r="N746" s="5" t="str">
        <f t="shared" si="24"/>
        <v/>
      </c>
      <c r="O746" s="5" t="str">
        <f t="shared" si="25"/>
        <v/>
      </c>
    </row>
    <row r="747" spans="14:15">
      <c r="N747" s="5" t="str">
        <f t="shared" si="24"/>
        <v/>
      </c>
      <c r="O747" s="5" t="str">
        <f t="shared" si="25"/>
        <v/>
      </c>
    </row>
    <row r="748" spans="14:15">
      <c r="N748" s="5" t="str">
        <f t="shared" si="24"/>
        <v/>
      </c>
      <c r="O748" s="5" t="str">
        <f t="shared" si="25"/>
        <v/>
      </c>
    </row>
    <row r="749" spans="14:15">
      <c r="N749" s="5" t="str">
        <f t="shared" si="24"/>
        <v/>
      </c>
      <c r="O749" s="5" t="str">
        <f t="shared" si="25"/>
        <v/>
      </c>
    </row>
    <row r="750" spans="14:15">
      <c r="N750" s="5" t="str">
        <f t="shared" si="24"/>
        <v/>
      </c>
      <c r="O750" s="5" t="str">
        <f t="shared" si="25"/>
        <v/>
      </c>
    </row>
    <row r="751" spans="14:15">
      <c r="N751" s="5" t="str">
        <f t="shared" si="24"/>
        <v/>
      </c>
      <c r="O751" s="5" t="str">
        <f t="shared" si="25"/>
        <v/>
      </c>
    </row>
    <row r="752" spans="14:15">
      <c r="N752" s="5" t="str">
        <f t="shared" si="24"/>
        <v/>
      </c>
      <c r="O752" s="5" t="str">
        <f t="shared" si="25"/>
        <v/>
      </c>
    </row>
    <row r="753" spans="14:15">
      <c r="N753" s="5" t="str">
        <f t="shared" si="24"/>
        <v/>
      </c>
      <c r="O753" s="5" t="str">
        <f t="shared" si="25"/>
        <v/>
      </c>
    </row>
    <row r="754" spans="14:15">
      <c r="N754" s="5" t="str">
        <f t="shared" si="24"/>
        <v/>
      </c>
      <c r="O754" s="5" t="str">
        <f t="shared" si="25"/>
        <v/>
      </c>
    </row>
    <row r="755" spans="14:15">
      <c r="N755" s="5" t="str">
        <f t="shared" si="24"/>
        <v/>
      </c>
      <c r="O755" s="5" t="str">
        <f t="shared" si="25"/>
        <v/>
      </c>
    </row>
    <row r="756" spans="14:15">
      <c r="N756" s="5" t="str">
        <f t="shared" si="24"/>
        <v/>
      </c>
      <c r="O756" s="5" t="str">
        <f t="shared" si="25"/>
        <v/>
      </c>
    </row>
    <row r="757" spans="14:15">
      <c r="N757" s="5" t="str">
        <f t="shared" si="24"/>
        <v/>
      </c>
      <c r="O757" s="5" t="str">
        <f t="shared" si="25"/>
        <v/>
      </c>
    </row>
    <row r="758" spans="14:15">
      <c r="N758" s="5" t="str">
        <f t="shared" si="24"/>
        <v/>
      </c>
      <c r="O758" s="5" t="str">
        <f t="shared" si="25"/>
        <v/>
      </c>
    </row>
    <row r="759" spans="14:15">
      <c r="N759" s="5" t="str">
        <f t="shared" si="24"/>
        <v/>
      </c>
      <c r="O759" s="5" t="str">
        <f t="shared" si="25"/>
        <v/>
      </c>
    </row>
    <row r="760" spans="14:15">
      <c r="N760" s="5" t="str">
        <f t="shared" si="24"/>
        <v/>
      </c>
      <c r="O760" s="5" t="str">
        <f t="shared" si="25"/>
        <v/>
      </c>
    </row>
    <row r="761" spans="14:15">
      <c r="N761" s="5" t="str">
        <f t="shared" si="24"/>
        <v/>
      </c>
      <c r="O761" s="5" t="str">
        <f t="shared" si="25"/>
        <v/>
      </c>
    </row>
    <row r="762" spans="14:15">
      <c r="N762" s="5" t="str">
        <f t="shared" si="24"/>
        <v/>
      </c>
      <c r="O762" s="5" t="str">
        <f t="shared" si="25"/>
        <v/>
      </c>
    </row>
    <row r="763" spans="14:15">
      <c r="N763" s="5" t="str">
        <f t="shared" si="24"/>
        <v/>
      </c>
      <c r="O763" s="5" t="str">
        <f t="shared" si="25"/>
        <v/>
      </c>
    </row>
    <row r="764" spans="14:15">
      <c r="N764" s="5" t="str">
        <f t="shared" si="24"/>
        <v/>
      </c>
      <c r="O764" s="5" t="str">
        <f t="shared" si="25"/>
        <v/>
      </c>
    </row>
    <row r="765" spans="14:15">
      <c r="N765" s="5" t="str">
        <f t="shared" si="24"/>
        <v/>
      </c>
      <c r="O765" s="5" t="str">
        <f t="shared" si="25"/>
        <v/>
      </c>
    </row>
    <row r="766" spans="14:15">
      <c r="N766" s="5" t="str">
        <f t="shared" si="24"/>
        <v/>
      </c>
      <c r="O766" s="5" t="str">
        <f t="shared" si="25"/>
        <v/>
      </c>
    </row>
    <row r="767" spans="14:15">
      <c r="N767" s="5" t="str">
        <f t="shared" si="24"/>
        <v/>
      </c>
      <c r="O767" s="5" t="str">
        <f t="shared" si="25"/>
        <v/>
      </c>
    </row>
    <row r="768" spans="14:15">
      <c r="N768" s="5" t="str">
        <f t="shared" si="24"/>
        <v/>
      </c>
      <c r="O768" s="5" t="str">
        <f t="shared" si="25"/>
        <v/>
      </c>
    </row>
    <row r="769" spans="14:15">
      <c r="N769" s="5" t="str">
        <f t="shared" si="24"/>
        <v/>
      </c>
      <c r="O769" s="5" t="str">
        <f t="shared" si="25"/>
        <v/>
      </c>
    </row>
    <row r="770" spans="14:15">
      <c r="N770" s="5" t="str">
        <f t="shared" si="24"/>
        <v/>
      </c>
      <c r="O770" s="5" t="str">
        <f t="shared" si="25"/>
        <v/>
      </c>
    </row>
    <row r="771" spans="14:15">
      <c r="N771" s="5" t="str">
        <f t="shared" si="24"/>
        <v/>
      </c>
      <c r="O771" s="5" t="str">
        <f t="shared" si="25"/>
        <v/>
      </c>
    </row>
    <row r="772" spans="14:15">
      <c r="N772" s="5" t="str">
        <f t="shared" si="24"/>
        <v/>
      </c>
      <c r="O772" s="5" t="str">
        <f t="shared" si="25"/>
        <v/>
      </c>
    </row>
    <row r="773" spans="14:15">
      <c r="N773" s="5" t="str">
        <f t="shared" si="24"/>
        <v/>
      </c>
      <c r="O773" s="5" t="str">
        <f t="shared" si="25"/>
        <v/>
      </c>
    </row>
    <row r="774" spans="14:15">
      <c r="N774" s="5" t="str">
        <f t="shared" si="24"/>
        <v/>
      </c>
      <c r="O774" s="5" t="str">
        <f t="shared" si="25"/>
        <v/>
      </c>
    </row>
    <row r="775" spans="14:15">
      <c r="N775" s="5" t="str">
        <f t="shared" si="24"/>
        <v/>
      </c>
      <c r="O775" s="5" t="str">
        <f t="shared" si="25"/>
        <v/>
      </c>
    </row>
    <row r="776" spans="14:15">
      <c r="N776" s="5" t="str">
        <f t="shared" si="24"/>
        <v/>
      </c>
      <c r="O776" s="5" t="str">
        <f t="shared" si="25"/>
        <v/>
      </c>
    </row>
    <row r="777" spans="14:15">
      <c r="N777" s="5" t="str">
        <f t="shared" si="24"/>
        <v/>
      </c>
      <c r="O777" s="5" t="str">
        <f t="shared" si="25"/>
        <v/>
      </c>
    </row>
    <row r="778" spans="14:15">
      <c r="N778" s="5" t="str">
        <f t="shared" si="24"/>
        <v/>
      </c>
      <c r="O778" s="5" t="str">
        <f t="shared" si="25"/>
        <v/>
      </c>
    </row>
    <row r="779" spans="14:15">
      <c r="N779" s="5" t="str">
        <f t="shared" si="24"/>
        <v/>
      </c>
      <c r="O779" s="5" t="str">
        <f t="shared" si="25"/>
        <v/>
      </c>
    </row>
    <row r="780" spans="14:15">
      <c r="N780" s="5" t="str">
        <f t="shared" si="24"/>
        <v/>
      </c>
      <c r="O780" s="5" t="str">
        <f t="shared" si="25"/>
        <v/>
      </c>
    </row>
    <row r="781" spans="14:15">
      <c r="N781" s="5" t="str">
        <f t="shared" si="24"/>
        <v/>
      </c>
      <c r="O781" s="5" t="str">
        <f t="shared" si="25"/>
        <v/>
      </c>
    </row>
    <row r="782" spans="14:15">
      <c r="N782" s="5" t="str">
        <f t="shared" si="24"/>
        <v/>
      </c>
      <c r="O782" s="5" t="str">
        <f t="shared" si="25"/>
        <v/>
      </c>
    </row>
    <row r="783" spans="14:15">
      <c r="N783" s="5" t="str">
        <f t="shared" si="24"/>
        <v/>
      </c>
      <c r="O783" s="5" t="str">
        <f t="shared" si="25"/>
        <v/>
      </c>
    </row>
    <row r="784" spans="14:15">
      <c r="N784" s="5" t="str">
        <f t="shared" si="24"/>
        <v/>
      </c>
      <c r="O784" s="5" t="str">
        <f t="shared" si="25"/>
        <v/>
      </c>
    </row>
    <row r="785" spans="14:15">
      <c r="N785" s="5" t="str">
        <f t="shared" si="24"/>
        <v/>
      </c>
      <c r="O785" s="5" t="str">
        <f t="shared" si="25"/>
        <v/>
      </c>
    </row>
    <row r="786" spans="14:15">
      <c r="N786" s="5" t="str">
        <f t="shared" si="24"/>
        <v/>
      </c>
      <c r="O786" s="5" t="str">
        <f t="shared" si="25"/>
        <v/>
      </c>
    </row>
    <row r="787" spans="14:15">
      <c r="N787" s="5" t="str">
        <f t="shared" si="24"/>
        <v/>
      </c>
      <c r="O787" s="5" t="str">
        <f t="shared" si="25"/>
        <v/>
      </c>
    </row>
    <row r="788" spans="14:15">
      <c r="N788" s="5" t="str">
        <f t="shared" si="24"/>
        <v/>
      </c>
      <c r="O788" s="5" t="str">
        <f t="shared" si="25"/>
        <v/>
      </c>
    </row>
    <row r="789" spans="14:15">
      <c r="N789" s="5" t="str">
        <f t="shared" si="24"/>
        <v/>
      </c>
      <c r="O789" s="5" t="str">
        <f t="shared" si="25"/>
        <v/>
      </c>
    </row>
    <row r="790" spans="14:15">
      <c r="N790" s="5" t="str">
        <f t="shared" ref="N790:N853" si="26">IF(SUM(B790,D790,F790,H790,J790,L790)&gt;0,SUM(B790,D790,F790,H790,J790,L790),TRIM(" ") )</f>
        <v/>
      </c>
      <c r="O790" s="5" t="str">
        <f t="shared" ref="O790:O853" si="27">IF(SUM(C790,E790,G790,I790,K790,M790)&gt;0,SUM(C790,E790,G790,I790,K790,M790),TRIM(" ") )</f>
        <v/>
      </c>
    </row>
    <row r="791" spans="14:15">
      <c r="N791" s="5" t="str">
        <f t="shared" si="26"/>
        <v/>
      </c>
      <c r="O791" s="5" t="str">
        <f t="shared" si="27"/>
        <v/>
      </c>
    </row>
    <row r="792" spans="14:15">
      <c r="N792" s="5" t="str">
        <f t="shared" si="26"/>
        <v/>
      </c>
      <c r="O792" s="5" t="str">
        <f t="shared" si="27"/>
        <v/>
      </c>
    </row>
    <row r="793" spans="14:15">
      <c r="N793" s="5" t="str">
        <f t="shared" si="26"/>
        <v/>
      </c>
      <c r="O793" s="5" t="str">
        <f t="shared" si="27"/>
        <v/>
      </c>
    </row>
    <row r="794" spans="14:15">
      <c r="N794" s="5" t="str">
        <f t="shared" si="26"/>
        <v/>
      </c>
      <c r="O794" s="5" t="str">
        <f t="shared" si="27"/>
        <v/>
      </c>
    </row>
    <row r="795" spans="14:15">
      <c r="N795" s="5" t="str">
        <f t="shared" si="26"/>
        <v/>
      </c>
      <c r="O795" s="5" t="str">
        <f t="shared" si="27"/>
        <v/>
      </c>
    </row>
    <row r="796" spans="14:15">
      <c r="N796" s="5" t="str">
        <f t="shared" si="26"/>
        <v/>
      </c>
      <c r="O796" s="5" t="str">
        <f t="shared" si="27"/>
        <v/>
      </c>
    </row>
    <row r="797" spans="14:15">
      <c r="N797" s="5" t="str">
        <f t="shared" si="26"/>
        <v/>
      </c>
      <c r="O797" s="5" t="str">
        <f t="shared" si="27"/>
        <v/>
      </c>
    </row>
    <row r="798" spans="14:15">
      <c r="N798" s="5" t="str">
        <f t="shared" si="26"/>
        <v/>
      </c>
      <c r="O798" s="5" t="str">
        <f t="shared" si="27"/>
        <v/>
      </c>
    </row>
    <row r="799" spans="14:15">
      <c r="N799" s="5" t="str">
        <f t="shared" si="26"/>
        <v/>
      </c>
      <c r="O799" s="5" t="str">
        <f t="shared" si="27"/>
        <v/>
      </c>
    </row>
    <row r="800" spans="14:15">
      <c r="N800" s="5" t="str">
        <f t="shared" si="26"/>
        <v/>
      </c>
      <c r="O800" s="5" t="str">
        <f t="shared" si="27"/>
        <v/>
      </c>
    </row>
    <row r="801" spans="14:15">
      <c r="N801" s="5" t="str">
        <f t="shared" si="26"/>
        <v/>
      </c>
      <c r="O801" s="5" t="str">
        <f t="shared" si="27"/>
        <v/>
      </c>
    </row>
    <row r="802" spans="14:15">
      <c r="N802" s="5" t="str">
        <f t="shared" si="26"/>
        <v/>
      </c>
      <c r="O802" s="5" t="str">
        <f t="shared" si="27"/>
        <v/>
      </c>
    </row>
    <row r="803" spans="14:15">
      <c r="N803" s="5" t="str">
        <f t="shared" si="26"/>
        <v/>
      </c>
      <c r="O803" s="5" t="str">
        <f t="shared" si="27"/>
        <v/>
      </c>
    </row>
    <row r="804" spans="14:15">
      <c r="N804" s="5" t="str">
        <f t="shared" si="26"/>
        <v/>
      </c>
      <c r="O804" s="5" t="str">
        <f t="shared" si="27"/>
        <v/>
      </c>
    </row>
    <row r="805" spans="14:15">
      <c r="N805" s="5" t="str">
        <f t="shared" si="26"/>
        <v/>
      </c>
      <c r="O805" s="5" t="str">
        <f t="shared" si="27"/>
        <v/>
      </c>
    </row>
    <row r="806" spans="14:15">
      <c r="N806" s="5" t="str">
        <f t="shared" si="26"/>
        <v/>
      </c>
      <c r="O806" s="5" t="str">
        <f t="shared" si="27"/>
        <v/>
      </c>
    </row>
    <row r="807" spans="14:15">
      <c r="N807" s="5" t="str">
        <f t="shared" si="26"/>
        <v/>
      </c>
      <c r="O807" s="5" t="str">
        <f t="shared" si="27"/>
        <v/>
      </c>
    </row>
    <row r="808" spans="14:15">
      <c r="N808" s="5" t="str">
        <f t="shared" si="26"/>
        <v/>
      </c>
      <c r="O808" s="5" t="str">
        <f t="shared" si="27"/>
        <v/>
      </c>
    </row>
    <row r="809" spans="14:15">
      <c r="N809" s="5" t="str">
        <f t="shared" si="26"/>
        <v/>
      </c>
      <c r="O809" s="5" t="str">
        <f t="shared" si="27"/>
        <v/>
      </c>
    </row>
    <row r="810" spans="14:15">
      <c r="N810" s="5" t="str">
        <f t="shared" si="26"/>
        <v/>
      </c>
      <c r="O810" s="5" t="str">
        <f t="shared" si="27"/>
        <v/>
      </c>
    </row>
    <row r="811" spans="14:15">
      <c r="N811" s="5" t="str">
        <f t="shared" si="26"/>
        <v/>
      </c>
      <c r="O811" s="5" t="str">
        <f t="shared" si="27"/>
        <v/>
      </c>
    </row>
    <row r="812" spans="14:15">
      <c r="N812" s="5" t="str">
        <f t="shared" si="26"/>
        <v/>
      </c>
      <c r="O812" s="5" t="str">
        <f t="shared" si="27"/>
        <v/>
      </c>
    </row>
    <row r="813" spans="14:15">
      <c r="N813" s="5" t="str">
        <f t="shared" si="26"/>
        <v/>
      </c>
      <c r="O813" s="5" t="str">
        <f t="shared" si="27"/>
        <v/>
      </c>
    </row>
    <row r="814" spans="14:15">
      <c r="N814" s="5" t="str">
        <f t="shared" si="26"/>
        <v/>
      </c>
      <c r="O814" s="5" t="str">
        <f t="shared" si="27"/>
        <v/>
      </c>
    </row>
    <row r="815" spans="14:15">
      <c r="N815" s="5" t="str">
        <f t="shared" si="26"/>
        <v/>
      </c>
      <c r="O815" s="5" t="str">
        <f t="shared" si="27"/>
        <v/>
      </c>
    </row>
    <row r="816" spans="14:15">
      <c r="N816" s="5" t="str">
        <f t="shared" si="26"/>
        <v/>
      </c>
      <c r="O816" s="5" t="str">
        <f t="shared" si="27"/>
        <v/>
      </c>
    </row>
    <row r="817" spans="14:15">
      <c r="N817" s="5" t="str">
        <f t="shared" si="26"/>
        <v/>
      </c>
      <c r="O817" s="5" t="str">
        <f t="shared" si="27"/>
        <v/>
      </c>
    </row>
    <row r="818" spans="14:15">
      <c r="N818" s="5" t="str">
        <f t="shared" si="26"/>
        <v/>
      </c>
      <c r="O818" s="5" t="str">
        <f t="shared" si="27"/>
        <v/>
      </c>
    </row>
    <row r="819" spans="14:15">
      <c r="N819" s="5" t="str">
        <f t="shared" si="26"/>
        <v/>
      </c>
      <c r="O819" s="5" t="str">
        <f t="shared" si="27"/>
        <v/>
      </c>
    </row>
    <row r="820" spans="14:15">
      <c r="N820" s="5" t="str">
        <f t="shared" si="26"/>
        <v/>
      </c>
      <c r="O820" s="5" t="str">
        <f t="shared" si="27"/>
        <v/>
      </c>
    </row>
    <row r="821" spans="14:15">
      <c r="N821" s="5" t="str">
        <f t="shared" si="26"/>
        <v/>
      </c>
      <c r="O821" s="5" t="str">
        <f t="shared" si="27"/>
        <v/>
      </c>
    </row>
    <row r="822" spans="14:15">
      <c r="N822" s="5" t="str">
        <f t="shared" si="26"/>
        <v/>
      </c>
      <c r="O822" s="5" t="str">
        <f t="shared" si="27"/>
        <v/>
      </c>
    </row>
    <row r="823" spans="14:15">
      <c r="N823" s="5" t="str">
        <f t="shared" si="26"/>
        <v/>
      </c>
      <c r="O823" s="5" t="str">
        <f t="shared" si="27"/>
        <v/>
      </c>
    </row>
    <row r="824" spans="14:15">
      <c r="N824" s="5" t="str">
        <f t="shared" si="26"/>
        <v/>
      </c>
      <c r="O824" s="5" t="str">
        <f t="shared" si="27"/>
        <v/>
      </c>
    </row>
    <row r="825" spans="14:15">
      <c r="N825" s="5" t="str">
        <f t="shared" si="26"/>
        <v/>
      </c>
      <c r="O825" s="5" t="str">
        <f t="shared" si="27"/>
        <v/>
      </c>
    </row>
    <row r="826" spans="14:15">
      <c r="N826" s="5" t="str">
        <f t="shared" si="26"/>
        <v/>
      </c>
      <c r="O826" s="5" t="str">
        <f t="shared" si="27"/>
        <v/>
      </c>
    </row>
    <row r="827" spans="14:15">
      <c r="N827" s="5" t="str">
        <f t="shared" si="26"/>
        <v/>
      </c>
      <c r="O827" s="5" t="str">
        <f t="shared" si="27"/>
        <v/>
      </c>
    </row>
    <row r="828" spans="14:15">
      <c r="N828" s="5" t="str">
        <f t="shared" si="26"/>
        <v/>
      </c>
      <c r="O828" s="5" t="str">
        <f t="shared" si="27"/>
        <v/>
      </c>
    </row>
    <row r="829" spans="14:15">
      <c r="N829" s="5" t="str">
        <f t="shared" si="26"/>
        <v/>
      </c>
      <c r="O829" s="5" t="str">
        <f t="shared" si="27"/>
        <v/>
      </c>
    </row>
    <row r="830" spans="14:15">
      <c r="N830" s="5" t="str">
        <f t="shared" si="26"/>
        <v/>
      </c>
      <c r="O830" s="5" t="str">
        <f t="shared" si="27"/>
        <v/>
      </c>
    </row>
    <row r="831" spans="14:15">
      <c r="N831" s="5" t="str">
        <f t="shared" si="26"/>
        <v/>
      </c>
      <c r="O831" s="5" t="str">
        <f t="shared" si="27"/>
        <v/>
      </c>
    </row>
    <row r="832" spans="14:15">
      <c r="N832" s="5" t="str">
        <f t="shared" si="26"/>
        <v/>
      </c>
      <c r="O832" s="5" t="str">
        <f t="shared" si="27"/>
        <v/>
      </c>
    </row>
    <row r="833" spans="14:15">
      <c r="N833" s="5" t="str">
        <f t="shared" si="26"/>
        <v/>
      </c>
      <c r="O833" s="5" t="str">
        <f t="shared" si="27"/>
        <v/>
      </c>
    </row>
    <row r="834" spans="14:15">
      <c r="N834" s="5" t="str">
        <f t="shared" si="26"/>
        <v/>
      </c>
      <c r="O834" s="5" t="str">
        <f t="shared" si="27"/>
        <v/>
      </c>
    </row>
    <row r="835" spans="14:15">
      <c r="N835" s="5" t="str">
        <f t="shared" si="26"/>
        <v/>
      </c>
      <c r="O835" s="5" t="str">
        <f t="shared" si="27"/>
        <v/>
      </c>
    </row>
    <row r="836" spans="14:15">
      <c r="N836" s="5" t="str">
        <f t="shared" si="26"/>
        <v/>
      </c>
      <c r="O836" s="5" t="str">
        <f t="shared" si="27"/>
        <v/>
      </c>
    </row>
    <row r="837" spans="14:15">
      <c r="N837" s="5" t="str">
        <f t="shared" si="26"/>
        <v/>
      </c>
      <c r="O837" s="5" t="str">
        <f t="shared" si="27"/>
        <v/>
      </c>
    </row>
    <row r="838" spans="14:15">
      <c r="N838" s="5" t="str">
        <f t="shared" si="26"/>
        <v/>
      </c>
      <c r="O838" s="5" t="str">
        <f t="shared" si="27"/>
        <v/>
      </c>
    </row>
    <row r="839" spans="14:15">
      <c r="N839" s="5" t="str">
        <f t="shared" si="26"/>
        <v/>
      </c>
      <c r="O839" s="5" t="str">
        <f t="shared" si="27"/>
        <v/>
      </c>
    </row>
    <row r="840" spans="14:15">
      <c r="N840" s="5" t="str">
        <f t="shared" si="26"/>
        <v/>
      </c>
      <c r="O840" s="5" t="str">
        <f t="shared" si="27"/>
        <v/>
      </c>
    </row>
    <row r="841" spans="14:15">
      <c r="N841" s="5" t="str">
        <f t="shared" si="26"/>
        <v/>
      </c>
      <c r="O841" s="5" t="str">
        <f t="shared" si="27"/>
        <v/>
      </c>
    </row>
    <row r="842" spans="14:15">
      <c r="N842" s="5" t="str">
        <f t="shared" si="26"/>
        <v/>
      </c>
      <c r="O842" s="5" t="str">
        <f t="shared" si="27"/>
        <v/>
      </c>
    </row>
    <row r="843" spans="14:15">
      <c r="N843" s="5" t="str">
        <f t="shared" si="26"/>
        <v/>
      </c>
      <c r="O843" s="5" t="str">
        <f t="shared" si="27"/>
        <v/>
      </c>
    </row>
    <row r="844" spans="14:15">
      <c r="N844" s="5" t="str">
        <f t="shared" si="26"/>
        <v/>
      </c>
      <c r="O844" s="5" t="str">
        <f t="shared" si="27"/>
        <v/>
      </c>
    </row>
    <row r="845" spans="14:15">
      <c r="N845" s="5" t="str">
        <f t="shared" si="26"/>
        <v/>
      </c>
      <c r="O845" s="5" t="str">
        <f t="shared" si="27"/>
        <v/>
      </c>
    </row>
    <row r="846" spans="14:15">
      <c r="N846" s="5" t="str">
        <f t="shared" si="26"/>
        <v/>
      </c>
      <c r="O846" s="5" t="str">
        <f t="shared" si="27"/>
        <v/>
      </c>
    </row>
    <row r="847" spans="14:15">
      <c r="N847" s="5" t="str">
        <f t="shared" si="26"/>
        <v/>
      </c>
      <c r="O847" s="5" t="str">
        <f t="shared" si="27"/>
        <v/>
      </c>
    </row>
    <row r="848" spans="14:15">
      <c r="N848" s="5" t="str">
        <f t="shared" si="26"/>
        <v/>
      </c>
      <c r="O848" s="5" t="str">
        <f t="shared" si="27"/>
        <v/>
      </c>
    </row>
    <row r="849" spans="14:15">
      <c r="N849" s="5" t="str">
        <f t="shared" si="26"/>
        <v/>
      </c>
      <c r="O849" s="5" t="str">
        <f t="shared" si="27"/>
        <v/>
      </c>
    </row>
    <row r="850" spans="14:15">
      <c r="N850" s="5" t="str">
        <f t="shared" si="26"/>
        <v/>
      </c>
      <c r="O850" s="5" t="str">
        <f t="shared" si="27"/>
        <v/>
      </c>
    </row>
    <row r="851" spans="14:15">
      <c r="N851" s="5" t="str">
        <f t="shared" si="26"/>
        <v/>
      </c>
      <c r="O851" s="5" t="str">
        <f t="shared" si="27"/>
        <v/>
      </c>
    </row>
    <row r="852" spans="14:15">
      <c r="N852" s="5" t="str">
        <f t="shared" si="26"/>
        <v/>
      </c>
      <c r="O852" s="5" t="str">
        <f t="shared" si="27"/>
        <v/>
      </c>
    </row>
    <row r="853" spans="14:15">
      <c r="N853" s="5" t="str">
        <f t="shared" si="26"/>
        <v/>
      </c>
      <c r="O853" s="5" t="str">
        <f t="shared" si="27"/>
        <v/>
      </c>
    </row>
    <row r="854" spans="14:15">
      <c r="N854" s="5" t="str">
        <f t="shared" ref="N854:N917" si="28">IF(SUM(B854,D854,F854,H854,J854,L854)&gt;0,SUM(B854,D854,F854,H854,J854,L854),TRIM(" ") )</f>
        <v/>
      </c>
      <c r="O854" s="5" t="str">
        <f t="shared" ref="O854:O917" si="29">IF(SUM(C854,E854,G854,I854,K854,M854)&gt;0,SUM(C854,E854,G854,I854,K854,M854),TRIM(" ") )</f>
        <v/>
      </c>
    </row>
    <row r="855" spans="14:15">
      <c r="N855" s="5" t="str">
        <f t="shared" si="28"/>
        <v/>
      </c>
      <c r="O855" s="5" t="str">
        <f t="shared" si="29"/>
        <v/>
      </c>
    </row>
    <row r="856" spans="14:15">
      <c r="N856" s="5" t="str">
        <f t="shared" si="28"/>
        <v/>
      </c>
      <c r="O856" s="5" t="str">
        <f t="shared" si="29"/>
        <v/>
      </c>
    </row>
    <row r="857" spans="14:15">
      <c r="N857" s="5" t="str">
        <f t="shared" si="28"/>
        <v/>
      </c>
      <c r="O857" s="5" t="str">
        <f t="shared" si="29"/>
        <v/>
      </c>
    </row>
    <row r="858" spans="14:15">
      <c r="N858" s="5" t="str">
        <f t="shared" si="28"/>
        <v/>
      </c>
      <c r="O858" s="5" t="str">
        <f t="shared" si="29"/>
        <v/>
      </c>
    </row>
    <row r="859" spans="14:15">
      <c r="N859" s="5" t="str">
        <f t="shared" si="28"/>
        <v/>
      </c>
      <c r="O859" s="5" t="str">
        <f t="shared" si="29"/>
        <v/>
      </c>
    </row>
    <row r="860" spans="14:15">
      <c r="N860" s="5" t="str">
        <f t="shared" si="28"/>
        <v/>
      </c>
      <c r="O860" s="5" t="str">
        <f t="shared" si="29"/>
        <v/>
      </c>
    </row>
    <row r="861" spans="14:15">
      <c r="N861" s="5" t="str">
        <f t="shared" si="28"/>
        <v/>
      </c>
      <c r="O861" s="5" t="str">
        <f t="shared" si="29"/>
        <v/>
      </c>
    </row>
    <row r="862" spans="14:15">
      <c r="N862" s="5" t="str">
        <f t="shared" si="28"/>
        <v/>
      </c>
      <c r="O862" s="5" t="str">
        <f t="shared" si="29"/>
        <v/>
      </c>
    </row>
    <row r="863" spans="14:15">
      <c r="N863" s="5" t="str">
        <f t="shared" si="28"/>
        <v/>
      </c>
      <c r="O863" s="5" t="str">
        <f t="shared" si="29"/>
        <v/>
      </c>
    </row>
    <row r="864" spans="14:15">
      <c r="N864" s="5" t="str">
        <f t="shared" si="28"/>
        <v/>
      </c>
      <c r="O864" s="5" t="str">
        <f t="shared" si="29"/>
        <v/>
      </c>
    </row>
    <row r="865" spans="14:15">
      <c r="N865" s="5" t="str">
        <f t="shared" si="28"/>
        <v/>
      </c>
      <c r="O865" s="5" t="str">
        <f t="shared" si="29"/>
        <v/>
      </c>
    </row>
    <row r="866" spans="14:15">
      <c r="N866" s="5" t="str">
        <f t="shared" si="28"/>
        <v/>
      </c>
      <c r="O866" s="5" t="str">
        <f t="shared" si="29"/>
        <v/>
      </c>
    </row>
    <row r="867" spans="14:15">
      <c r="N867" s="5" t="str">
        <f t="shared" si="28"/>
        <v/>
      </c>
      <c r="O867" s="5" t="str">
        <f t="shared" si="29"/>
        <v/>
      </c>
    </row>
    <row r="868" spans="14:15">
      <c r="N868" s="5" t="str">
        <f t="shared" si="28"/>
        <v/>
      </c>
      <c r="O868" s="5" t="str">
        <f t="shared" si="29"/>
        <v/>
      </c>
    </row>
    <row r="869" spans="14:15">
      <c r="N869" s="5" t="str">
        <f t="shared" si="28"/>
        <v/>
      </c>
      <c r="O869" s="5" t="str">
        <f t="shared" si="29"/>
        <v/>
      </c>
    </row>
    <row r="870" spans="14:15">
      <c r="N870" s="5" t="str">
        <f t="shared" si="28"/>
        <v/>
      </c>
      <c r="O870" s="5" t="str">
        <f t="shared" si="29"/>
        <v/>
      </c>
    </row>
    <row r="871" spans="14:15">
      <c r="N871" s="5" t="str">
        <f t="shared" si="28"/>
        <v/>
      </c>
      <c r="O871" s="5" t="str">
        <f t="shared" si="29"/>
        <v/>
      </c>
    </row>
    <row r="872" spans="14:15">
      <c r="N872" s="5" t="str">
        <f t="shared" si="28"/>
        <v/>
      </c>
      <c r="O872" s="5" t="str">
        <f t="shared" si="29"/>
        <v/>
      </c>
    </row>
    <row r="873" spans="14:15">
      <c r="N873" s="5" t="str">
        <f t="shared" si="28"/>
        <v/>
      </c>
      <c r="O873" s="5" t="str">
        <f t="shared" si="29"/>
        <v/>
      </c>
    </row>
    <row r="874" spans="14:15">
      <c r="N874" s="5" t="str">
        <f t="shared" si="28"/>
        <v/>
      </c>
      <c r="O874" s="5" t="str">
        <f t="shared" si="29"/>
        <v/>
      </c>
    </row>
    <row r="875" spans="14:15">
      <c r="N875" s="5" t="str">
        <f t="shared" si="28"/>
        <v/>
      </c>
      <c r="O875" s="5" t="str">
        <f t="shared" si="29"/>
        <v/>
      </c>
    </row>
    <row r="876" spans="14:15">
      <c r="N876" s="5" t="str">
        <f t="shared" si="28"/>
        <v/>
      </c>
      <c r="O876" s="5" t="str">
        <f t="shared" si="29"/>
        <v/>
      </c>
    </row>
    <row r="877" spans="14:15">
      <c r="N877" s="5" t="str">
        <f t="shared" si="28"/>
        <v/>
      </c>
      <c r="O877" s="5" t="str">
        <f t="shared" si="29"/>
        <v/>
      </c>
    </row>
    <row r="878" spans="14:15">
      <c r="N878" s="5" t="str">
        <f t="shared" si="28"/>
        <v/>
      </c>
      <c r="O878" s="5" t="str">
        <f t="shared" si="29"/>
        <v/>
      </c>
    </row>
    <row r="879" spans="14:15">
      <c r="N879" s="5" t="str">
        <f t="shared" si="28"/>
        <v/>
      </c>
      <c r="O879" s="5" t="str">
        <f t="shared" si="29"/>
        <v/>
      </c>
    </row>
    <row r="880" spans="14:15">
      <c r="N880" s="5" t="str">
        <f t="shared" si="28"/>
        <v/>
      </c>
      <c r="O880" s="5" t="str">
        <f t="shared" si="29"/>
        <v/>
      </c>
    </row>
    <row r="881" spans="14:15">
      <c r="N881" s="5" t="str">
        <f t="shared" si="28"/>
        <v/>
      </c>
      <c r="O881" s="5" t="str">
        <f t="shared" si="29"/>
        <v/>
      </c>
    </row>
    <row r="882" spans="14:15">
      <c r="N882" s="5" t="str">
        <f t="shared" si="28"/>
        <v/>
      </c>
      <c r="O882" s="5" t="str">
        <f t="shared" si="29"/>
        <v/>
      </c>
    </row>
    <row r="883" spans="14:15">
      <c r="N883" s="5" t="str">
        <f t="shared" si="28"/>
        <v/>
      </c>
      <c r="O883" s="5" t="str">
        <f t="shared" si="29"/>
        <v/>
      </c>
    </row>
    <row r="884" spans="14:15">
      <c r="N884" s="5" t="str">
        <f t="shared" si="28"/>
        <v/>
      </c>
      <c r="O884" s="5" t="str">
        <f t="shared" si="29"/>
        <v/>
      </c>
    </row>
    <row r="885" spans="14:15">
      <c r="N885" s="5" t="str">
        <f t="shared" si="28"/>
        <v/>
      </c>
      <c r="O885" s="5" t="str">
        <f t="shared" si="29"/>
        <v/>
      </c>
    </row>
    <row r="886" spans="14:15">
      <c r="N886" s="5" t="str">
        <f t="shared" si="28"/>
        <v/>
      </c>
      <c r="O886" s="5" t="str">
        <f t="shared" si="29"/>
        <v/>
      </c>
    </row>
    <row r="887" spans="14:15">
      <c r="N887" s="5" t="str">
        <f t="shared" si="28"/>
        <v/>
      </c>
      <c r="O887" s="5" t="str">
        <f t="shared" si="29"/>
        <v/>
      </c>
    </row>
    <row r="888" spans="14:15">
      <c r="N888" s="5" t="str">
        <f t="shared" si="28"/>
        <v/>
      </c>
      <c r="O888" s="5" t="str">
        <f t="shared" si="29"/>
        <v/>
      </c>
    </row>
    <row r="889" spans="14:15">
      <c r="N889" s="5" t="str">
        <f t="shared" si="28"/>
        <v/>
      </c>
      <c r="O889" s="5" t="str">
        <f t="shared" si="29"/>
        <v/>
      </c>
    </row>
    <row r="890" spans="14:15">
      <c r="N890" s="5" t="str">
        <f t="shared" si="28"/>
        <v/>
      </c>
      <c r="O890" s="5" t="str">
        <f t="shared" si="29"/>
        <v/>
      </c>
    </row>
    <row r="891" spans="14:15">
      <c r="N891" s="5" t="str">
        <f t="shared" si="28"/>
        <v/>
      </c>
      <c r="O891" s="5" t="str">
        <f t="shared" si="29"/>
        <v/>
      </c>
    </row>
    <row r="892" spans="14:15">
      <c r="N892" s="5" t="str">
        <f t="shared" si="28"/>
        <v/>
      </c>
      <c r="O892" s="5" t="str">
        <f t="shared" si="29"/>
        <v/>
      </c>
    </row>
    <row r="893" spans="14:15">
      <c r="N893" s="5" t="str">
        <f t="shared" si="28"/>
        <v/>
      </c>
      <c r="O893" s="5" t="str">
        <f t="shared" si="29"/>
        <v/>
      </c>
    </row>
    <row r="894" spans="14:15">
      <c r="N894" s="5" t="str">
        <f t="shared" si="28"/>
        <v/>
      </c>
      <c r="O894" s="5" t="str">
        <f t="shared" si="29"/>
        <v/>
      </c>
    </row>
    <row r="895" spans="14:15">
      <c r="N895" s="5" t="str">
        <f t="shared" si="28"/>
        <v/>
      </c>
      <c r="O895" s="5" t="str">
        <f t="shared" si="29"/>
        <v/>
      </c>
    </row>
    <row r="896" spans="14:15">
      <c r="N896" s="5" t="str">
        <f t="shared" si="28"/>
        <v/>
      </c>
      <c r="O896" s="5" t="str">
        <f t="shared" si="29"/>
        <v/>
      </c>
    </row>
    <row r="897" spans="14:15">
      <c r="N897" s="5" t="str">
        <f t="shared" si="28"/>
        <v/>
      </c>
      <c r="O897" s="5" t="str">
        <f t="shared" si="29"/>
        <v/>
      </c>
    </row>
    <row r="898" spans="14:15">
      <c r="N898" s="5" t="str">
        <f t="shared" si="28"/>
        <v/>
      </c>
      <c r="O898" s="5" t="str">
        <f t="shared" si="29"/>
        <v/>
      </c>
    </row>
    <row r="899" spans="14:15">
      <c r="N899" s="5" t="str">
        <f t="shared" si="28"/>
        <v/>
      </c>
      <c r="O899" s="5" t="str">
        <f t="shared" si="29"/>
        <v/>
      </c>
    </row>
    <row r="900" spans="14:15">
      <c r="N900" s="5" t="str">
        <f t="shared" si="28"/>
        <v/>
      </c>
      <c r="O900" s="5" t="str">
        <f t="shared" si="29"/>
        <v/>
      </c>
    </row>
    <row r="901" spans="14:15">
      <c r="N901" s="5" t="str">
        <f t="shared" si="28"/>
        <v/>
      </c>
      <c r="O901" s="5" t="str">
        <f t="shared" si="29"/>
        <v/>
      </c>
    </row>
    <row r="902" spans="14:15">
      <c r="N902" s="5" t="str">
        <f t="shared" si="28"/>
        <v/>
      </c>
      <c r="O902" s="5" t="str">
        <f t="shared" si="29"/>
        <v/>
      </c>
    </row>
    <row r="903" spans="14:15">
      <c r="N903" s="5" t="str">
        <f t="shared" si="28"/>
        <v/>
      </c>
      <c r="O903" s="5" t="str">
        <f t="shared" si="29"/>
        <v/>
      </c>
    </row>
    <row r="904" spans="14:15">
      <c r="N904" s="5" t="str">
        <f t="shared" si="28"/>
        <v/>
      </c>
      <c r="O904" s="5" t="str">
        <f t="shared" si="29"/>
        <v/>
      </c>
    </row>
    <row r="905" spans="14:15">
      <c r="N905" s="5" t="str">
        <f t="shared" si="28"/>
        <v/>
      </c>
      <c r="O905" s="5" t="str">
        <f t="shared" si="29"/>
        <v/>
      </c>
    </row>
    <row r="906" spans="14:15">
      <c r="N906" s="5" t="str">
        <f t="shared" si="28"/>
        <v/>
      </c>
      <c r="O906" s="5" t="str">
        <f t="shared" si="29"/>
        <v/>
      </c>
    </row>
    <row r="907" spans="14:15">
      <c r="N907" s="5" t="str">
        <f t="shared" si="28"/>
        <v/>
      </c>
      <c r="O907" s="5" t="str">
        <f t="shared" si="29"/>
        <v/>
      </c>
    </row>
    <row r="908" spans="14:15">
      <c r="N908" s="5" t="str">
        <f t="shared" si="28"/>
        <v/>
      </c>
      <c r="O908" s="5" t="str">
        <f t="shared" si="29"/>
        <v/>
      </c>
    </row>
    <row r="909" spans="14:15">
      <c r="N909" s="5" t="str">
        <f t="shared" si="28"/>
        <v/>
      </c>
      <c r="O909" s="5" t="str">
        <f t="shared" si="29"/>
        <v/>
      </c>
    </row>
    <row r="910" spans="14:15">
      <c r="N910" s="5" t="str">
        <f t="shared" si="28"/>
        <v/>
      </c>
      <c r="O910" s="5" t="str">
        <f t="shared" si="29"/>
        <v/>
      </c>
    </row>
    <row r="911" spans="14:15">
      <c r="N911" s="5" t="str">
        <f t="shared" si="28"/>
        <v/>
      </c>
      <c r="O911" s="5" t="str">
        <f t="shared" si="29"/>
        <v/>
      </c>
    </row>
    <row r="912" spans="14:15">
      <c r="N912" s="5" t="str">
        <f t="shared" si="28"/>
        <v/>
      </c>
      <c r="O912" s="5" t="str">
        <f t="shared" si="29"/>
        <v/>
      </c>
    </row>
    <row r="913" spans="14:15">
      <c r="N913" s="5" t="str">
        <f t="shared" si="28"/>
        <v/>
      </c>
      <c r="O913" s="5" t="str">
        <f t="shared" si="29"/>
        <v/>
      </c>
    </row>
    <row r="914" spans="14:15">
      <c r="N914" s="5" t="str">
        <f t="shared" si="28"/>
        <v/>
      </c>
      <c r="O914" s="5" t="str">
        <f t="shared" si="29"/>
        <v/>
      </c>
    </row>
    <row r="915" spans="14:15">
      <c r="N915" s="5" t="str">
        <f t="shared" si="28"/>
        <v/>
      </c>
      <c r="O915" s="5" t="str">
        <f t="shared" si="29"/>
        <v/>
      </c>
    </row>
    <row r="916" spans="14:15">
      <c r="N916" s="5" t="str">
        <f t="shared" si="28"/>
        <v/>
      </c>
      <c r="O916" s="5" t="str">
        <f t="shared" si="29"/>
        <v/>
      </c>
    </row>
    <row r="917" spans="14:15">
      <c r="N917" s="5" t="str">
        <f t="shared" si="28"/>
        <v/>
      </c>
      <c r="O917" s="5" t="str">
        <f t="shared" si="29"/>
        <v/>
      </c>
    </row>
    <row r="918" spans="14:15">
      <c r="N918" s="5" t="str">
        <f t="shared" ref="N918:N981" si="30">IF(SUM(B918,D918,F918,H918,J918,L918)&gt;0,SUM(B918,D918,F918,H918,J918,L918),TRIM(" ") )</f>
        <v/>
      </c>
      <c r="O918" s="5" t="str">
        <f t="shared" ref="O918:O981" si="31">IF(SUM(C918,E918,G918,I918,K918,M918)&gt;0,SUM(C918,E918,G918,I918,K918,M918),TRIM(" ") )</f>
        <v/>
      </c>
    </row>
    <row r="919" spans="14:15">
      <c r="N919" s="5" t="str">
        <f t="shared" si="30"/>
        <v/>
      </c>
      <c r="O919" s="5" t="str">
        <f t="shared" si="31"/>
        <v/>
      </c>
    </row>
    <row r="920" spans="14:15">
      <c r="N920" s="5" t="str">
        <f t="shared" si="30"/>
        <v/>
      </c>
      <c r="O920" s="5" t="str">
        <f t="shared" si="31"/>
        <v/>
      </c>
    </row>
    <row r="921" spans="14:15">
      <c r="N921" s="5" t="str">
        <f t="shared" si="30"/>
        <v/>
      </c>
      <c r="O921" s="5" t="str">
        <f t="shared" si="31"/>
        <v/>
      </c>
    </row>
    <row r="922" spans="14:15">
      <c r="N922" s="5" t="str">
        <f t="shared" si="30"/>
        <v/>
      </c>
      <c r="O922" s="5" t="str">
        <f t="shared" si="31"/>
        <v/>
      </c>
    </row>
    <row r="923" spans="14:15">
      <c r="N923" s="5" t="str">
        <f t="shared" si="30"/>
        <v/>
      </c>
      <c r="O923" s="5" t="str">
        <f t="shared" si="31"/>
        <v/>
      </c>
    </row>
    <row r="924" spans="14:15">
      <c r="N924" s="5" t="str">
        <f t="shared" si="30"/>
        <v/>
      </c>
      <c r="O924" s="5" t="str">
        <f t="shared" si="31"/>
        <v/>
      </c>
    </row>
    <row r="925" spans="14:15">
      <c r="N925" s="5" t="str">
        <f t="shared" si="30"/>
        <v/>
      </c>
      <c r="O925" s="5" t="str">
        <f t="shared" si="31"/>
        <v/>
      </c>
    </row>
    <row r="926" spans="14:15">
      <c r="N926" s="5" t="str">
        <f t="shared" si="30"/>
        <v/>
      </c>
      <c r="O926" s="5" t="str">
        <f t="shared" si="31"/>
        <v/>
      </c>
    </row>
    <row r="927" spans="14:15">
      <c r="N927" s="5" t="str">
        <f t="shared" si="30"/>
        <v/>
      </c>
      <c r="O927" s="5" t="str">
        <f t="shared" si="31"/>
        <v/>
      </c>
    </row>
    <row r="928" spans="14:15">
      <c r="N928" s="5" t="str">
        <f t="shared" si="30"/>
        <v/>
      </c>
      <c r="O928" s="5" t="str">
        <f t="shared" si="31"/>
        <v/>
      </c>
    </row>
    <row r="929" spans="14:15">
      <c r="N929" s="5" t="str">
        <f t="shared" si="30"/>
        <v/>
      </c>
      <c r="O929" s="5" t="str">
        <f t="shared" si="31"/>
        <v/>
      </c>
    </row>
    <row r="930" spans="14:15">
      <c r="N930" s="5" t="str">
        <f t="shared" si="30"/>
        <v/>
      </c>
      <c r="O930" s="5" t="str">
        <f t="shared" si="31"/>
        <v/>
      </c>
    </row>
    <row r="931" spans="14:15">
      <c r="N931" s="5" t="str">
        <f t="shared" si="30"/>
        <v/>
      </c>
      <c r="O931" s="5" t="str">
        <f t="shared" si="31"/>
        <v/>
      </c>
    </row>
    <row r="932" spans="14:15">
      <c r="N932" s="5" t="str">
        <f t="shared" si="30"/>
        <v/>
      </c>
      <c r="O932" s="5" t="str">
        <f t="shared" si="31"/>
        <v/>
      </c>
    </row>
    <row r="933" spans="14:15">
      <c r="N933" s="5" t="str">
        <f t="shared" si="30"/>
        <v/>
      </c>
      <c r="O933" s="5" t="str">
        <f t="shared" si="31"/>
        <v/>
      </c>
    </row>
    <row r="934" spans="14:15">
      <c r="N934" s="5" t="str">
        <f t="shared" si="30"/>
        <v/>
      </c>
      <c r="O934" s="5" t="str">
        <f t="shared" si="31"/>
        <v/>
      </c>
    </row>
    <row r="935" spans="14:15">
      <c r="N935" s="5" t="str">
        <f t="shared" si="30"/>
        <v/>
      </c>
      <c r="O935" s="5" t="str">
        <f t="shared" si="31"/>
        <v/>
      </c>
    </row>
    <row r="936" spans="14:15">
      <c r="N936" s="5" t="str">
        <f t="shared" si="30"/>
        <v/>
      </c>
      <c r="O936" s="5" t="str">
        <f t="shared" si="31"/>
        <v/>
      </c>
    </row>
    <row r="937" spans="14:15">
      <c r="N937" s="5" t="str">
        <f t="shared" si="30"/>
        <v/>
      </c>
      <c r="O937" s="5" t="str">
        <f t="shared" si="31"/>
        <v/>
      </c>
    </row>
    <row r="938" spans="14:15">
      <c r="N938" s="5" t="str">
        <f t="shared" si="30"/>
        <v/>
      </c>
      <c r="O938" s="5" t="str">
        <f t="shared" si="31"/>
        <v/>
      </c>
    </row>
    <row r="939" spans="14:15">
      <c r="N939" s="5" t="str">
        <f t="shared" si="30"/>
        <v/>
      </c>
      <c r="O939" s="5" t="str">
        <f t="shared" si="31"/>
        <v/>
      </c>
    </row>
    <row r="940" spans="14:15">
      <c r="N940" s="5" t="str">
        <f t="shared" si="30"/>
        <v/>
      </c>
      <c r="O940" s="5" t="str">
        <f t="shared" si="31"/>
        <v/>
      </c>
    </row>
    <row r="941" spans="14:15">
      <c r="N941" s="5" t="str">
        <f t="shared" si="30"/>
        <v/>
      </c>
      <c r="O941" s="5" t="str">
        <f t="shared" si="31"/>
        <v/>
      </c>
    </row>
    <row r="942" spans="14:15">
      <c r="N942" s="5" t="str">
        <f t="shared" si="30"/>
        <v/>
      </c>
      <c r="O942" s="5" t="str">
        <f t="shared" si="31"/>
        <v/>
      </c>
    </row>
    <row r="943" spans="14:15">
      <c r="N943" s="5" t="str">
        <f t="shared" si="30"/>
        <v/>
      </c>
      <c r="O943" s="5" t="str">
        <f t="shared" si="31"/>
        <v/>
      </c>
    </row>
    <row r="944" spans="14:15">
      <c r="N944" s="5" t="str">
        <f t="shared" si="30"/>
        <v/>
      </c>
      <c r="O944" s="5" t="str">
        <f t="shared" si="31"/>
        <v/>
      </c>
    </row>
    <row r="945" spans="14:15">
      <c r="N945" s="5" t="str">
        <f t="shared" si="30"/>
        <v/>
      </c>
      <c r="O945" s="5" t="str">
        <f t="shared" si="31"/>
        <v/>
      </c>
    </row>
    <row r="946" spans="14:15">
      <c r="N946" s="5" t="str">
        <f t="shared" si="30"/>
        <v/>
      </c>
      <c r="O946" s="5" t="str">
        <f t="shared" si="31"/>
        <v/>
      </c>
    </row>
    <row r="947" spans="14:15">
      <c r="N947" s="5" t="str">
        <f t="shared" si="30"/>
        <v/>
      </c>
      <c r="O947" s="5" t="str">
        <f t="shared" si="31"/>
        <v/>
      </c>
    </row>
    <row r="948" spans="14:15">
      <c r="N948" s="5" t="str">
        <f t="shared" si="30"/>
        <v/>
      </c>
      <c r="O948" s="5" t="str">
        <f t="shared" si="31"/>
        <v/>
      </c>
    </row>
    <row r="949" spans="14:15">
      <c r="N949" s="5" t="str">
        <f t="shared" si="30"/>
        <v/>
      </c>
      <c r="O949" s="5" t="str">
        <f t="shared" si="31"/>
        <v/>
      </c>
    </row>
    <row r="950" spans="14:15">
      <c r="N950" s="5" t="str">
        <f t="shared" si="30"/>
        <v/>
      </c>
      <c r="O950" s="5" t="str">
        <f t="shared" si="31"/>
        <v/>
      </c>
    </row>
    <row r="951" spans="14:15">
      <c r="N951" s="5" t="str">
        <f t="shared" si="30"/>
        <v/>
      </c>
      <c r="O951" s="5" t="str">
        <f t="shared" si="31"/>
        <v/>
      </c>
    </row>
    <row r="952" spans="14:15">
      <c r="N952" s="5" t="str">
        <f t="shared" si="30"/>
        <v/>
      </c>
      <c r="O952" s="5" t="str">
        <f t="shared" si="31"/>
        <v/>
      </c>
    </row>
    <row r="953" spans="14:15">
      <c r="N953" s="5" t="str">
        <f t="shared" si="30"/>
        <v/>
      </c>
      <c r="O953" s="5" t="str">
        <f t="shared" si="31"/>
        <v/>
      </c>
    </row>
    <row r="954" spans="14:15">
      <c r="N954" s="5" t="str">
        <f t="shared" si="30"/>
        <v/>
      </c>
      <c r="O954" s="5" t="str">
        <f t="shared" si="31"/>
        <v/>
      </c>
    </row>
    <row r="955" spans="14:15">
      <c r="N955" s="5" t="str">
        <f t="shared" si="30"/>
        <v/>
      </c>
      <c r="O955" s="5" t="str">
        <f t="shared" si="31"/>
        <v/>
      </c>
    </row>
    <row r="956" spans="14:15">
      <c r="N956" s="5" t="str">
        <f t="shared" si="30"/>
        <v/>
      </c>
      <c r="O956" s="5" t="str">
        <f t="shared" si="31"/>
        <v/>
      </c>
    </row>
    <row r="957" spans="14:15">
      <c r="N957" s="5" t="str">
        <f t="shared" si="30"/>
        <v/>
      </c>
      <c r="O957" s="5" t="str">
        <f t="shared" si="31"/>
        <v/>
      </c>
    </row>
    <row r="958" spans="14:15">
      <c r="N958" s="5" t="str">
        <f t="shared" si="30"/>
        <v/>
      </c>
      <c r="O958" s="5" t="str">
        <f t="shared" si="31"/>
        <v/>
      </c>
    </row>
    <row r="959" spans="14:15">
      <c r="N959" s="5" t="str">
        <f t="shared" si="30"/>
        <v/>
      </c>
      <c r="O959" s="5" t="str">
        <f t="shared" si="31"/>
        <v/>
      </c>
    </row>
    <row r="960" spans="14:15">
      <c r="N960" s="5" t="str">
        <f t="shared" si="30"/>
        <v/>
      </c>
      <c r="O960" s="5" t="str">
        <f t="shared" si="31"/>
        <v/>
      </c>
    </row>
    <row r="961" spans="14:15">
      <c r="N961" s="5" t="str">
        <f t="shared" si="30"/>
        <v/>
      </c>
      <c r="O961" s="5" t="str">
        <f t="shared" si="31"/>
        <v/>
      </c>
    </row>
    <row r="962" spans="14:15">
      <c r="N962" s="5" t="str">
        <f t="shared" si="30"/>
        <v/>
      </c>
      <c r="O962" s="5" t="str">
        <f t="shared" si="31"/>
        <v/>
      </c>
    </row>
    <row r="963" spans="14:15">
      <c r="N963" s="5" t="str">
        <f t="shared" si="30"/>
        <v/>
      </c>
      <c r="O963" s="5" t="str">
        <f t="shared" si="31"/>
        <v/>
      </c>
    </row>
    <row r="964" spans="14:15">
      <c r="N964" s="5" t="str">
        <f t="shared" si="30"/>
        <v/>
      </c>
      <c r="O964" s="5" t="str">
        <f t="shared" si="31"/>
        <v/>
      </c>
    </row>
    <row r="965" spans="14:15">
      <c r="N965" s="5" t="str">
        <f t="shared" si="30"/>
        <v/>
      </c>
      <c r="O965" s="5" t="str">
        <f t="shared" si="31"/>
        <v/>
      </c>
    </row>
    <row r="966" spans="14:15">
      <c r="N966" s="5" t="str">
        <f t="shared" si="30"/>
        <v/>
      </c>
      <c r="O966" s="5" t="str">
        <f t="shared" si="31"/>
        <v/>
      </c>
    </row>
    <row r="967" spans="14:15">
      <c r="N967" s="5" t="str">
        <f t="shared" si="30"/>
        <v/>
      </c>
      <c r="O967" s="5" t="str">
        <f t="shared" si="31"/>
        <v/>
      </c>
    </row>
    <row r="968" spans="14:15">
      <c r="N968" s="5" t="str">
        <f t="shared" si="30"/>
        <v/>
      </c>
      <c r="O968" s="5" t="str">
        <f t="shared" si="31"/>
        <v/>
      </c>
    </row>
    <row r="969" spans="14:15">
      <c r="N969" s="5" t="str">
        <f t="shared" si="30"/>
        <v/>
      </c>
      <c r="O969" s="5" t="str">
        <f t="shared" si="31"/>
        <v/>
      </c>
    </row>
    <row r="970" spans="14:15">
      <c r="N970" s="5" t="str">
        <f t="shared" si="30"/>
        <v/>
      </c>
      <c r="O970" s="5" t="str">
        <f t="shared" si="31"/>
        <v/>
      </c>
    </row>
    <row r="971" spans="14:15">
      <c r="N971" s="5" t="str">
        <f t="shared" si="30"/>
        <v/>
      </c>
      <c r="O971" s="5" t="str">
        <f t="shared" si="31"/>
        <v/>
      </c>
    </row>
    <row r="972" spans="14:15">
      <c r="N972" s="5" t="str">
        <f t="shared" si="30"/>
        <v/>
      </c>
      <c r="O972" s="5" t="str">
        <f t="shared" si="31"/>
        <v/>
      </c>
    </row>
    <row r="973" spans="14:15">
      <c r="N973" s="5" t="str">
        <f t="shared" si="30"/>
        <v/>
      </c>
      <c r="O973" s="5" t="str">
        <f t="shared" si="31"/>
        <v/>
      </c>
    </row>
    <row r="974" spans="14:15">
      <c r="N974" s="5" t="str">
        <f t="shared" si="30"/>
        <v/>
      </c>
      <c r="O974" s="5" t="str">
        <f t="shared" si="31"/>
        <v/>
      </c>
    </row>
    <row r="975" spans="14:15">
      <c r="N975" s="5" t="str">
        <f t="shared" si="30"/>
        <v/>
      </c>
      <c r="O975" s="5" t="str">
        <f t="shared" si="31"/>
        <v/>
      </c>
    </row>
    <row r="976" spans="14:15">
      <c r="N976" s="5" t="str">
        <f t="shared" si="30"/>
        <v/>
      </c>
      <c r="O976" s="5" t="str">
        <f t="shared" si="31"/>
        <v/>
      </c>
    </row>
    <row r="977" spans="14:15">
      <c r="N977" s="5" t="str">
        <f t="shared" si="30"/>
        <v/>
      </c>
      <c r="O977" s="5" t="str">
        <f t="shared" si="31"/>
        <v/>
      </c>
    </row>
    <row r="978" spans="14:15">
      <c r="N978" s="5" t="str">
        <f t="shared" si="30"/>
        <v/>
      </c>
      <c r="O978" s="5" t="str">
        <f t="shared" si="31"/>
        <v/>
      </c>
    </row>
    <row r="979" spans="14:15">
      <c r="N979" s="5" t="str">
        <f t="shared" si="30"/>
        <v/>
      </c>
      <c r="O979" s="5" t="str">
        <f t="shared" si="31"/>
        <v/>
      </c>
    </row>
    <row r="980" spans="14:15">
      <c r="N980" s="5" t="str">
        <f t="shared" si="30"/>
        <v/>
      </c>
      <c r="O980" s="5" t="str">
        <f t="shared" si="31"/>
        <v/>
      </c>
    </row>
    <row r="981" spans="14:15">
      <c r="N981" s="5" t="str">
        <f t="shared" si="30"/>
        <v/>
      </c>
      <c r="O981" s="5" t="str">
        <f t="shared" si="31"/>
        <v/>
      </c>
    </row>
    <row r="982" spans="14:15">
      <c r="N982" s="5" t="str">
        <f t="shared" ref="N982:N1045" si="32">IF(SUM(B982,D982,F982,H982,J982,L982)&gt;0,SUM(B982,D982,F982,H982,J982,L982),TRIM(" ") )</f>
        <v/>
      </c>
      <c r="O982" s="5" t="str">
        <f t="shared" ref="O982:O1045" si="33">IF(SUM(C982,E982,G982,I982,K982,M982)&gt;0,SUM(C982,E982,G982,I982,K982,M982),TRIM(" ") )</f>
        <v/>
      </c>
    </row>
    <row r="983" spans="14:15">
      <c r="N983" s="5" t="str">
        <f t="shared" si="32"/>
        <v/>
      </c>
      <c r="O983" s="5" t="str">
        <f t="shared" si="33"/>
        <v/>
      </c>
    </row>
    <row r="984" spans="14:15">
      <c r="N984" s="5" t="str">
        <f t="shared" si="32"/>
        <v/>
      </c>
      <c r="O984" s="5" t="str">
        <f t="shared" si="33"/>
        <v/>
      </c>
    </row>
    <row r="985" spans="14:15">
      <c r="N985" s="5" t="str">
        <f t="shared" si="32"/>
        <v/>
      </c>
      <c r="O985" s="5" t="str">
        <f t="shared" si="33"/>
        <v/>
      </c>
    </row>
    <row r="986" spans="14:15">
      <c r="N986" s="5" t="str">
        <f t="shared" si="32"/>
        <v/>
      </c>
      <c r="O986" s="5" t="str">
        <f t="shared" si="33"/>
        <v/>
      </c>
    </row>
    <row r="987" spans="14:15">
      <c r="N987" s="5" t="str">
        <f t="shared" si="32"/>
        <v/>
      </c>
      <c r="O987" s="5" t="str">
        <f t="shared" si="33"/>
        <v/>
      </c>
    </row>
    <row r="988" spans="14:15">
      <c r="N988" s="5" t="str">
        <f t="shared" si="32"/>
        <v/>
      </c>
      <c r="O988" s="5" t="str">
        <f t="shared" si="33"/>
        <v/>
      </c>
    </row>
    <row r="989" spans="14:15">
      <c r="N989" s="5" t="str">
        <f t="shared" si="32"/>
        <v/>
      </c>
      <c r="O989" s="5" t="str">
        <f t="shared" si="33"/>
        <v/>
      </c>
    </row>
    <row r="990" spans="14:15">
      <c r="N990" s="5" t="str">
        <f t="shared" si="32"/>
        <v/>
      </c>
      <c r="O990" s="5" t="str">
        <f t="shared" si="33"/>
        <v/>
      </c>
    </row>
    <row r="991" spans="14:15">
      <c r="N991" s="5" t="str">
        <f t="shared" si="32"/>
        <v/>
      </c>
      <c r="O991" s="5" t="str">
        <f t="shared" si="33"/>
        <v/>
      </c>
    </row>
    <row r="992" spans="14:15">
      <c r="N992" s="5" t="str">
        <f t="shared" si="32"/>
        <v/>
      </c>
      <c r="O992" s="5" t="str">
        <f t="shared" si="33"/>
        <v/>
      </c>
    </row>
    <row r="993" spans="14:15">
      <c r="N993" s="5" t="str">
        <f t="shared" si="32"/>
        <v/>
      </c>
      <c r="O993" s="5" t="str">
        <f t="shared" si="33"/>
        <v/>
      </c>
    </row>
    <row r="994" spans="14:15">
      <c r="N994" s="5" t="str">
        <f t="shared" si="32"/>
        <v/>
      </c>
      <c r="O994" s="5" t="str">
        <f t="shared" si="33"/>
        <v/>
      </c>
    </row>
    <row r="995" spans="14:15">
      <c r="N995" s="5" t="str">
        <f t="shared" si="32"/>
        <v/>
      </c>
      <c r="O995" s="5" t="str">
        <f t="shared" si="33"/>
        <v/>
      </c>
    </row>
    <row r="996" spans="14:15">
      <c r="N996" s="5" t="str">
        <f t="shared" si="32"/>
        <v/>
      </c>
      <c r="O996" s="5" t="str">
        <f t="shared" si="33"/>
        <v/>
      </c>
    </row>
    <row r="997" spans="14:15">
      <c r="N997" s="5" t="str">
        <f t="shared" si="32"/>
        <v/>
      </c>
      <c r="O997" s="5" t="str">
        <f t="shared" si="33"/>
        <v/>
      </c>
    </row>
    <row r="998" spans="14:15">
      <c r="N998" s="5" t="str">
        <f t="shared" si="32"/>
        <v/>
      </c>
      <c r="O998" s="5" t="str">
        <f t="shared" si="33"/>
        <v/>
      </c>
    </row>
    <row r="999" spans="14:15">
      <c r="N999" s="5" t="str">
        <f t="shared" si="32"/>
        <v/>
      </c>
      <c r="O999" s="5" t="str">
        <f t="shared" si="33"/>
        <v/>
      </c>
    </row>
    <row r="1000" spans="14:15">
      <c r="N1000" s="5" t="str">
        <f t="shared" si="32"/>
        <v/>
      </c>
      <c r="O1000" s="5" t="str">
        <f t="shared" si="33"/>
        <v/>
      </c>
    </row>
    <row r="1001" spans="14:15">
      <c r="N1001" s="5" t="str">
        <f t="shared" si="32"/>
        <v/>
      </c>
      <c r="O1001" s="5" t="str">
        <f t="shared" si="33"/>
        <v/>
      </c>
    </row>
    <row r="1002" spans="14:15">
      <c r="N1002" s="5" t="str">
        <f t="shared" si="32"/>
        <v/>
      </c>
      <c r="O1002" s="5" t="str">
        <f t="shared" si="33"/>
        <v/>
      </c>
    </row>
    <row r="1003" spans="14:15">
      <c r="N1003" s="5" t="str">
        <f t="shared" si="32"/>
        <v/>
      </c>
      <c r="O1003" s="5" t="str">
        <f t="shared" si="33"/>
        <v/>
      </c>
    </row>
    <row r="1004" spans="14:15">
      <c r="N1004" s="5" t="str">
        <f t="shared" si="32"/>
        <v/>
      </c>
      <c r="O1004" s="5" t="str">
        <f t="shared" si="33"/>
        <v/>
      </c>
    </row>
    <row r="1005" spans="14:15">
      <c r="N1005" s="5" t="str">
        <f t="shared" si="32"/>
        <v/>
      </c>
      <c r="O1005" s="5" t="str">
        <f t="shared" si="33"/>
        <v/>
      </c>
    </row>
    <row r="1006" spans="14:15">
      <c r="N1006" s="5" t="str">
        <f t="shared" si="32"/>
        <v/>
      </c>
      <c r="O1006" s="5" t="str">
        <f t="shared" si="33"/>
        <v/>
      </c>
    </row>
    <row r="1007" spans="14:15">
      <c r="N1007" s="5" t="str">
        <f t="shared" si="32"/>
        <v/>
      </c>
      <c r="O1007" s="5" t="str">
        <f t="shared" si="33"/>
        <v/>
      </c>
    </row>
    <row r="1008" spans="14:15">
      <c r="N1008" s="5" t="str">
        <f t="shared" si="32"/>
        <v/>
      </c>
      <c r="O1008" s="5" t="str">
        <f t="shared" si="33"/>
        <v/>
      </c>
    </row>
    <row r="1009" spans="14:15">
      <c r="N1009" s="5" t="str">
        <f t="shared" si="32"/>
        <v/>
      </c>
      <c r="O1009" s="5" t="str">
        <f t="shared" si="33"/>
        <v/>
      </c>
    </row>
    <row r="1010" spans="14:15">
      <c r="N1010" s="5" t="str">
        <f t="shared" si="32"/>
        <v/>
      </c>
      <c r="O1010" s="5" t="str">
        <f t="shared" si="33"/>
        <v/>
      </c>
    </row>
    <row r="1011" spans="14:15">
      <c r="N1011" s="5" t="str">
        <f t="shared" si="32"/>
        <v/>
      </c>
      <c r="O1011" s="5" t="str">
        <f t="shared" si="33"/>
        <v/>
      </c>
    </row>
    <row r="1012" spans="14:15">
      <c r="N1012" s="5" t="str">
        <f t="shared" si="32"/>
        <v/>
      </c>
      <c r="O1012" s="5" t="str">
        <f t="shared" si="33"/>
        <v/>
      </c>
    </row>
    <row r="1013" spans="14:15">
      <c r="N1013" s="5" t="str">
        <f t="shared" si="32"/>
        <v/>
      </c>
      <c r="O1013" s="5" t="str">
        <f t="shared" si="33"/>
        <v/>
      </c>
    </row>
    <row r="1014" spans="14:15">
      <c r="N1014" s="5" t="str">
        <f t="shared" si="32"/>
        <v/>
      </c>
      <c r="O1014" s="5" t="str">
        <f t="shared" si="33"/>
        <v/>
      </c>
    </row>
    <row r="1015" spans="14:15">
      <c r="N1015" s="5" t="str">
        <f t="shared" si="32"/>
        <v/>
      </c>
      <c r="O1015" s="5" t="str">
        <f t="shared" si="33"/>
        <v/>
      </c>
    </row>
    <row r="1016" spans="14:15">
      <c r="N1016" s="5" t="str">
        <f t="shared" si="32"/>
        <v/>
      </c>
      <c r="O1016" s="5" t="str">
        <f t="shared" si="33"/>
        <v/>
      </c>
    </row>
    <row r="1017" spans="14:15">
      <c r="N1017" s="5" t="str">
        <f t="shared" si="32"/>
        <v/>
      </c>
      <c r="O1017" s="5" t="str">
        <f t="shared" si="33"/>
        <v/>
      </c>
    </row>
    <row r="1018" spans="14:15">
      <c r="N1018" s="5" t="str">
        <f t="shared" si="32"/>
        <v/>
      </c>
      <c r="O1018" s="5" t="str">
        <f t="shared" si="33"/>
        <v/>
      </c>
    </row>
    <row r="1019" spans="14:15">
      <c r="N1019" s="5" t="str">
        <f t="shared" si="32"/>
        <v/>
      </c>
      <c r="O1019" s="5" t="str">
        <f t="shared" si="33"/>
        <v/>
      </c>
    </row>
    <row r="1020" spans="14:15">
      <c r="N1020" s="5" t="str">
        <f t="shared" si="32"/>
        <v/>
      </c>
      <c r="O1020" s="5" t="str">
        <f t="shared" si="33"/>
        <v/>
      </c>
    </row>
    <row r="1021" spans="14:15">
      <c r="N1021" s="5" t="str">
        <f t="shared" si="32"/>
        <v/>
      </c>
      <c r="O1021" s="5" t="str">
        <f t="shared" si="33"/>
        <v/>
      </c>
    </row>
    <row r="1022" spans="14:15">
      <c r="N1022" s="5" t="str">
        <f t="shared" si="32"/>
        <v/>
      </c>
      <c r="O1022" s="5" t="str">
        <f t="shared" si="33"/>
        <v/>
      </c>
    </row>
    <row r="1023" spans="14:15">
      <c r="N1023" s="5" t="str">
        <f t="shared" si="32"/>
        <v/>
      </c>
      <c r="O1023" s="5" t="str">
        <f t="shared" si="33"/>
        <v/>
      </c>
    </row>
    <row r="1024" spans="14:15">
      <c r="N1024" s="5" t="str">
        <f t="shared" si="32"/>
        <v/>
      </c>
      <c r="O1024" s="5" t="str">
        <f t="shared" si="33"/>
        <v/>
      </c>
    </row>
    <row r="1025" spans="14:15">
      <c r="N1025" s="5" t="str">
        <f t="shared" si="32"/>
        <v/>
      </c>
      <c r="O1025" s="5" t="str">
        <f t="shared" si="33"/>
        <v/>
      </c>
    </row>
    <row r="1026" spans="14:15">
      <c r="N1026" s="5" t="str">
        <f t="shared" si="32"/>
        <v/>
      </c>
      <c r="O1026" s="5" t="str">
        <f t="shared" si="33"/>
        <v/>
      </c>
    </row>
    <row r="1027" spans="14:15">
      <c r="N1027" s="5" t="str">
        <f t="shared" si="32"/>
        <v/>
      </c>
      <c r="O1027" s="5" t="str">
        <f t="shared" si="33"/>
        <v/>
      </c>
    </row>
    <row r="1028" spans="14:15">
      <c r="N1028" s="5" t="str">
        <f t="shared" si="32"/>
        <v/>
      </c>
      <c r="O1028" s="5" t="str">
        <f t="shared" si="33"/>
        <v/>
      </c>
    </row>
    <row r="1029" spans="14:15">
      <c r="N1029" s="5" t="str">
        <f t="shared" si="32"/>
        <v/>
      </c>
      <c r="O1029" s="5" t="str">
        <f t="shared" si="33"/>
        <v/>
      </c>
    </row>
    <row r="1030" spans="14:15">
      <c r="N1030" s="5" t="str">
        <f t="shared" si="32"/>
        <v/>
      </c>
      <c r="O1030" s="5" t="str">
        <f t="shared" si="33"/>
        <v/>
      </c>
    </row>
    <row r="1031" spans="14:15">
      <c r="N1031" s="5" t="str">
        <f t="shared" si="32"/>
        <v/>
      </c>
      <c r="O1031" s="5" t="str">
        <f t="shared" si="33"/>
        <v/>
      </c>
    </row>
    <row r="1032" spans="14:15">
      <c r="N1032" s="5" t="str">
        <f t="shared" si="32"/>
        <v/>
      </c>
      <c r="O1032" s="5" t="str">
        <f t="shared" si="33"/>
        <v/>
      </c>
    </row>
    <row r="1033" spans="14:15">
      <c r="N1033" s="5" t="str">
        <f t="shared" si="32"/>
        <v/>
      </c>
      <c r="O1033" s="5" t="str">
        <f t="shared" si="33"/>
        <v/>
      </c>
    </row>
    <row r="1034" spans="14:15">
      <c r="N1034" s="5" t="str">
        <f t="shared" si="32"/>
        <v/>
      </c>
      <c r="O1034" s="5" t="str">
        <f t="shared" si="33"/>
        <v/>
      </c>
    </row>
    <row r="1035" spans="14:15">
      <c r="N1035" s="5" t="str">
        <f t="shared" si="32"/>
        <v/>
      </c>
      <c r="O1035" s="5" t="str">
        <f t="shared" si="33"/>
        <v/>
      </c>
    </row>
    <row r="1036" spans="14:15">
      <c r="N1036" s="5" t="str">
        <f t="shared" si="32"/>
        <v/>
      </c>
      <c r="O1036" s="5" t="str">
        <f t="shared" si="33"/>
        <v/>
      </c>
    </row>
    <row r="1037" spans="14:15">
      <c r="N1037" s="5" t="str">
        <f t="shared" si="32"/>
        <v/>
      </c>
      <c r="O1037" s="5" t="str">
        <f t="shared" si="33"/>
        <v/>
      </c>
    </row>
    <row r="1038" spans="14:15">
      <c r="N1038" s="5" t="str">
        <f t="shared" si="32"/>
        <v/>
      </c>
      <c r="O1038" s="5" t="str">
        <f t="shared" si="33"/>
        <v/>
      </c>
    </row>
    <row r="1039" spans="14:15">
      <c r="N1039" s="5" t="str">
        <f t="shared" si="32"/>
        <v/>
      </c>
      <c r="O1039" s="5" t="str">
        <f t="shared" si="33"/>
        <v/>
      </c>
    </row>
    <row r="1040" spans="14:15">
      <c r="N1040" s="5" t="str">
        <f t="shared" si="32"/>
        <v/>
      </c>
      <c r="O1040" s="5" t="str">
        <f t="shared" si="33"/>
        <v/>
      </c>
    </row>
    <row r="1041" spans="14:15">
      <c r="N1041" s="5" t="str">
        <f t="shared" si="32"/>
        <v/>
      </c>
      <c r="O1041" s="5" t="str">
        <f t="shared" si="33"/>
        <v/>
      </c>
    </row>
    <row r="1042" spans="14:15">
      <c r="N1042" s="5" t="str">
        <f t="shared" si="32"/>
        <v/>
      </c>
      <c r="O1042" s="5" t="str">
        <f t="shared" si="33"/>
        <v/>
      </c>
    </row>
    <row r="1043" spans="14:15">
      <c r="N1043" s="5" t="str">
        <f t="shared" si="32"/>
        <v/>
      </c>
      <c r="O1043" s="5" t="str">
        <f t="shared" si="33"/>
        <v/>
      </c>
    </row>
    <row r="1044" spans="14:15">
      <c r="N1044" s="5" t="str">
        <f t="shared" si="32"/>
        <v/>
      </c>
      <c r="O1044" s="5" t="str">
        <f t="shared" si="33"/>
        <v/>
      </c>
    </row>
    <row r="1045" spans="14:15">
      <c r="N1045" s="5" t="str">
        <f t="shared" si="32"/>
        <v/>
      </c>
      <c r="O1045" s="5" t="str">
        <f t="shared" si="33"/>
        <v/>
      </c>
    </row>
    <row r="1046" spans="14:15">
      <c r="N1046" s="5" t="str">
        <f t="shared" ref="N1046:N1109" si="34">IF(SUM(B1046,D1046,F1046,H1046,J1046,L1046)&gt;0,SUM(B1046,D1046,F1046,H1046,J1046,L1046),TRIM(" ") )</f>
        <v/>
      </c>
      <c r="O1046" s="5" t="str">
        <f t="shared" ref="O1046:O1109" si="35">IF(SUM(C1046,E1046,G1046,I1046,K1046,M1046)&gt;0,SUM(C1046,E1046,G1046,I1046,K1046,M1046),TRIM(" ") )</f>
        <v/>
      </c>
    </row>
    <row r="1047" spans="14:15">
      <c r="N1047" s="5" t="str">
        <f t="shared" si="34"/>
        <v/>
      </c>
      <c r="O1047" s="5" t="str">
        <f t="shared" si="35"/>
        <v/>
      </c>
    </row>
    <row r="1048" spans="14:15">
      <c r="N1048" s="5" t="str">
        <f t="shared" si="34"/>
        <v/>
      </c>
      <c r="O1048" s="5" t="str">
        <f t="shared" si="35"/>
        <v/>
      </c>
    </row>
    <row r="1049" spans="14:15">
      <c r="N1049" s="5" t="str">
        <f t="shared" si="34"/>
        <v/>
      </c>
      <c r="O1049" s="5" t="str">
        <f t="shared" si="35"/>
        <v/>
      </c>
    </row>
    <row r="1050" spans="14:15">
      <c r="N1050" s="5" t="str">
        <f t="shared" si="34"/>
        <v/>
      </c>
      <c r="O1050" s="5" t="str">
        <f t="shared" si="35"/>
        <v/>
      </c>
    </row>
    <row r="1051" spans="14:15">
      <c r="N1051" s="5" t="str">
        <f t="shared" si="34"/>
        <v/>
      </c>
      <c r="O1051" s="5" t="str">
        <f t="shared" si="35"/>
        <v/>
      </c>
    </row>
    <row r="1052" spans="14:15">
      <c r="N1052" s="5" t="str">
        <f t="shared" si="34"/>
        <v/>
      </c>
      <c r="O1052" s="5" t="str">
        <f t="shared" si="35"/>
        <v/>
      </c>
    </row>
    <row r="1053" spans="14:15">
      <c r="N1053" s="5" t="str">
        <f t="shared" si="34"/>
        <v/>
      </c>
      <c r="O1053" s="5" t="str">
        <f t="shared" si="35"/>
        <v/>
      </c>
    </row>
    <row r="1054" spans="14:15">
      <c r="N1054" s="5" t="str">
        <f t="shared" si="34"/>
        <v/>
      </c>
      <c r="O1054" s="5" t="str">
        <f t="shared" si="35"/>
        <v/>
      </c>
    </row>
    <row r="1055" spans="14:15">
      <c r="N1055" s="5" t="str">
        <f t="shared" si="34"/>
        <v/>
      </c>
      <c r="O1055" s="5" t="str">
        <f t="shared" si="35"/>
        <v/>
      </c>
    </row>
    <row r="1056" spans="14:15">
      <c r="N1056" s="5" t="str">
        <f t="shared" si="34"/>
        <v/>
      </c>
      <c r="O1056" s="5" t="str">
        <f t="shared" si="35"/>
        <v/>
      </c>
    </row>
    <row r="1057" spans="14:15">
      <c r="N1057" s="5" t="str">
        <f t="shared" si="34"/>
        <v/>
      </c>
      <c r="O1057" s="5" t="str">
        <f t="shared" si="35"/>
        <v/>
      </c>
    </row>
    <row r="1058" spans="14:15">
      <c r="N1058" s="5" t="str">
        <f t="shared" si="34"/>
        <v/>
      </c>
      <c r="O1058" s="5" t="str">
        <f t="shared" si="35"/>
        <v/>
      </c>
    </row>
    <row r="1059" spans="14:15">
      <c r="N1059" s="5" t="str">
        <f t="shared" si="34"/>
        <v/>
      </c>
      <c r="O1059" s="5" t="str">
        <f t="shared" si="35"/>
        <v/>
      </c>
    </row>
    <row r="1060" spans="14:15">
      <c r="N1060" s="5" t="str">
        <f t="shared" si="34"/>
        <v/>
      </c>
      <c r="O1060" s="5" t="str">
        <f t="shared" si="35"/>
        <v/>
      </c>
    </row>
    <row r="1061" spans="14:15">
      <c r="N1061" s="5" t="str">
        <f t="shared" si="34"/>
        <v/>
      </c>
      <c r="O1061" s="5" t="str">
        <f t="shared" si="35"/>
        <v/>
      </c>
    </row>
    <row r="1062" spans="14:15">
      <c r="N1062" s="5" t="str">
        <f t="shared" si="34"/>
        <v/>
      </c>
      <c r="O1062" s="5" t="str">
        <f t="shared" si="35"/>
        <v/>
      </c>
    </row>
    <row r="1063" spans="14:15">
      <c r="N1063" s="5" t="str">
        <f t="shared" si="34"/>
        <v/>
      </c>
      <c r="O1063" s="5" t="str">
        <f t="shared" si="35"/>
        <v/>
      </c>
    </row>
    <row r="1064" spans="14:15">
      <c r="N1064" s="5" t="str">
        <f t="shared" si="34"/>
        <v/>
      </c>
      <c r="O1064" s="5" t="str">
        <f t="shared" si="35"/>
        <v/>
      </c>
    </row>
    <row r="1065" spans="14:15">
      <c r="N1065" s="5" t="str">
        <f t="shared" si="34"/>
        <v/>
      </c>
      <c r="O1065" s="5" t="str">
        <f t="shared" si="35"/>
        <v/>
      </c>
    </row>
    <row r="1066" spans="14:15">
      <c r="N1066" s="5" t="str">
        <f t="shared" si="34"/>
        <v/>
      </c>
      <c r="O1066" s="5" t="str">
        <f t="shared" si="35"/>
        <v/>
      </c>
    </row>
    <row r="1067" spans="14:15">
      <c r="N1067" s="5" t="str">
        <f t="shared" si="34"/>
        <v/>
      </c>
      <c r="O1067" s="5" t="str">
        <f t="shared" si="35"/>
        <v/>
      </c>
    </row>
    <row r="1068" spans="14:15">
      <c r="N1068" s="5" t="str">
        <f t="shared" si="34"/>
        <v/>
      </c>
      <c r="O1068" s="5" t="str">
        <f t="shared" si="35"/>
        <v/>
      </c>
    </row>
    <row r="1069" spans="14:15">
      <c r="N1069" s="5" t="str">
        <f t="shared" si="34"/>
        <v/>
      </c>
      <c r="O1069" s="5" t="str">
        <f t="shared" si="35"/>
        <v/>
      </c>
    </row>
    <row r="1070" spans="14:15">
      <c r="N1070" s="5" t="str">
        <f t="shared" si="34"/>
        <v/>
      </c>
      <c r="O1070" s="5" t="str">
        <f t="shared" si="35"/>
        <v/>
      </c>
    </row>
    <row r="1071" spans="14:15">
      <c r="N1071" s="5" t="str">
        <f t="shared" si="34"/>
        <v/>
      </c>
      <c r="O1071" s="5" t="str">
        <f t="shared" si="35"/>
        <v/>
      </c>
    </row>
    <row r="1072" spans="14:15">
      <c r="N1072" s="5" t="str">
        <f t="shared" si="34"/>
        <v/>
      </c>
      <c r="O1072" s="5" t="str">
        <f t="shared" si="35"/>
        <v/>
      </c>
    </row>
    <row r="1073" spans="14:15">
      <c r="N1073" s="5" t="str">
        <f t="shared" si="34"/>
        <v/>
      </c>
      <c r="O1073" s="5" t="str">
        <f t="shared" si="35"/>
        <v/>
      </c>
    </row>
    <row r="1074" spans="14:15">
      <c r="N1074" s="5" t="str">
        <f t="shared" si="34"/>
        <v/>
      </c>
      <c r="O1074" s="5" t="str">
        <f t="shared" si="35"/>
        <v/>
      </c>
    </row>
    <row r="1075" spans="14:15">
      <c r="N1075" s="5" t="str">
        <f t="shared" si="34"/>
        <v/>
      </c>
      <c r="O1075" s="5" t="str">
        <f t="shared" si="35"/>
        <v/>
      </c>
    </row>
    <row r="1076" spans="14:15">
      <c r="N1076" s="5" t="str">
        <f t="shared" si="34"/>
        <v/>
      </c>
      <c r="O1076" s="5" t="str">
        <f t="shared" si="35"/>
        <v/>
      </c>
    </row>
    <row r="1077" spans="14:15">
      <c r="N1077" s="5" t="str">
        <f t="shared" si="34"/>
        <v/>
      </c>
      <c r="O1077" s="5" t="str">
        <f t="shared" si="35"/>
        <v/>
      </c>
    </row>
    <row r="1078" spans="14:15">
      <c r="N1078" s="5" t="str">
        <f t="shared" si="34"/>
        <v/>
      </c>
      <c r="O1078" s="5" t="str">
        <f t="shared" si="35"/>
        <v/>
      </c>
    </row>
    <row r="1079" spans="14:15">
      <c r="N1079" s="5" t="str">
        <f t="shared" si="34"/>
        <v/>
      </c>
      <c r="O1079" s="5" t="str">
        <f t="shared" si="35"/>
        <v/>
      </c>
    </row>
    <row r="1080" spans="14:15">
      <c r="N1080" s="5" t="str">
        <f t="shared" si="34"/>
        <v/>
      </c>
      <c r="O1080" s="5" t="str">
        <f t="shared" si="35"/>
        <v/>
      </c>
    </row>
    <row r="1081" spans="14:15">
      <c r="N1081" s="5" t="str">
        <f t="shared" si="34"/>
        <v/>
      </c>
      <c r="O1081" s="5" t="str">
        <f t="shared" si="35"/>
        <v/>
      </c>
    </row>
    <row r="1082" spans="14:15">
      <c r="N1082" s="5" t="str">
        <f t="shared" si="34"/>
        <v/>
      </c>
      <c r="O1082" s="5" t="str">
        <f t="shared" si="35"/>
        <v/>
      </c>
    </row>
    <row r="1083" spans="14:15">
      <c r="N1083" s="5" t="str">
        <f t="shared" si="34"/>
        <v/>
      </c>
      <c r="O1083" s="5" t="str">
        <f t="shared" si="35"/>
        <v/>
      </c>
    </row>
    <row r="1084" spans="14:15">
      <c r="N1084" s="5" t="str">
        <f t="shared" si="34"/>
        <v/>
      </c>
      <c r="O1084" s="5" t="str">
        <f t="shared" si="35"/>
        <v/>
      </c>
    </row>
    <row r="1085" spans="14:15">
      <c r="N1085" s="5" t="str">
        <f t="shared" si="34"/>
        <v/>
      </c>
      <c r="O1085" s="5" t="str">
        <f t="shared" si="35"/>
        <v/>
      </c>
    </row>
    <row r="1086" spans="14:15">
      <c r="N1086" s="5" t="str">
        <f t="shared" si="34"/>
        <v/>
      </c>
      <c r="O1086" s="5" t="str">
        <f t="shared" si="35"/>
        <v/>
      </c>
    </row>
    <row r="1087" spans="14:15">
      <c r="N1087" s="5" t="str">
        <f t="shared" si="34"/>
        <v/>
      </c>
      <c r="O1087" s="5" t="str">
        <f t="shared" si="35"/>
        <v/>
      </c>
    </row>
    <row r="1088" spans="14:15">
      <c r="N1088" s="5" t="str">
        <f t="shared" si="34"/>
        <v/>
      </c>
      <c r="O1088" s="5" t="str">
        <f t="shared" si="35"/>
        <v/>
      </c>
    </row>
    <row r="1089" spans="14:15">
      <c r="N1089" s="5" t="str">
        <f t="shared" si="34"/>
        <v/>
      </c>
      <c r="O1089" s="5" t="str">
        <f t="shared" si="35"/>
        <v/>
      </c>
    </row>
    <row r="1090" spans="14:15">
      <c r="N1090" s="5" t="str">
        <f t="shared" si="34"/>
        <v/>
      </c>
      <c r="O1090" s="5" t="str">
        <f t="shared" si="35"/>
        <v/>
      </c>
    </row>
    <row r="1091" spans="14:15">
      <c r="N1091" s="5" t="str">
        <f t="shared" si="34"/>
        <v/>
      </c>
      <c r="O1091" s="5" t="str">
        <f t="shared" si="35"/>
        <v/>
      </c>
    </row>
    <row r="1092" spans="14:15">
      <c r="N1092" s="5" t="str">
        <f t="shared" si="34"/>
        <v/>
      </c>
      <c r="O1092" s="5" t="str">
        <f t="shared" si="35"/>
        <v/>
      </c>
    </row>
    <row r="1093" spans="14:15">
      <c r="N1093" s="5" t="str">
        <f t="shared" si="34"/>
        <v/>
      </c>
      <c r="O1093" s="5" t="str">
        <f t="shared" si="35"/>
        <v/>
      </c>
    </row>
    <row r="1094" spans="14:15">
      <c r="N1094" s="5" t="str">
        <f t="shared" si="34"/>
        <v/>
      </c>
      <c r="O1094" s="5" t="str">
        <f t="shared" si="35"/>
        <v/>
      </c>
    </row>
    <row r="1095" spans="14:15">
      <c r="N1095" s="5" t="str">
        <f t="shared" si="34"/>
        <v/>
      </c>
      <c r="O1095" s="5" t="str">
        <f t="shared" si="35"/>
        <v/>
      </c>
    </row>
    <row r="1096" spans="14:15">
      <c r="N1096" s="5" t="str">
        <f t="shared" si="34"/>
        <v/>
      </c>
      <c r="O1096" s="5" t="str">
        <f t="shared" si="35"/>
        <v/>
      </c>
    </row>
    <row r="1097" spans="14:15">
      <c r="N1097" s="5" t="str">
        <f t="shared" si="34"/>
        <v/>
      </c>
      <c r="O1097" s="5" t="str">
        <f t="shared" si="35"/>
        <v/>
      </c>
    </row>
    <row r="1098" spans="14:15">
      <c r="N1098" s="5" t="str">
        <f t="shared" si="34"/>
        <v/>
      </c>
      <c r="O1098" s="5" t="str">
        <f t="shared" si="35"/>
        <v/>
      </c>
    </row>
    <row r="1099" spans="14:15">
      <c r="N1099" s="5" t="str">
        <f t="shared" si="34"/>
        <v/>
      </c>
      <c r="O1099" s="5" t="str">
        <f t="shared" si="35"/>
        <v/>
      </c>
    </row>
    <row r="1100" spans="14:15">
      <c r="N1100" s="5" t="str">
        <f t="shared" si="34"/>
        <v/>
      </c>
      <c r="O1100" s="5" t="str">
        <f t="shared" si="35"/>
        <v/>
      </c>
    </row>
    <row r="1101" spans="14:15">
      <c r="N1101" s="5" t="str">
        <f t="shared" si="34"/>
        <v/>
      </c>
      <c r="O1101" s="5" t="str">
        <f t="shared" si="35"/>
        <v/>
      </c>
    </row>
    <row r="1102" spans="14:15">
      <c r="N1102" s="5" t="str">
        <f t="shared" si="34"/>
        <v/>
      </c>
      <c r="O1102" s="5" t="str">
        <f t="shared" si="35"/>
        <v/>
      </c>
    </row>
    <row r="1103" spans="14:15">
      <c r="N1103" s="5" t="str">
        <f t="shared" si="34"/>
        <v/>
      </c>
      <c r="O1103" s="5" t="str">
        <f t="shared" si="35"/>
        <v/>
      </c>
    </row>
    <row r="1104" spans="14:15">
      <c r="N1104" s="5" t="str">
        <f t="shared" si="34"/>
        <v/>
      </c>
      <c r="O1104" s="5" t="str">
        <f t="shared" si="35"/>
        <v/>
      </c>
    </row>
    <row r="1105" spans="14:15">
      <c r="N1105" s="5" t="str">
        <f t="shared" si="34"/>
        <v/>
      </c>
      <c r="O1105" s="5" t="str">
        <f t="shared" si="35"/>
        <v/>
      </c>
    </row>
    <row r="1106" spans="14:15">
      <c r="N1106" s="5" t="str">
        <f t="shared" si="34"/>
        <v/>
      </c>
      <c r="O1106" s="5" t="str">
        <f t="shared" si="35"/>
        <v/>
      </c>
    </row>
    <row r="1107" spans="14:15">
      <c r="N1107" s="5" t="str">
        <f t="shared" si="34"/>
        <v/>
      </c>
      <c r="O1107" s="5" t="str">
        <f t="shared" si="35"/>
        <v/>
      </c>
    </row>
    <row r="1108" spans="14:15">
      <c r="N1108" s="5" t="str">
        <f t="shared" si="34"/>
        <v/>
      </c>
      <c r="O1108" s="5" t="str">
        <f t="shared" si="35"/>
        <v/>
      </c>
    </row>
    <row r="1109" spans="14:15">
      <c r="N1109" s="5" t="str">
        <f t="shared" si="34"/>
        <v/>
      </c>
      <c r="O1109" s="5" t="str">
        <f t="shared" si="35"/>
        <v/>
      </c>
    </row>
    <row r="1110" spans="14:15">
      <c r="N1110" s="5" t="str">
        <f t="shared" ref="N1110:N1173" si="36">IF(SUM(B1110,D1110,F1110,H1110,J1110,L1110)&gt;0,SUM(B1110,D1110,F1110,H1110,J1110,L1110),TRIM(" ") )</f>
        <v/>
      </c>
      <c r="O1110" s="5" t="str">
        <f t="shared" ref="O1110:O1173" si="37">IF(SUM(C1110,E1110,G1110,I1110,K1110,M1110)&gt;0,SUM(C1110,E1110,G1110,I1110,K1110,M1110),TRIM(" ") )</f>
        <v/>
      </c>
    </row>
    <row r="1111" spans="14:15">
      <c r="N1111" s="5" t="str">
        <f t="shared" si="36"/>
        <v/>
      </c>
      <c r="O1111" s="5" t="str">
        <f t="shared" si="37"/>
        <v/>
      </c>
    </row>
    <row r="1112" spans="14:15">
      <c r="N1112" s="5" t="str">
        <f t="shared" si="36"/>
        <v/>
      </c>
      <c r="O1112" s="5" t="str">
        <f t="shared" si="37"/>
        <v/>
      </c>
    </row>
    <row r="1113" spans="14:15">
      <c r="N1113" s="5" t="str">
        <f t="shared" si="36"/>
        <v/>
      </c>
      <c r="O1113" s="5" t="str">
        <f t="shared" si="37"/>
        <v/>
      </c>
    </row>
    <row r="1114" spans="14:15">
      <c r="N1114" s="5" t="str">
        <f t="shared" si="36"/>
        <v/>
      </c>
      <c r="O1114" s="5" t="str">
        <f t="shared" si="37"/>
        <v/>
      </c>
    </row>
    <row r="1115" spans="14:15">
      <c r="N1115" s="5" t="str">
        <f t="shared" si="36"/>
        <v/>
      </c>
      <c r="O1115" s="5" t="str">
        <f t="shared" si="37"/>
        <v/>
      </c>
    </row>
    <row r="1116" spans="14:15">
      <c r="N1116" s="5" t="str">
        <f t="shared" si="36"/>
        <v/>
      </c>
      <c r="O1116" s="5" t="str">
        <f t="shared" si="37"/>
        <v/>
      </c>
    </row>
    <row r="1117" spans="14:15">
      <c r="N1117" s="5" t="str">
        <f t="shared" si="36"/>
        <v/>
      </c>
      <c r="O1117" s="5" t="str">
        <f t="shared" si="37"/>
        <v/>
      </c>
    </row>
    <row r="1118" spans="14:15">
      <c r="N1118" s="5" t="str">
        <f t="shared" si="36"/>
        <v/>
      </c>
      <c r="O1118" s="5" t="str">
        <f t="shared" si="37"/>
        <v/>
      </c>
    </row>
    <row r="1119" spans="14:15">
      <c r="N1119" s="5" t="str">
        <f t="shared" si="36"/>
        <v/>
      </c>
      <c r="O1119" s="5" t="str">
        <f t="shared" si="37"/>
        <v/>
      </c>
    </row>
    <row r="1120" spans="14:15">
      <c r="N1120" s="5" t="str">
        <f t="shared" si="36"/>
        <v/>
      </c>
      <c r="O1120" s="5" t="str">
        <f t="shared" si="37"/>
        <v/>
      </c>
    </row>
    <row r="1121" spans="14:15">
      <c r="N1121" s="5" t="str">
        <f t="shared" si="36"/>
        <v/>
      </c>
      <c r="O1121" s="5" t="str">
        <f t="shared" si="37"/>
        <v/>
      </c>
    </row>
    <row r="1122" spans="14:15">
      <c r="N1122" s="5" t="str">
        <f t="shared" si="36"/>
        <v/>
      </c>
      <c r="O1122" s="5" t="str">
        <f t="shared" si="37"/>
        <v/>
      </c>
    </row>
    <row r="1123" spans="14:15">
      <c r="N1123" s="5" t="str">
        <f t="shared" si="36"/>
        <v/>
      </c>
      <c r="O1123" s="5" t="str">
        <f t="shared" si="37"/>
        <v/>
      </c>
    </row>
    <row r="1124" spans="14:15">
      <c r="N1124" s="5" t="str">
        <f t="shared" si="36"/>
        <v/>
      </c>
      <c r="O1124" s="5" t="str">
        <f t="shared" si="37"/>
        <v/>
      </c>
    </row>
    <row r="1125" spans="14:15">
      <c r="N1125" s="5" t="str">
        <f t="shared" si="36"/>
        <v/>
      </c>
      <c r="O1125" s="5" t="str">
        <f t="shared" si="37"/>
        <v/>
      </c>
    </row>
    <row r="1126" spans="14:15">
      <c r="N1126" s="5" t="str">
        <f t="shared" si="36"/>
        <v/>
      </c>
      <c r="O1126" s="5" t="str">
        <f t="shared" si="37"/>
        <v/>
      </c>
    </row>
    <row r="1127" spans="14:15">
      <c r="N1127" s="5" t="str">
        <f t="shared" si="36"/>
        <v/>
      </c>
      <c r="O1127" s="5" t="str">
        <f t="shared" si="37"/>
        <v/>
      </c>
    </row>
    <row r="1128" spans="14:15">
      <c r="N1128" s="5" t="str">
        <f t="shared" si="36"/>
        <v/>
      </c>
      <c r="O1128" s="5" t="str">
        <f t="shared" si="37"/>
        <v/>
      </c>
    </row>
    <row r="1129" spans="14:15">
      <c r="N1129" s="5" t="str">
        <f t="shared" si="36"/>
        <v/>
      </c>
      <c r="O1129" s="5" t="str">
        <f t="shared" si="37"/>
        <v/>
      </c>
    </row>
    <row r="1130" spans="14:15">
      <c r="N1130" s="5" t="str">
        <f t="shared" si="36"/>
        <v/>
      </c>
      <c r="O1130" s="5" t="str">
        <f t="shared" si="37"/>
        <v/>
      </c>
    </row>
    <row r="1131" spans="14:15">
      <c r="N1131" s="5" t="str">
        <f t="shared" si="36"/>
        <v/>
      </c>
      <c r="O1131" s="5" t="str">
        <f t="shared" si="37"/>
        <v/>
      </c>
    </row>
    <row r="1132" spans="14:15">
      <c r="N1132" s="5" t="str">
        <f t="shared" si="36"/>
        <v/>
      </c>
      <c r="O1132" s="5" t="str">
        <f t="shared" si="37"/>
        <v/>
      </c>
    </row>
    <row r="1133" spans="14:15">
      <c r="N1133" s="5" t="str">
        <f t="shared" si="36"/>
        <v/>
      </c>
      <c r="O1133" s="5" t="str">
        <f t="shared" si="37"/>
        <v/>
      </c>
    </row>
    <row r="1134" spans="14:15">
      <c r="N1134" s="5" t="str">
        <f t="shared" si="36"/>
        <v/>
      </c>
      <c r="O1134" s="5" t="str">
        <f t="shared" si="37"/>
        <v/>
      </c>
    </row>
    <row r="1135" spans="14:15">
      <c r="N1135" s="5" t="str">
        <f t="shared" si="36"/>
        <v/>
      </c>
      <c r="O1135" s="5" t="str">
        <f t="shared" si="37"/>
        <v/>
      </c>
    </row>
    <row r="1136" spans="14:15">
      <c r="N1136" s="5" t="str">
        <f t="shared" si="36"/>
        <v/>
      </c>
      <c r="O1136" s="5" t="str">
        <f t="shared" si="37"/>
        <v/>
      </c>
    </row>
    <row r="1137" spans="14:15">
      <c r="N1137" s="5" t="str">
        <f t="shared" si="36"/>
        <v/>
      </c>
      <c r="O1137" s="5" t="str">
        <f t="shared" si="37"/>
        <v/>
      </c>
    </row>
    <row r="1138" spans="14:15">
      <c r="N1138" s="5" t="str">
        <f t="shared" si="36"/>
        <v/>
      </c>
      <c r="O1138" s="5" t="str">
        <f t="shared" si="37"/>
        <v/>
      </c>
    </row>
    <row r="1139" spans="14:15">
      <c r="N1139" s="5" t="str">
        <f t="shared" si="36"/>
        <v/>
      </c>
      <c r="O1139" s="5" t="str">
        <f t="shared" si="37"/>
        <v/>
      </c>
    </row>
    <row r="1140" spans="14:15">
      <c r="N1140" s="5" t="str">
        <f t="shared" si="36"/>
        <v/>
      </c>
      <c r="O1140" s="5" t="str">
        <f t="shared" si="37"/>
        <v/>
      </c>
    </row>
    <row r="1141" spans="14:15">
      <c r="N1141" s="5" t="str">
        <f t="shared" si="36"/>
        <v/>
      </c>
      <c r="O1141" s="5" t="str">
        <f t="shared" si="37"/>
        <v/>
      </c>
    </row>
    <row r="1142" spans="14:15">
      <c r="N1142" s="5" t="str">
        <f t="shared" si="36"/>
        <v/>
      </c>
      <c r="O1142" s="5" t="str">
        <f t="shared" si="37"/>
        <v/>
      </c>
    </row>
    <row r="1143" spans="14:15">
      <c r="N1143" s="5" t="str">
        <f t="shared" si="36"/>
        <v/>
      </c>
      <c r="O1143" s="5" t="str">
        <f t="shared" si="37"/>
        <v/>
      </c>
    </row>
    <row r="1144" spans="14:15">
      <c r="N1144" s="5" t="str">
        <f t="shared" si="36"/>
        <v/>
      </c>
      <c r="O1144" s="5" t="str">
        <f t="shared" si="37"/>
        <v/>
      </c>
    </row>
    <row r="1145" spans="14:15">
      <c r="N1145" s="5" t="str">
        <f t="shared" si="36"/>
        <v/>
      </c>
      <c r="O1145" s="5" t="str">
        <f t="shared" si="37"/>
        <v/>
      </c>
    </row>
    <row r="1146" spans="14:15">
      <c r="N1146" s="5" t="str">
        <f t="shared" si="36"/>
        <v/>
      </c>
      <c r="O1146" s="5" t="str">
        <f t="shared" si="37"/>
        <v/>
      </c>
    </row>
    <row r="1147" spans="14:15">
      <c r="N1147" s="5" t="str">
        <f t="shared" si="36"/>
        <v/>
      </c>
      <c r="O1147" s="5" t="str">
        <f t="shared" si="37"/>
        <v/>
      </c>
    </row>
    <row r="1148" spans="14:15">
      <c r="N1148" s="5" t="str">
        <f t="shared" si="36"/>
        <v/>
      </c>
      <c r="O1148" s="5" t="str">
        <f t="shared" si="37"/>
        <v/>
      </c>
    </row>
    <row r="1149" spans="14:15">
      <c r="N1149" s="5" t="str">
        <f t="shared" si="36"/>
        <v/>
      </c>
      <c r="O1149" s="5" t="str">
        <f t="shared" si="37"/>
        <v/>
      </c>
    </row>
    <row r="1150" spans="14:15">
      <c r="N1150" s="5" t="str">
        <f t="shared" si="36"/>
        <v/>
      </c>
      <c r="O1150" s="5" t="str">
        <f t="shared" si="37"/>
        <v/>
      </c>
    </row>
    <row r="1151" spans="14:15">
      <c r="N1151" s="5" t="str">
        <f t="shared" si="36"/>
        <v/>
      </c>
      <c r="O1151" s="5" t="str">
        <f t="shared" si="37"/>
        <v/>
      </c>
    </row>
    <row r="1152" spans="14:15">
      <c r="N1152" s="5" t="str">
        <f t="shared" si="36"/>
        <v/>
      </c>
      <c r="O1152" s="5" t="str">
        <f t="shared" si="37"/>
        <v/>
      </c>
    </row>
    <row r="1153" spans="14:15">
      <c r="N1153" s="5" t="str">
        <f t="shared" si="36"/>
        <v/>
      </c>
      <c r="O1153" s="5" t="str">
        <f t="shared" si="37"/>
        <v/>
      </c>
    </row>
    <row r="1154" spans="14:15">
      <c r="N1154" s="5" t="str">
        <f t="shared" si="36"/>
        <v/>
      </c>
      <c r="O1154" s="5" t="str">
        <f t="shared" si="37"/>
        <v/>
      </c>
    </row>
    <row r="1155" spans="14:15">
      <c r="N1155" s="5" t="str">
        <f t="shared" si="36"/>
        <v/>
      </c>
      <c r="O1155" s="5" t="str">
        <f t="shared" si="37"/>
        <v/>
      </c>
    </row>
    <row r="1156" spans="14:15">
      <c r="N1156" s="5" t="str">
        <f t="shared" si="36"/>
        <v/>
      </c>
      <c r="O1156" s="5" t="str">
        <f t="shared" si="37"/>
        <v/>
      </c>
    </row>
    <row r="1157" spans="14:15">
      <c r="N1157" s="5" t="str">
        <f t="shared" si="36"/>
        <v/>
      </c>
      <c r="O1157" s="5" t="str">
        <f t="shared" si="37"/>
        <v/>
      </c>
    </row>
    <row r="1158" spans="14:15">
      <c r="N1158" s="5" t="str">
        <f t="shared" si="36"/>
        <v/>
      </c>
      <c r="O1158" s="5" t="str">
        <f t="shared" si="37"/>
        <v/>
      </c>
    </row>
    <row r="1159" spans="14:15">
      <c r="N1159" s="5" t="str">
        <f t="shared" si="36"/>
        <v/>
      </c>
      <c r="O1159" s="5" t="str">
        <f t="shared" si="37"/>
        <v/>
      </c>
    </row>
    <row r="1160" spans="14:15">
      <c r="N1160" s="5" t="str">
        <f t="shared" si="36"/>
        <v/>
      </c>
      <c r="O1160" s="5" t="str">
        <f t="shared" si="37"/>
        <v/>
      </c>
    </row>
    <row r="1161" spans="14:15">
      <c r="N1161" s="5" t="str">
        <f t="shared" si="36"/>
        <v/>
      </c>
      <c r="O1161" s="5" t="str">
        <f t="shared" si="37"/>
        <v/>
      </c>
    </row>
    <row r="1162" spans="14:15">
      <c r="N1162" s="5" t="str">
        <f t="shared" si="36"/>
        <v/>
      </c>
      <c r="O1162" s="5" t="str">
        <f t="shared" si="37"/>
        <v/>
      </c>
    </row>
    <row r="1163" spans="14:15">
      <c r="N1163" s="5" t="str">
        <f t="shared" si="36"/>
        <v/>
      </c>
      <c r="O1163" s="5" t="str">
        <f t="shared" si="37"/>
        <v/>
      </c>
    </row>
    <row r="1164" spans="14:15">
      <c r="N1164" s="5" t="str">
        <f t="shared" si="36"/>
        <v/>
      </c>
      <c r="O1164" s="5" t="str">
        <f t="shared" si="37"/>
        <v/>
      </c>
    </row>
    <row r="1165" spans="14:15">
      <c r="N1165" s="5" t="str">
        <f t="shared" si="36"/>
        <v/>
      </c>
      <c r="O1165" s="5" t="str">
        <f t="shared" si="37"/>
        <v/>
      </c>
    </row>
    <row r="1166" spans="14:15">
      <c r="N1166" s="5" t="str">
        <f t="shared" si="36"/>
        <v/>
      </c>
      <c r="O1166" s="5" t="str">
        <f t="shared" si="37"/>
        <v/>
      </c>
    </row>
    <row r="1167" spans="14:15">
      <c r="N1167" s="5" t="str">
        <f t="shared" si="36"/>
        <v/>
      </c>
      <c r="O1167" s="5" t="str">
        <f t="shared" si="37"/>
        <v/>
      </c>
    </row>
    <row r="1168" spans="14:15">
      <c r="N1168" s="5" t="str">
        <f t="shared" si="36"/>
        <v/>
      </c>
      <c r="O1168" s="5" t="str">
        <f t="shared" si="37"/>
        <v/>
      </c>
    </row>
    <row r="1169" spans="14:15">
      <c r="N1169" s="5" t="str">
        <f t="shared" si="36"/>
        <v/>
      </c>
      <c r="O1169" s="5" t="str">
        <f t="shared" si="37"/>
        <v/>
      </c>
    </row>
    <row r="1170" spans="14:15">
      <c r="N1170" s="5" t="str">
        <f t="shared" si="36"/>
        <v/>
      </c>
      <c r="O1170" s="5" t="str">
        <f t="shared" si="37"/>
        <v/>
      </c>
    </row>
    <row r="1171" spans="14:15">
      <c r="N1171" s="5" t="str">
        <f t="shared" si="36"/>
        <v/>
      </c>
      <c r="O1171" s="5" t="str">
        <f t="shared" si="37"/>
        <v/>
      </c>
    </row>
    <row r="1172" spans="14:15">
      <c r="N1172" s="5" t="str">
        <f t="shared" si="36"/>
        <v/>
      </c>
      <c r="O1172" s="5" t="str">
        <f t="shared" si="37"/>
        <v/>
      </c>
    </row>
    <row r="1173" spans="14:15">
      <c r="N1173" s="5" t="str">
        <f t="shared" si="36"/>
        <v/>
      </c>
      <c r="O1173" s="5" t="str">
        <f t="shared" si="37"/>
        <v/>
      </c>
    </row>
    <row r="1174" spans="14:15">
      <c r="N1174" s="5" t="str">
        <f t="shared" ref="N1174:N1237" si="38">IF(SUM(B1174,D1174,F1174,H1174,J1174,L1174)&gt;0,SUM(B1174,D1174,F1174,H1174,J1174,L1174),TRIM(" ") )</f>
        <v/>
      </c>
      <c r="O1174" s="5" t="str">
        <f t="shared" ref="O1174:O1237" si="39">IF(SUM(C1174,E1174,G1174,I1174,K1174,M1174)&gt;0,SUM(C1174,E1174,G1174,I1174,K1174,M1174),TRIM(" ") )</f>
        <v/>
      </c>
    </row>
    <row r="1175" spans="14:15">
      <c r="N1175" s="5" t="str">
        <f t="shared" si="38"/>
        <v/>
      </c>
      <c r="O1175" s="5" t="str">
        <f t="shared" si="39"/>
        <v/>
      </c>
    </row>
    <row r="1176" spans="14:15">
      <c r="N1176" s="5" t="str">
        <f t="shared" si="38"/>
        <v/>
      </c>
      <c r="O1176" s="5" t="str">
        <f t="shared" si="39"/>
        <v/>
      </c>
    </row>
    <row r="1177" spans="14:15">
      <c r="N1177" s="5" t="str">
        <f t="shared" si="38"/>
        <v/>
      </c>
      <c r="O1177" s="5" t="str">
        <f t="shared" si="39"/>
        <v/>
      </c>
    </row>
    <row r="1178" spans="14:15">
      <c r="N1178" s="5" t="str">
        <f t="shared" si="38"/>
        <v/>
      </c>
      <c r="O1178" s="5" t="str">
        <f t="shared" si="39"/>
        <v/>
      </c>
    </row>
    <row r="1179" spans="14:15">
      <c r="N1179" s="5" t="str">
        <f t="shared" si="38"/>
        <v/>
      </c>
      <c r="O1179" s="5" t="str">
        <f t="shared" si="39"/>
        <v/>
      </c>
    </row>
    <row r="1180" spans="14:15">
      <c r="N1180" s="5" t="str">
        <f t="shared" si="38"/>
        <v/>
      </c>
      <c r="O1180" s="5" t="str">
        <f t="shared" si="39"/>
        <v/>
      </c>
    </row>
    <row r="1181" spans="14:15">
      <c r="N1181" s="5" t="str">
        <f t="shared" si="38"/>
        <v/>
      </c>
      <c r="O1181" s="5" t="str">
        <f t="shared" si="39"/>
        <v/>
      </c>
    </row>
    <row r="1182" spans="14:15">
      <c r="N1182" s="5" t="str">
        <f t="shared" si="38"/>
        <v/>
      </c>
      <c r="O1182" s="5" t="str">
        <f t="shared" si="39"/>
        <v/>
      </c>
    </row>
    <row r="1183" spans="14:15">
      <c r="N1183" s="5" t="str">
        <f t="shared" si="38"/>
        <v/>
      </c>
      <c r="O1183" s="5" t="str">
        <f t="shared" si="39"/>
        <v/>
      </c>
    </row>
    <row r="1184" spans="14:15">
      <c r="N1184" s="5" t="str">
        <f t="shared" si="38"/>
        <v/>
      </c>
      <c r="O1184" s="5" t="str">
        <f t="shared" si="39"/>
        <v/>
      </c>
    </row>
    <row r="1185" spans="14:15">
      <c r="N1185" s="5" t="str">
        <f t="shared" si="38"/>
        <v/>
      </c>
      <c r="O1185" s="5" t="str">
        <f t="shared" si="39"/>
        <v/>
      </c>
    </row>
    <row r="1186" spans="14:15">
      <c r="N1186" s="5" t="str">
        <f t="shared" si="38"/>
        <v/>
      </c>
      <c r="O1186" s="5" t="str">
        <f t="shared" si="39"/>
        <v/>
      </c>
    </row>
    <row r="1187" spans="14:15">
      <c r="N1187" s="5" t="str">
        <f t="shared" si="38"/>
        <v/>
      </c>
      <c r="O1187" s="5" t="str">
        <f t="shared" si="39"/>
        <v/>
      </c>
    </row>
    <row r="1188" spans="14:15">
      <c r="N1188" s="5" t="str">
        <f t="shared" si="38"/>
        <v/>
      </c>
      <c r="O1188" s="5" t="str">
        <f t="shared" si="39"/>
        <v/>
      </c>
    </row>
    <row r="1189" spans="14:15">
      <c r="N1189" s="5" t="str">
        <f t="shared" si="38"/>
        <v/>
      </c>
      <c r="O1189" s="5" t="str">
        <f t="shared" si="39"/>
        <v/>
      </c>
    </row>
    <row r="1190" spans="14:15">
      <c r="N1190" s="5" t="str">
        <f t="shared" si="38"/>
        <v/>
      </c>
      <c r="O1190" s="5" t="str">
        <f t="shared" si="39"/>
        <v/>
      </c>
    </row>
    <row r="1191" spans="14:15">
      <c r="N1191" s="5" t="str">
        <f t="shared" si="38"/>
        <v/>
      </c>
      <c r="O1191" s="5" t="str">
        <f t="shared" si="39"/>
        <v/>
      </c>
    </row>
    <row r="1192" spans="14:15">
      <c r="N1192" s="5" t="str">
        <f t="shared" si="38"/>
        <v/>
      </c>
      <c r="O1192" s="5" t="str">
        <f t="shared" si="39"/>
        <v/>
      </c>
    </row>
    <row r="1193" spans="14:15">
      <c r="N1193" s="5" t="str">
        <f t="shared" si="38"/>
        <v/>
      </c>
      <c r="O1193" s="5" t="str">
        <f t="shared" si="39"/>
        <v/>
      </c>
    </row>
    <row r="1194" spans="14:15">
      <c r="N1194" s="5" t="str">
        <f t="shared" si="38"/>
        <v/>
      </c>
      <c r="O1194" s="5" t="str">
        <f t="shared" si="39"/>
        <v/>
      </c>
    </row>
    <row r="1195" spans="14:15">
      <c r="N1195" s="5" t="str">
        <f t="shared" si="38"/>
        <v/>
      </c>
      <c r="O1195" s="5" t="str">
        <f t="shared" si="39"/>
        <v/>
      </c>
    </row>
    <row r="1196" spans="14:15">
      <c r="N1196" s="5" t="str">
        <f t="shared" si="38"/>
        <v/>
      </c>
      <c r="O1196" s="5" t="str">
        <f t="shared" si="39"/>
        <v/>
      </c>
    </row>
    <row r="1197" spans="14:15">
      <c r="N1197" s="5" t="str">
        <f t="shared" si="38"/>
        <v/>
      </c>
      <c r="O1197" s="5" t="str">
        <f t="shared" si="39"/>
        <v/>
      </c>
    </row>
    <row r="1198" spans="14:15">
      <c r="N1198" s="5" t="str">
        <f t="shared" si="38"/>
        <v/>
      </c>
      <c r="O1198" s="5" t="str">
        <f t="shared" si="39"/>
        <v/>
      </c>
    </row>
    <row r="1199" spans="14:15">
      <c r="N1199" s="5" t="str">
        <f t="shared" si="38"/>
        <v/>
      </c>
      <c r="O1199" s="5" t="str">
        <f t="shared" si="39"/>
        <v/>
      </c>
    </row>
    <row r="1200" spans="14:15">
      <c r="N1200" s="5" t="str">
        <f t="shared" si="38"/>
        <v/>
      </c>
      <c r="O1200" s="5" t="str">
        <f t="shared" si="39"/>
        <v/>
      </c>
    </row>
    <row r="1201" spans="14:15">
      <c r="N1201" s="5" t="str">
        <f t="shared" si="38"/>
        <v/>
      </c>
      <c r="O1201" s="5" t="str">
        <f t="shared" si="39"/>
        <v/>
      </c>
    </row>
    <row r="1202" spans="14:15">
      <c r="N1202" s="5" t="str">
        <f t="shared" si="38"/>
        <v/>
      </c>
      <c r="O1202" s="5" t="str">
        <f t="shared" si="39"/>
        <v/>
      </c>
    </row>
    <row r="1203" spans="14:15">
      <c r="N1203" s="5" t="str">
        <f t="shared" si="38"/>
        <v/>
      </c>
      <c r="O1203" s="5" t="str">
        <f t="shared" si="39"/>
        <v/>
      </c>
    </row>
    <row r="1204" spans="14:15">
      <c r="N1204" s="5" t="str">
        <f t="shared" si="38"/>
        <v/>
      </c>
      <c r="O1204" s="5" t="str">
        <f t="shared" si="39"/>
        <v/>
      </c>
    </row>
    <row r="1205" spans="14:15">
      <c r="N1205" s="5" t="str">
        <f t="shared" si="38"/>
        <v/>
      </c>
      <c r="O1205" s="5" t="str">
        <f t="shared" si="39"/>
        <v/>
      </c>
    </row>
    <row r="1206" spans="14:15">
      <c r="N1206" s="5" t="str">
        <f t="shared" si="38"/>
        <v/>
      </c>
      <c r="O1206" s="5" t="str">
        <f t="shared" si="39"/>
        <v/>
      </c>
    </row>
    <row r="1207" spans="14:15">
      <c r="N1207" s="5" t="str">
        <f t="shared" si="38"/>
        <v/>
      </c>
      <c r="O1207" s="5" t="str">
        <f t="shared" si="39"/>
        <v/>
      </c>
    </row>
    <row r="1208" spans="14:15">
      <c r="N1208" s="5" t="str">
        <f t="shared" si="38"/>
        <v/>
      </c>
      <c r="O1208" s="5" t="str">
        <f t="shared" si="39"/>
        <v/>
      </c>
    </row>
    <row r="1209" spans="14:15">
      <c r="N1209" s="5" t="str">
        <f t="shared" si="38"/>
        <v/>
      </c>
      <c r="O1209" s="5" t="str">
        <f t="shared" si="39"/>
        <v/>
      </c>
    </row>
    <row r="1210" spans="14:15">
      <c r="N1210" s="5" t="str">
        <f t="shared" si="38"/>
        <v/>
      </c>
      <c r="O1210" s="5" t="str">
        <f t="shared" si="39"/>
        <v/>
      </c>
    </row>
    <row r="1211" spans="14:15">
      <c r="N1211" s="5" t="str">
        <f t="shared" si="38"/>
        <v/>
      </c>
      <c r="O1211" s="5" t="str">
        <f t="shared" si="39"/>
        <v/>
      </c>
    </row>
    <row r="1212" spans="14:15">
      <c r="N1212" s="5" t="str">
        <f t="shared" si="38"/>
        <v/>
      </c>
      <c r="O1212" s="5" t="str">
        <f t="shared" si="39"/>
        <v/>
      </c>
    </row>
    <row r="1213" spans="14:15">
      <c r="N1213" s="5" t="str">
        <f t="shared" si="38"/>
        <v/>
      </c>
      <c r="O1213" s="5" t="str">
        <f t="shared" si="39"/>
        <v/>
      </c>
    </row>
    <row r="1214" spans="14:15">
      <c r="N1214" s="5" t="str">
        <f t="shared" si="38"/>
        <v/>
      </c>
      <c r="O1214" s="5" t="str">
        <f t="shared" si="39"/>
        <v/>
      </c>
    </row>
    <row r="1215" spans="14:15">
      <c r="N1215" s="5" t="str">
        <f t="shared" si="38"/>
        <v/>
      </c>
      <c r="O1215" s="5" t="str">
        <f t="shared" si="39"/>
        <v/>
      </c>
    </row>
    <row r="1216" spans="14:15">
      <c r="N1216" s="5" t="str">
        <f t="shared" si="38"/>
        <v/>
      </c>
      <c r="O1216" s="5" t="str">
        <f t="shared" si="39"/>
        <v/>
      </c>
    </row>
    <row r="1217" spans="14:15">
      <c r="N1217" s="5" t="str">
        <f t="shared" si="38"/>
        <v/>
      </c>
      <c r="O1217" s="5" t="str">
        <f t="shared" si="39"/>
        <v/>
      </c>
    </row>
    <row r="1218" spans="14:15">
      <c r="N1218" s="5" t="str">
        <f t="shared" si="38"/>
        <v/>
      </c>
      <c r="O1218" s="5" t="str">
        <f t="shared" si="39"/>
        <v/>
      </c>
    </row>
    <row r="1219" spans="14:15">
      <c r="N1219" s="5" t="str">
        <f t="shared" si="38"/>
        <v/>
      </c>
      <c r="O1219" s="5" t="str">
        <f t="shared" si="39"/>
        <v/>
      </c>
    </row>
    <row r="1220" spans="14:15">
      <c r="N1220" s="5" t="str">
        <f t="shared" si="38"/>
        <v/>
      </c>
      <c r="O1220" s="5" t="str">
        <f t="shared" si="39"/>
        <v/>
      </c>
    </row>
    <row r="1221" spans="14:15">
      <c r="N1221" s="5" t="str">
        <f t="shared" si="38"/>
        <v/>
      </c>
      <c r="O1221" s="5" t="str">
        <f t="shared" si="39"/>
        <v/>
      </c>
    </row>
    <row r="1222" spans="14:15">
      <c r="N1222" s="5" t="str">
        <f t="shared" si="38"/>
        <v/>
      </c>
      <c r="O1222" s="5" t="str">
        <f t="shared" si="39"/>
        <v/>
      </c>
    </row>
    <row r="1223" spans="14:15">
      <c r="N1223" s="5" t="str">
        <f t="shared" si="38"/>
        <v/>
      </c>
      <c r="O1223" s="5" t="str">
        <f t="shared" si="39"/>
        <v/>
      </c>
    </row>
    <row r="1224" spans="14:15">
      <c r="N1224" s="5" t="str">
        <f t="shared" si="38"/>
        <v/>
      </c>
      <c r="O1224" s="5" t="str">
        <f t="shared" si="39"/>
        <v/>
      </c>
    </row>
    <row r="1225" spans="14:15">
      <c r="N1225" s="5" t="str">
        <f t="shared" si="38"/>
        <v/>
      </c>
      <c r="O1225" s="5" t="str">
        <f t="shared" si="39"/>
        <v/>
      </c>
    </row>
    <row r="1226" spans="14:15">
      <c r="N1226" s="5" t="str">
        <f t="shared" si="38"/>
        <v/>
      </c>
      <c r="O1226" s="5" t="str">
        <f t="shared" si="39"/>
        <v/>
      </c>
    </row>
    <row r="1227" spans="14:15">
      <c r="N1227" s="5" t="str">
        <f t="shared" si="38"/>
        <v/>
      </c>
      <c r="O1227" s="5" t="str">
        <f t="shared" si="39"/>
        <v/>
      </c>
    </row>
    <row r="1228" spans="14:15">
      <c r="N1228" s="5" t="str">
        <f t="shared" si="38"/>
        <v/>
      </c>
      <c r="O1228" s="5" t="str">
        <f t="shared" si="39"/>
        <v/>
      </c>
    </row>
    <row r="1229" spans="14:15">
      <c r="N1229" s="5" t="str">
        <f t="shared" si="38"/>
        <v/>
      </c>
      <c r="O1229" s="5" t="str">
        <f t="shared" si="39"/>
        <v/>
      </c>
    </row>
    <row r="1230" spans="14:15">
      <c r="N1230" s="5" t="str">
        <f t="shared" si="38"/>
        <v/>
      </c>
      <c r="O1230" s="5" t="str">
        <f t="shared" si="39"/>
        <v/>
      </c>
    </row>
    <row r="1231" spans="14:15">
      <c r="N1231" s="5" t="str">
        <f t="shared" si="38"/>
        <v/>
      </c>
      <c r="O1231" s="5" t="str">
        <f t="shared" si="39"/>
        <v/>
      </c>
    </row>
    <row r="1232" spans="14:15">
      <c r="N1232" s="5" t="str">
        <f t="shared" si="38"/>
        <v/>
      </c>
      <c r="O1232" s="5" t="str">
        <f t="shared" si="39"/>
        <v/>
      </c>
    </row>
    <row r="1233" spans="14:15">
      <c r="N1233" s="5" t="str">
        <f t="shared" si="38"/>
        <v/>
      </c>
      <c r="O1233" s="5" t="str">
        <f t="shared" si="39"/>
        <v/>
      </c>
    </row>
    <row r="1234" spans="14:15">
      <c r="N1234" s="5" t="str">
        <f t="shared" si="38"/>
        <v/>
      </c>
      <c r="O1234" s="5" t="str">
        <f t="shared" si="39"/>
        <v/>
      </c>
    </row>
    <row r="1235" spans="14:15">
      <c r="N1235" s="5" t="str">
        <f t="shared" si="38"/>
        <v/>
      </c>
      <c r="O1235" s="5" t="str">
        <f t="shared" si="39"/>
        <v/>
      </c>
    </row>
    <row r="1236" spans="14:15">
      <c r="N1236" s="5" t="str">
        <f t="shared" si="38"/>
        <v/>
      </c>
      <c r="O1236" s="5" t="str">
        <f t="shared" si="39"/>
        <v/>
      </c>
    </row>
    <row r="1237" spans="14:15">
      <c r="N1237" s="5" t="str">
        <f t="shared" si="38"/>
        <v/>
      </c>
      <c r="O1237" s="5" t="str">
        <f t="shared" si="39"/>
        <v/>
      </c>
    </row>
    <row r="1238" spans="14:15">
      <c r="N1238" s="5" t="str">
        <f t="shared" ref="N1238:N1301" si="40">IF(SUM(B1238,D1238,F1238,H1238,J1238,L1238)&gt;0,SUM(B1238,D1238,F1238,H1238,J1238,L1238),TRIM(" ") )</f>
        <v/>
      </c>
      <c r="O1238" s="5" t="str">
        <f t="shared" ref="O1238:O1301" si="41">IF(SUM(C1238,E1238,G1238,I1238,K1238,M1238)&gt;0,SUM(C1238,E1238,G1238,I1238,K1238,M1238),TRIM(" ") )</f>
        <v/>
      </c>
    </row>
    <row r="1239" spans="14:15">
      <c r="N1239" s="5" t="str">
        <f t="shared" si="40"/>
        <v/>
      </c>
      <c r="O1239" s="5" t="str">
        <f t="shared" si="41"/>
        <v/>
      </c>
    </row>
    <row r="1240" spans="14:15">
      <c r="N1240" s="5" t="str">
        <f t="shared" si="40"/>
        <v/>
      </c>
      <c r="O1240" s="5" t="str">
        <f t="shared" si="41"/>
        <v/>
      </c>
    </row>
    <row r="1241" spans="14:15">
      <c r="N1241" s="5" t="str">
        <f t="shared" si="40"/>
        <v/>
      </c>
      <c r="O1241" s="5" t="str">
        <f t="shared" si="41"/>
        <v/>
      </c>
    </row>
    <row r="1242" spans="14:15">
      <c r="N1242" s="5" t="str">
        <f t="shared" si="40"/>
        <v/>
      </c>
      <c r="O1242" s="5" t="str">
        <f t="shared" si="41"/>
        <v/>
      </c>
    </row>
    <row r="1243" spans="14:15">
      <c r="N1243" s="5" t="str">
        <f t="shared" si="40"/>
        <v/>
      </c>
      <c r="O1243" s="5" t="str">
        <f t="shared" si="41"/>
        <v/>
      </c>
    </row>
    <row r="1244" spans="14:15">
      <c r="N1244" s="5" t="str">
        <f t="shared" si="40"/>
        <v/>
      </c>
      <c r="O1244" s="5" t="str">
        <f t="shared" si="41"/>
        <v/>
      </c>
    </row>
    <row r="1245" spans="14:15">
      <c r="N1245" s="5" t="str">
        <f t="shared" si="40"/>
        <v/>
      </c>
      <c r="O1245" s="5" t="str">
        <f t="shared" si="41"/>
        <v/>
      </c>
    </row>
    <row r="1246" spans="14:15">
      <c r="N1246" s="5" t="str">
        <f t="shared" si="40"/>
        <v/>
      </c>
      <c r="O1246" s="5" t="str">
        <f t="shared" si="41"/>
        <v/>
      </c>
    </row>
    <row r="1247" spans="14:15">
      <c r="N1247" s="5" t="str">
        <f t="shared" si="40"/>
        <v/>
      </c>
      <c r="O1247" s="5" t="str">
        <f t="shared" si="41"/>
        <v/>
      </c>
    </row>
    <row r="1248" spans="14:15">
      <c r="N1248" s="5" t="str">
        <f t="shared" si="40"/>
        <v/>
      </c>
      <c r="O1248" s="5" t="str">
        <f t="shared" si="41"/>
        <v/>
      </c>
    </row>
    <row r="1249" spans="14:15">
      <c r="N1249" s="5" t="str">
        <f t="shared" si="40"/>
        <v/>
      </c>
      <c r="O1249" s="5" t="str">
        <f t="shared" si="41"/>
        <v/>
      </c>
    </row>
    <row r="1250" spans="14:15">
      <c r="N1250" s="5" t="str">
        <f t="shared" si="40"/>
        <v/>
      </c>
      <c r="O1250" s="5" t="str">
        <f t="shared" si="41"/>
        <v/>
      </c>
    </row>
    <row r="1251" spans="14:15">
      <c r="N1251" s="5" t="str">
        <f t="shared" si="40"/>
        <v/>
      </c>
      <c r="O1251" s="5" t="str">
        <f t="shared" si="41"/>
        <v/>
      </c>
    </row>
    <row r="1252" spans="14:15">
      <c r="N1252" s="5" t="str">
        <f t="shared" si="40"/>
        <v/>
      </c>
      <c r="O1252" s="5" t="str">
        <f t="shared" si="41"/>
        <v/>
      </c>
    </row>
    <row r="1253" spans="14:15">
      <c r="N1253" s="5" t="str">
        <f t="shared" si="40"/>
        <v/>
      </c>
      <c r="O1253" s="5" t="str">
        <f t="shared" si="41"/>
        <v/>
      </c>
    </row>
    <row r="1254" spans="14:15">
      <c r="N1254" s="5" t="str">
        <f t="shared" si="40"/>
        <v/>
      </c>
      <c r="O1254" s="5" t="str">
        <f t="shared" si="41"/>
        <v/>
      </c>
    </row>
    <row r="1255" spans="14:15">
      <c r="N1255" s="5" t="str">
        <f t="shared" si="40"/>
        <v/>
      </c>
      <c r="O1255" s="5" t="str">
        <f t="shared" si="41"/>
        <v/>
      </c>
    </row>
    <row r="1256" spans="14:15">
      <c r="N1256" s="5" t="str">
        <f t="shared" si="40"/>
        <v/>
      </c>
      <c r="O1256" s="5" t="str">
        <f t="shared" si="41"/>
        <v/>
      </c>
    </row>
    <row r="1257" spans="14:15">
      <c r="N1257" s="5" t="str">
        <f t="shared" si="40"/>
        <v/>
      </c>
      <c r="O1257" s="5" t="str">
        <f t="shared" si="41"/>
        <v/>
      </c>
    </row>
    <row r="1258" spans="14:15">
      <c r="N1258" s="5" t="str">
        <f t="shared" si="40"/>
        <v/>
      </c>
      <c r="O1258" s="5" t="str">
        <f t="shared" si="41"/>
        <v/>
      </c>
    </row>
    <row r="1259" spans="14:15">
      <c r="N1259" s="5" t="str">
        <f t="shared" si="40"/>
        <v/>
      </c>
      <c r="O1259" s="5" t="str">
        <f t="shared" si="41"/>
        <v/>
      </c>
    </row>
    <row r="1260" spans="14:15">
      <c r="N1260" s="5" t="str">
        <f t="shared" si="40"/>
        <v/>
      </c>
      <c r="O1260" s="5" t="str">
        <f t="shared" si="41"/>
        <v/>
      </c>
    </row>
    <row r="1261" spans="14:15">
      <c r="N1261" s="5" t="str">
        <f t="shared" si="40"/>
        <v/>
      </c>
      <c r="O1261" s="5" t="str">
        <f t="shared" si="41"/>
        <v/>
      </c>
    </row>
    <row r="1262" spans="14:15">
      <c r="N1262" s="5" t="str">
        <f t="shared" si="40"/>
        <v/>
      </c>
      <c r="O1262" s="5" t="str">
        <f t="shared" si="41"/>
        <v/>
      </c>
    </row>
    <row r="1263" spans="14:15">
      <c r="N1263" s="5" t="str">
        <f t="shared" si="40"/>
        <v/>
      </c>
      <c r="O1263" s="5" t="str">
        <f t="shared" si="41"/>
        <v/>
      </c>
    </row>
    <row r="1264" spans="14:15">
      <c r="N1264" s="5" t="str">
        <f t="shared" si="40"/>
        <v/>
      </c>
      <c r="O1264" s="5" t="str">
        <f t="shared" si="41"/>
        <v/>
      </c>
    </row>
    <row r="1265" spans="14:15">
      <c r="N1265" s="5" t="str">
        <f t="shared" si="40"/>
        <v/>
      </c>
      <c r="O1265" s="5" t="str">
        <f t="shared" si="41"/>
        <v/>
      </c>
    </row>
    <row r="1266" spans="14:15">
      <c r="N1266" s="5" t="str">
        <f t="shared" si="40"/>
        <v/>
      </c>
      <c r="O1266" s="5" t="str">
        <f t="shared" si="41"/>
        <v/>
      </c>
    </row>
    <row r="1267" spans="14:15">
      <c r="N1267" s="5" t="str">
        <f t="shared" si="40"/>
        <v/>
      </c>
      <c r="O1267" s="5" t="str">
        <f t="shared" si="41"/>
        <v/>
      </c>
    </row>
    <row r="1268" spans="14:15">
      <c r="N1268" s="5" t="str">
        <f t="shared" si="40"/>
        <v/>
      </c>
      <c r="O1268" s="5" t="str">
        <f t="shared" si="41"/>
        <v/>
      </c>
    </row>
    <row r="1269" spans="14:15">
      <c r="N1269" s="5" t="str">
        <f t="shared" si="40"/>
        <v/>
      </c>
      <c r="O1269" s="5" t="str">
        <f t="shared" si="41"/>
        <v/>
      </c>
    </row>
    <row r="1270" spans="14:15">
      <c r="N1270" s="5" t="str">
        <f t="shared" si="40"/>
        <v/>
      </c>
      <c r="O1270" s="5" t="str">
        <f t="shared" si="41"/>
        <v/>
      </c>
    </row>
    <row r="1271" spans="14:15">
      <c r="N1271" s="5" t="str">
        <f t="shared" si="40"/>
        <v/>
      </c>
      <c r="O1271" s="5" t="str">
        <f t="shared" si="41"/>
        <v/>
      </c>
    </row>
    <row r="1272" spans="14:15">
      <c r="N1272" s="5" t="str">
        <f t="shared" si="40"/>
        <v/>
      </c>
      <c r="O1272" s="5" t="str">
        <f t="shared" si="41"/>
        <v/>
      </c>
    </row>
    <row r="1273" spans="14:15">
      <c r="N1273" s="5" t="str">
        <f t="shared" si="40"/>
        <v/>
      </c>
      <c r="O1273" s="5" t="str">
        <f t="shared" si="41"/>
        <v/>
      </c>
    </row>
    <row r="1274" spans="14:15">
      <c r="N1274" s="5" t="str">
        <f t="shared" si="40"/>
        <v/>
      </c>
      <c r="O1274" s="5" t="str">
        <f t="shared" si="41"/>
        <v/>
      </c>
    </row>
    <row r="1275" spans="14:15">
      <c r="N1275" s="5" t="str">
        <f t="shared" si="40"/>
        <v/>
      </c>
      <c r="O1275" s="5" t="str">
        <f t="shared" si="41"/>
        <v/>
      </c>
    </row>
    <row r="1276" spans="14:15">
      <c r="N1276" s="5" t="str">
        <f t="shared" si="40"/>
        <v/>
      </c>
      <c r="O1276" s="5" t="str">
        <f t="shared" si="41"/>
        <v/>
      </c>
    </row>
    <row r="1277" spans="14:15">
      <c r="N1277" s="5" t="str">
        <f t="shared" si="40"/>
        <v/>
      </c>
      <c r="O1277" s="5" t="str">
        <f t="shared" si="41"/>
        <v/>
      </c>
    </row>
    <row r="1278" spans="14:15">
      <c r="N1278" s="5" t="str">
        <f t="shared" si="40"/>
        <v/>
      </c>
      <c r="O1278" s="5" t="str">
        <f t="shared" si="41"/>
        <v/>
      </c>
    </row>
    <row r="1279" spans="14:15">
      <c r="N1279" s="5" t="str">
        <f t="shared" si="40"/>
        <v/>
      </c>
      <c r="O1279" s="5" t="str">
        <f t="shared" si="41"/>
        <v/>
      </c>
    </row>
    <row r="1280" spans="14:15">
      <c r="N1280" s="5" t="str">
        <f t="shared" si="40"/>
        <v/>
      </c>
      <c r="O1280" s="5" t="str">
        <f t="shared" si="41"/>
        <v/>
      </c>
    </row>
    <row r="1281" spans="14:15">
      <c r="N1281" s="5" t="str">
        <f t="shared" si="40"/>
        <v/>
      </c>
      <c r="O1281" s="5" t="str">
        <f t="shared" si="41"/>
        <v/>
      </c>
    </row>
    <row r="1282" spans="14:15">
      <c r="N1282" s="5" t="str">
        <f t="shared" si="40"/>
        <v/>
      </c>
      <c r="O1282" s="5" t="str">
        <f t="shared" si="41"/>
        <v/>
      </c>
    </row>
    <row r="1283" spans="14:15">
      <c r="N1283" s="5" t="str">
        <f t="shared" si="40"/>
        <v/>
      </c>
      <c r="O1283" s="5" t="str">
        <f t="shared" si="41"/>
        <v/>
      </c>
    </row>
    <row r="1284" spans="14:15">
      <c r="N1284" s="5" t="str">
        <f t="shared" si="40"/>
        <v/>
      </c>
      <c r="O1284" s="5" t="str">
        <f t="shared" si="41"/>
        <v/>
      </c>
    </row>
    <row r="1285" spans="14:15">
      <c r="N1285" s="5" t="str">
        <f t="shared" si="40"/>
        <v/>
      </c>
      <c r="O1285" s="5" t="str">
        <f t="shared" si="41"/>
        <v/>
      </c>
    </row>
    <row r="1286" spans="14:15">
      <c r="N1286" s="5" t="str">
        <f t="shared" si="40"/>
        <v/>
      </c>
      <c r="O1286" s="5" t="str">
        <f t="shared" si="41"/>
        <v/>
      </c>
    </row>
    <row r="1287" spans="14:15">
      <c r="N1287" s="5" t="str">
        <f t="shared" si="40"/>
        <v/>
      </c>
      <c r="O1287" s="5" t="str">
        <f t="shared" si="41"/>
        <v/>
      </c>
    </row>
    <row r="1288" spans="14:15">
      <c r="N1288" s="5" t="str">
        <f t="shared" si="40"/>
        <v/>
      </c>
      <c r="O1288" s="5" t="str">
        <f t="shared" si="41"/>
        <v/>
      </c>
    </row>
    <row r="1289" spans="14:15">
      <c r="N1289" s="5" t="str">
        <f t="shared" si="40"/>
        <v/>
      </c>
      <c r="O1289" s="5" t="str">
        <f t="shared" si="41"/>
        <v/>
      </c>
    </row>
    <row r="1290" spans="14:15">
      <c r="N1290" s="5" t="str">
        <f t="shared" si="40"/>
        <v/>
      </c>
      <c r="O1290" s="5" t="str">
        <f t="shared" si="41"/>
        <v/>
      </c>
    </row>
    <row r="1291" spans="14:15">
      <c r="N1291" s="5" t="str">
        <f t="shared" si="40"/>
        <v/>
      </c>
      <c r="O1291" s="5" t="str">
        <f t="shared" si="41"/>
        <v/>
      </c>
    </row>
    <row r="1292" spans="14:15">
      <c r="N1292" s="5" t="str">
        <f t="shared" si="40"/>
        <v/>
      </c>
      <c r="O1292" s="5" t="str">
        <f t="shared" si="41"/>
        <v/>
      </c>
    </row>
    <row r="1293" spans="14:15">
      <c r="N1293" s="5" t="str">
        <f t="shared" si="40"/>
        <v/>
      </c>
      <c r="O1293" s="5" t="str">
        <f t="shared" si="41"/>
        <v/>
      </c>
    </row>
    <row r="1294" spans="14:15">
      <c r="N1294" s="5" t="str">
        <f t="shared" si="40"/>
        <v/>
      </c>
      <c r="O1294" s="5" t="str">
        <f t="shared" si="41"/>
        <v/>
      </c>
    </row>
    <row r="1295" spans="14:15">
      <c r="N1295" s="5" t="str">
        <f t="shared" si="40"/>
        <v/>
      </c>
      <c r="O1295" s="5" t="str">
        <f t="shared" si="41"/>
        <v/>
      </c>
    </row>
    <row r="1296" spans="14:15">
      <c r="N1296" s="5" t="str">
        <f t="shared" si="40"/>
        <v/>
      </c>
      <c r="O1296" s="5" t="str">
        <f t="shared" si="41"/>
        <v/>
      </c>
    </row>
    <row r="1297" spans="14:15">
      <c r="N1297" s="5" t="str">
        <f t="shared" si="40"/>
        <v/>
      </c>
      <c r="O1297" s="5" t="str">
        <f t="shared" si="41"/>
        <v/>
      </c>
    </row>
    <row r="1298" spans="14:15">
      <c r="N1298" s="5" t="str">
        <f t="shared" si="40"/>
        <v/>
      </c>
      <c r="O1298" s="5" t="str">
        <f t="shared" si="41"/>
        <v/>
      </c>
    </row>
    <row r="1299" spans="14:15">
      <c r="N1299" s="5" t="str">
        <f t="shared" si="40"/>
        <v/>
      </c>
      <c r="O1299" s="5" t="str">
        <f t="shared" si="41"/>
        <v/>
      </c>
    </row>
    <row r="1300" spans="14:15">
      <c r="N1300" s="5" t="str">
        <f t="shared" si="40"/>
        <v/>
      </c>
      <c r="O1300" s="5" t="str">
        <f t="shared" si="41"/>
        <v/>
      </c>
    </row>
    <row r="1301" spans="14:15">
      <c r="N1301" s="5" t="str">
        <f t="shared" si="40"/>
        <v/>
      </c>
      <c r="O1301" s="5" t="str">
        <f t="shared" si="41"/>
        <v/>
      </c>
    </row>
    <row r="1302" spans="14:15">
      <c r="N1302" s="5" t="str">
        <f t="shared" ref="N1302:N1365" si="42">IF(SUM(B1302,D1302,F1302,H1302,J1302,L1302)&gt;0,SUM(B1302,D1302,F1302,H1302,J1302,L1302),TRIM(" ") )</f>
        <v/>
      </c>
      <c r="O1302" s="5" t="str">
        <f t="shared" ref="O1302:O1365" si="43">IF(SUM(C1302,E1302,G1302,I1302,K1302,M1302)&gt;0,SUM(C1302,E1302,G1302,I1302,K1302,M1302),TRIM(" ") )</f>
        <v/>
      </c>
    </row>
    <row r="1303" spans="14:15">
      <c r="N1303" s="5" t="str">
        <f t="shared" si="42"/>
        <v/>
      </c>
      <c r="O1303" s="5" t="str">
        <f t="shared" si="43"/>
        <v/>
      </c>
    </row>
    <row r="1304" spans="14:15">
      <c r="N1304" s="5" t="str">
        <f t="shared" si="42"/>
        <v/>
      </c>
      <c r="O1304" s="5" t="str">
        <f t="shared" si="43"/>
        <v/>
      </c>
    </row>
    <row r="1305" spans="14:15">
      <c r="N1305" s="5" t="str">
        <f t="shared" si="42"/>
        <v/>
      </c>
      <c r="O1305" s="5" t="str">
        <f t="shared" si="43"/>
        <v/>
      </c>
    </row>
    <row r="1306" spans="14:15">
      <c r="N1306" s="5" t="str">
        <f t="shared" si="42"/>
        <v/>
      </c>
      <c r="O1306" s="5" t="str">
        <f t="shared" si="43"/>
        <v/>
      </c>
    </row>
    <row r="1307" spans="14:15">
      <c r="N1307" s="5" t="str">
        <f t="shared" si="42"/>
        <v/>
      </c>
      <c r="O1307" s="5" t="str">
        <f t="shared" si="43"/>
        <v/>
      </c>
    </row>
    <row r="1308" spans="14:15">
      <c r="N1308" s="5" t="str">
        <f t="shared" si="42"/>
        <v/>
      </c>
      <c r="O1308" s="5" t="str">
        <f t="shared" si="43"/>
        <v/>
      </c>
    </row>
    <row r="1309" spans="14:15">
      <c r="N1309" s="5" t="str">
        <f t="shared" si="42"/>
        <v/>
      </c>
      <c r="O1309" s="5" t="str">
        <f t="shared" si="43"/>
        <v/>
      </c>
    </row>
    <row r="1310" spans="14:15">
      <c r="N1310" s="5" t="str">
        <f t="shared" si="42"/>
        <v/>
      </c>
      <c r="O1310" s="5" t="str">
        <f t="shared" si="43"/>
        <v/>
      </c>
    </row>
    <row r="1311" spans="14:15">
      <c r="N1311" s="5" t="str">
        <f t="shared" si="42"/>
        <v/>
      </c>
      <c r="O1311" s="5" t="str">
        <f t="shared" si="43"/>
        <v/>
      </c>
    </row>
    <row r="1312" spans="14:15">
      <c r="N1312" s="5" t="str">
        <f t="shared" si="42"/>
        <v/>
      </c>
      <c r="O1312" s="5" t="str">
        <f t="shared" si="43"/>
        <v/>
      </c>
    </row>
    <row r="1313" spans="14:15">
      <c r="N1313" s="5" t="str">
        <f t="shared" si="42"/>
        <v/>
      </c>
      <c r="O1313" s="5" t="str">
        <f t="shared" si="43"/>
        <v/>
      </c>
    </row>
    <row r="1314" spans="14:15">
      <c r="N1314" s="5" t="str">
        <f t="shared" si="42"/>
        <v/>
      </c>
      <c r="O1314" s="5" t="str">
        <f t="shared" si="43"/>
        <v/>
      </c>
    </row>
    <row r="1315" spans="14:15">
      <c r="N1315" s="5" t="str">
        <f t="shared" si="42"/>
        <v/>
      </c>
      <c r="O1315" s="5" t="str">
        <f t="shared" si="43"/>
        <v/>
      </c>
    </row>
    <row r="1316" spans="14:15">
      <c r="N1316" s="5" t="str">
        <f t="shared" si="42"/>
        <v/>
      </c>
      <c r="O1316" s="5" t="str">
        <f t="shared" si="43"/>
        <v/>
      </c>
    </row>
    <row r="1317" spans="14:15">
      <c r="N1317" s="5" t="str">
        <f t="shared" si="42"/>
        <v/>
      </c>
      <c r="O1317" s="5" t="str">
        <f t="shared" si="43"/>
        <v/>
      </c>
    </row>
    <row r="1318" spans="14:15">
      <c r="N1318" s="5" t="str">
        <f t="shared" si="42"/>
        <v/>
      </c>
      <c r="O1318" s="5" t="str">
        <f t="shared" si="43"/>
        <v/>
      </c>
    </row>
    <row r="1319" spans="14:15">
      <c r="N1319" s="5" t="str">
        <f t="shared" si="42"/>
        <v/>
      </c>
      <c r="O1319" s="5" t="str">
        <f t="shared" si="43"/>
        <v/>
      </c>
    </row>
    <row r="1320" spans="14:15">
      <c r="N1320" s="5" t="str">
        <f t="shared" si="42"/>
        <v/>
      </c>
      <c r="O1320" s="5" t="str">
        <f t="shared" si="43"/>
        <v/>
      </c>
    </row>
    <row r="1321" spans="14:15">
      <c r="N1321" s="5" t="str">
        <f t="shared" si="42"/>
        <v/>
      </c>
      <c r="O1321" s="5" t="str">
        <f t="shared" si="43"/>
        <v/>
      </c>
    </row>
    <row r="1322" spans="14:15">
      <c r="N1322" s="5" t="str">
        <f t="shared" si="42"/>
        <v/>
      </c>
      <c r="O1322" s="5" t="str">
        <f t="shared" si="43"/>
        <v/>
      </c>
    </row>
    <row r="1323" spans="14:15">
      <c r="N1323" s="5" t="str">
        <f t="shared" si="42"/>
        <v/>
      </c>
      <c r="O1323" s="5" t="str">
        <f t="shared" si="43"/>
        <v/>
      </c>
    </row>
    <row r="1324" spans="14:15">
      <c r="N1324" s="5" t="str">
        <f t="shared" si="42"/>
        <v/>
      </c>
      <c r="O1324" s="5" t="str">
        <f t="shared" si="43"/>
        <v/>
      </c>
    </row>
    <row r="1325" spans="14:15">
      <c r="N1325" s="5" t="str">
        <f t="shared" si="42"/>
        <v/>
      </c>
      <c r="O1325" s="5" t="str">
        <f t="shared" si="43"/>
        <v/>
      </c>
    </row>
    <row r="1326" spans="14:15">
      <c r="N1326" s="5" t="str">
        <f t="shared" si="42"/>
        <v/>
      </c>
      <c r="O1326" s="5" t="str">
        <f t="shared" si="43"/>
        <v/>
      </c>
    </row>
    <row r="1327" spans="14:15">
      <c r="N1327" s="5" t="str">
        <f t="shared" si="42"/>
        <v/>
      </c>
      <c r="O1327" s="5" t="str">
        <f t="shared" si="43"/>
        <v/>
      </c>
    </row>
    <row r="1328" spans="14:15">
      <c r="N1328" s="5" t="str">
        <f t="shared" si="42"/>
        <v/>
      </c>
      <c r="O1328" s="5" t="str">
        <f t="shared" si="43"/>
        <v/>
      </c>
    </row>
    <row r="1329" spans="14:15">
      <c r="N1329" s="5" t="str">
        <f t="shared" si="42"/>
        <v/>
      </c>
      <c r="O1329" s="5" t="str">
        <f t="shared" si="43"/>
        <v/>
      </c>
    </row>
    <row r="1330" spans="14:15">
      <c r="N1330" s="5" t="str">
        <f t="shared" si="42"/>
        <v/>
      </c>
      <c r="O1330" s="5" t="str">
        <f t="shared" si="43"/>
        <v/>
      </c>
    </row>
    <row r="1331" spans="14:15">
      <c r="N1331" s="5" t="str">
        <f t="shared" si="42"/>
        <v/>
      </c>
      <c r="O1331" s="5" t="str">
        <f t="shared" si="43"/>
        <v/>
      </c>
    </row>
    <row r="1332" spans="14:15">
      <c r="N1332" s="5" t="str">
        <f t="shared" si="42"/>
        <v/>
      </c>
      <c r="O1332" s="5" t="str">
        <f t="shared" si="43"/>
        <v/>
      </c>
    </row>
    <row r="1333" spans="14:15">
      <c r="N1333" s="5" t="str">
        <f t="shared" si="42"/>
        <v/>
      </c>
      <c r="O1333" s="5" t="str">
        <f t="shared" si="43"/>
        <v/>
      </c>
    </row>
    <row r="1334" spans="14:15">
      <c r="N1334" s="5" t="str">
        <f t="shared" si="42"/>
        <v/>
      </c>
      <c r="O1334" s="5" t="str">
        <f t="shared" si="43"/>
        <v/>
      </c>
    </row>
    <row r="1335" spans="14:15">
      <c r="N1335" s="5" t="str">
        <f t="shared" si="42"/>
        <v/>
      </c>
      <c r="O1335" s="5" t="str">
        <f t="shared" si="43"/>
        <v/>
      </c>
    </row>
    <row r="1336" spans="14:15">
      <c r="N1336" s="5" t="str">
        <f t="shared" si="42"/>
        <v/>
      </c>
      <c r="O1336" s="5" t="str">
        <f t="shared" si="43"/>
        <v/>
      </c>
    </row>
    <row r="1337" spans="14:15">
      <c r="N1337" s="5" t="str">
        <f t="shared" si="42"/>
        <v/>
      </c>
      <c r="O1337" s="5" t="str">
        <f t="shared" si="43"/>
        <v/>
      </c>
    </row>
    <row r="1338" spans="14:15">
      <c r="N1338" s="5" t="str">
        <f t="shared" si="42"/>
        <v/>
      </c>
      <c r="O1338" s="5" t="str">
        <f t="shared" si="43"/>
        <v/>
      </c>
    </row>
    <row r="1339" spans="14:15">
      <c r="N1339" s="5" t="str">
        <f t="shared" si="42"/>
        <v/>
      </c>
      <c r="O1339" s="5" t="str">
        <f t="shared" si="43"/>
        <v/>
      </c>
    </row>
    <row r="1340" spans="14:15">
      <c r="N1340" s="5" t="str">
        <f t="shared" si="42"/>
        <v/>
      </c>
      <c r="O1340" s="5" t="str">
        <f t="shared" si="43"/>
        <v/>
      </c>
    </row>
    <row r="1341" spans="14:15">
      <c r="N1341" s="5" t="str">
        <f t="shared" si="42"/>
        <v/>
      </c>
      <c r="O1341" s="5" t="str">
        <f t="shared" si="43"/>
        <v/>
      </c>
    </row>
    <row r="1342" spans="14:15">
      <c r="N1342" s="5" t="str">
        <f t="shared" si="42"/>
        <v/>
      </c>
      <c r="O1342" s="5" t="str">
        <f t="shared" si="43"/>
        <v/>
      </c>
    </row>
    <row r="1343" spans="14:15">
      <c r="N1343" s="5" t="str">
        <f t="shared" si="42"/>
        <v/>
      </c>
      <c r="O1343" s="5" t="str">
        <f t="shared" si="43"/>
        <v/>
      </c>
    </row>
    <row r="1344" spans="14:15">
      <c r="N1344" s="5" t="str">
        <f t="shared" si="42"/>
        <v/>
      </c>
      <c r="O1344" s="5" t="str">
        <f t="shared" si="43"/>
        <v/>
      </c>
    </row>
    <row r="1345" spans="14:15">
      <c r="N1345" s="5" t="str">
        <f t="shared" si="42"/>
        <v/>
      </c>
      <c r="O1345" s="5" t="str">
        <f t="shared" si="43"/>
        <v/>
      </c>
    </row>
    <row r="1346" spans="14:15">
      <c r="N1346" s="5" t="str">
        <f t="shared" si="42"/>
        <v/>
      </c>
      <c r="O1346" s="5" t="str">
        <f t="shared" si="43"/>
        <v/>
      </c>
    </row>
    <row r="1347" spans="14:15">
      <c r="N1347" s="5" t="str">
        <f t="shared" si="42"/>
        <v/>
      </c>
      <c r="O1347" s="5" t="str">
        <f t="shared" si="43"/>
        <v/>
      </c>
    </row>
    <row r="1348" spans="14:15">
      <c r="N1348" s="5" t="str">
        <f t="shared" si="42"/>
        <v/>
      </c>
      <c r="O1348" s="5" t="str">
        <f t="shared" si="43"/>
        <v/>
      </c>
    </row>
    <row r="1349" spans="14:15">
      <c r="N1349" s="5" t="str">
        <f t="shared" si="42"/>
        <v/>
      </c>
      <c r="O1349" s="5" t="str">
        <f t="shared" si="43"/>
        <v/>
      </c>
    </row>
    <row r="1350" spans="14:15">
      <c r="N1350" s="5" t="str">
        <f t="shared" si="42"/>
        <v/>
      </c>
      <c r="O1350" s="5" t="str">
        <f t="shared" si="43"/>
        <v/>
      </c>
    </row>
    <row r="1351" spans="14:15">
      <c r="N1351" s="5" t="str">
        <f t="shared" si="42"/>
        <v/>
      </c>
      <c r="O1351" s="5" t="str">
        <f t="shared" si="43"/>
        <v/>
      </c>
    </row>
    <row r="1352" spans="14:15">
      <c r="N1352" s="5" t="str">
        <f t="shared" si="42"/>
        <v/>
      </c>
      <c r="O1352" s="5" t="str">
        <f t="shared" si="43"/>
        <v/>
      </c>
    </row>
    <row r="1353" spans="14:15">
      <c r="N1353" s="5" t="str">
        <f t="shared" si="42"/>
        <v/>
      </c>
      <c r="O1353" s="5" t="str">
        <f t="shared" si="43"/>
        <v/>
      </c>
    </row>
    <row r="1354" spans="14:15">
      <c r="N1354" s="5" t="str">
        <f t="shared" si="42"/>
        <v/>
      </c>
      <c r="O1354" s="5" t="str">
        <f t="shared" si="43"/>
        <v/>
      </c>
    </row>
    <row r="1355" spans="14:15">
      <c r="N1355" s="5" t="str">
        <f t="shared" si="42"/>
        <v/>
      </c>
      <c r="O1355" s="5" t="str">
        <f t="shared" si="43"/>
        <v/>
      </c>
    </row>
    <row r="1356" spans="14:15">
      <c r="N1356" s="5" t="str">
        <f t="shared" si="42"/>
        <v/>
      </c>
      <c r="O1356" s="5" t="str">
        <f t="shared" si="43"/>
        <v/>
      </c>
    </row>
    <row r="1357" spans="14:15">
      <c r="N1357" s="5" t="str">
        <f t="shared" si="42"/>
        <v/>
      </c>
      <c r="O1357" s="5" t="str">
        <f t="shared" si="43"/>
        <v/>
      </c>
    </row>
    <row r="1358" spans="14:15">
      <c r="N1358" s="5" t="str">
        <f t="shared" si="42"/>
        <v/>
      </c>
      <c r="O1358" s="5" t="str">
        <f t="shared" si="43"/>
        <v/>
      </c>
    </row>
    <row r="1359" spans="14:15">
      <c r="N1359" s="5" t="str">
        <f t="shared" si="42"/>
        <v/>
      </c>
      <c r="O1359" s="5" t="str">
        <f t="shared" si="43"/>
        <v/>
      </c>
    </row>
    <row r="1360" spans="14:15">
      <c r="N1360" s="5" t="str">
        <f t="shared" si="42"/>
        <v/>
      </c>
      <c r="O1360" s="5" t="str">
        <f t="shared" si="43"/>
        <v/>
      </c>
    </row>
    <row r="1361" spans="14:15">
      <c r="N1361" s="5" t="str">
        <f t="shared" si="42"/>
        <v/>
      </c>
      <c r="O1361" s="5" t="str">
        <f t="shared" si="43"/>
        <v/>
      </c>
    </row>
    <row r="1362" spans="14:15">
      <c r="N1362" s="5" t="str">
        <f t="shared" si="42"/>
        <v/>
      </c>
      <c r="O1362" s="5" t="str">
        <f t="shared" si="43"/>
        <v/>
      </c>
    </row>
    <row r="1363" spans="14:15">
      <c r="N1363" s="5" t="str">
        <f t="shared" si="42"/>
        <v/>
      </c>
      <c r="O1363" s="5" t="str">
        <f t="shared" si="43"/>
        <v/>
      </c>
    </row>
    <row r="1364" spans="14:15">
      <c r="N1364" s="5" t="str">
        <f t="shared" si="42"/>
        <v/>
      </c>
      <c r="O1364" s="5" t="str">
        <f t="shared" si="43"/>
        <v/>
      </c>
    </row>
    <row r="1365" spans="14:15">
      <c r="N1365" s="5" t="str">
        <f t="shared" si="42"/>
        <v/>
      </c>
      <c r="O1365" s="5" t="str">
        <f t="shared" si="43"/>
        <v/>
      </c>
    </row>
    <row r="1366" spans="14:15">
      <c r="N1366" s="5" t="str">
        <f t="shared" ref="N1366:N1429" si="44">IF(SUM(B1366,D1366,F1366,H1366,J1366,L1366)&gt;0,SUM(B1366,D1366,F1366,H1366,J1366,L1366),TRIM(" ") )</f>
        <v/>
      </c>
      <c r="O1366" s="5" t="str">
        <f t="shared" ref="O1366:O1429" si="45">IF(SUM(C1366,E1366,G1366,I1366,K1366,M1366)&gt;0,SUM(C1366,E1366,G1366,I1366,K1366,M1366),TRIM(" ") )</f>
        <v/>
      </c>
    </row>
    <row r="1367" spans="14:15">
      <c r="N1367" s="5" t="str">
        <f t="shared" si="44"/>
        <v/>
      </c>
      <c r="O1367" s="5" t="str">
        <f t="shared" si="45"/>
        <v/>
      </c>
    </row>
    <row r="1368" spans="14:15">
      <c r="N1368" s="5" t="str">
        <f t="shared" si="44"/>
        <v/>
      </c>
      <c r="O1368" s="5" t="str">
        <f t="shared" si="45"/>
        <v/>
      </c>
    </row>
    <row r="1369" spans="14:15">
      <c r="N1369" s="5" t="str">
        <f t="shared" si="44"/>
        <v/>
      </c>
      <c r="O1369" s="5" t="str">
        <f t="shared" si="45"/>
        <v/>
      </c>
    </row>
    <row r="1370" spans="14:15">
      <c r="N1370" s="5" t="str">
        <f t="shared" si="44"/>
        <v/>
      </c>
      <c r="O1370" s="5" t="str">
        <f t="shared" si="45"/>
        <v/>
      </c>
    </row>
    <row r="1371" spans="14:15">
      <c r="N1371" s="5" t="str">
        <f t="shared" si="44"/>
        <v/>
      </c>
      <c r="O1371" s="5" t="str">
        <f t="shared" si="45"/>
        <v/>
      </c>
    </row>
    <row r="1372" spans="14:15">
      <c r="N1372" s="5" t="str">
        <f t="shared" si="44"/>
        <v/>
      </c>
      <c r="O1372" s="5" t="str">
        <f t="shared" si="45"/>
        <v/>
      </c>
    </row>
    <row r="1373" spans="14:15">
      <c r="N1373" s="5" t="str">
        <f t="shared" si="44"/>
        <v/>
      </c>
      <c r="O1373" s="5" t="str">
        <f t="shared" si="45"/>
        <v/>
      </c>
    </row>
    <row r="1374" spans="14:15">
      <c r="N1374" s="5" t="str">
        <f t="shared" si="44"/>
        <v/>
      </c>
      <c r="O1374" s="5" t="str">
        <f t="shared" si="45"/>
        <v/>
      </c>
    </row>
    <row r="1375" spans="14:15">
      <c r="N1375" s="5" t="str">
        <f t="shared" si="44"/>
        <v/>
      </c>
      <c r="O1375" s="5" t="str">
        <f t="shared" si="45"/>
        <v/>
      </c>
    </row>
    <row r="1376" spans="14:15">
      <c r="N1376" s="5" t="str">
        <f t="shared" si="44"/>
        <v/>
      </c>
      <c r="O1376" s="5" t="str">
        <f t="shared" si="45"/>
        <v/>
      </c>
    </row>
    <row r="1377" spans="14:15">
      <c r="N1377" s="5" t="str">
        <f t="shared" si="44"/>
        <v/>
      </c>
      <c r="O1377" s="5" t="str">
        <f t="shared" si="45"/>
        <v/>
      </c>
    </row>
    <row r="1378" spans="14:15">
      <c r="N1378" s="5" t="str">
        <f t="shared" si="44"/>
        <v/>
      </c>
      <c r="O1378" s="5" t="str">
        <f t="shared" si="45"/>
        <v/>
      </c>
    </row>
    <row r="1379" spans="14:15">
      <c r="N1379" s="5" t="str">
        <f t="shared" si="44"/>
        <v/>
      </c>
      <c r="O1379" s="5" t="str">
        <f t="shared" si="45"/>
        <v/>
      </c>
    </row>
    <row r="1380" spans="14:15">
      <c r="N1380" s="5" t="str">
        <f t="shared" si="44"/>
        <v/>
      </c>
      <c r="O1380" s="5" t="str">
        <f t="shared" si="45"/>
        <v/>
      </c>
    </row>
    <row r="1381" spans="14:15">
      <c r="N1381" s="5" t="str">
        <f t="shared" si="44"/>
        <v/>
      </c>
      <c r="O1381" s="5" t="str">
        <f t="shared" si="45"/>
        <v/>
      </c>
    </row>
    <row r="1382" spans="14:15">
      <c r="N1382" s="5" t="str">
        <f t="shared" si="44"/>
        <v/>
      </c>
      <c r="O1382" s="5" t="str">
        <f t="shared" si="45"/>
        <v/>
      </c>
    </row>
    <row r="1383" spans="14:15">
      <c r="N1383" s="5" t="str">
        <f t="shared" si="44"/>
        <v/>
      </c>
      <c r="O1383" s="5" t="str">
        <f t="shared" si="45"/>
        <v/>
      </c>
    </row>
    <row r="1384" spans="14:15">
      <c r="N1384" s="5" t="str">
        <f t="shared" si="44"/>
        <v/>
      </c>
      <c r="O1384" s="5" t="str">
        <f t="shared" si="45"/>
        <v/>
      </c>
    </row>
    <row r="1385" spans="14:15">
      <c r="N1385" s="5" t="str">
        <f t="shared" si="44"/>
        <v/>
      </c>
      <c r="O1385" s="5" t="str">
        <f t="shared" si="45"/>
        <v/>
      </c>
    </row>
    <row r="1386" spans="14:15">
      <c r="N1386" s="5" t="str">
        <f t="shared" si="44"/>
        <v/>
      </c>
      <c r="O1386" s="5" t="str">
        <f t="shared" si="45"/>
        <v/>
      </c>
    </row>
    <row r="1387" spans="14:15">
      <c r="N1387" s="5" t="str">
        <f t="shared" si="44"/>
        <v/>
      </c>
      <c r="O1387" s="5" t="str">
        <f t="shared" si="45"/>
        <v/>
      </c>
    </row>
    <row r="1388" spans="14:15">
      <c r="N1388" s="5" t="str">
        <f t="shared" si="44"/>
        <v/>
      </c>
      <c r="O1388" s="5" t="str">
        <f t="shared" si="45"/>
        <v/>
      </c>
    </row>
    <row r="1389" spans="14:15">
      <c r="N1389" s="5" t="str">
        <f t="shared" si="44"/>
        <v/>
      </c>
      <c r="O1389" s="5" t="str">
        <f t="shared" si="45"/>
        <v/>
      </c>
    </row>
    <row r="1390" spans="14:15">
      <c r="N1390" s="5" t="str">
        <f t="shared" si="44"/>
        <v/>
      </c>
      <c r="O1390" s="5" t="str">
        <f t="shared" si="45"/>
        <v/>
      </c>
    </row>
    <row r="1391" spans="14:15">
      <c r="N1391" s="5" t="str">
        <f t="shared" si="44"/>
        <v/>
      </c>
      <c r="O1391" s="5" t="str">
        <f t="shared" si="45"/>
        <v/>
      </c>
    </row>
    <row r="1392" spans="14:15">
      <c r="N1392" s="5" t="str">
        <f t="shared" si="44"/>
        <v/>
      </c>
      <c r="O1392" s="5" t="str">
        <f t="shared" si="45"/>
        <v/>
      </c>
    </row>
    <row r="1393" spans="14:15">
      <c r="N1393" s="5" t="str">
        <f t="shared" si="44"/>
        <v/>
      </c>
      <c r="O1393" s="5" t="str">
        <f t="shared" si="45"/>
        <v/>
      </c>
    </row>
    <row r="1394" spans="14:15">
      <c r="N1394" s="5" t="str">
        <f t="shared" si="44"/>
        <v/>
      </c>
      <c r="O1394" s="5" t="str">
        <f t="shared" si="45"/>
        <v/>
      </c>
    </row>
    <row r="1395" spans="14:15">
      <c r="N1395" s="5" t="str">
        <f t="shared" si="44"/>
        <v/>
      </c>
      <c r="O1395" s="5" t="str">
        <f t="shared" si="45"/>
        <v/>
      </c>
    </row>
    <row r="1396" spans="14:15">
      <c r="N1396" s="5" t="str">
        <f t="shared" si="44"/>
        <v/>
      </c>
      <c r="O1396" s="5" t="str">
        <f t="shared" si="45"/>
        <v/>
      </c>
    </row>
    <row r="1397" spans="14:15">
      <c r="N1397" s="5" t="str">
        <f t="shared" si="44"/>
        <v/>
      </c>
      <c r="O1397" s="5" t="str">
        <f t="shared" si="45"/>
        <v/>
      </c>
    </row>
    <row r="1398" spans="14:15">
      <c r="N1398" s="5" t="str">
        <f t="shared" si="44"/>
        <v/>
      </c>
      <c r="O1398" s="5" t="str">
        <f t="shared" si="45"/>
        <v/>
      </c>
    </row>
    <row r="1399" spans="14:15">
      <c r="N1399" s="5" t="str">
        <f t="shared" si="44"/>
        <v/>
      </c>
      <c r="O1399" s="5" t="str">
        <f t="shared" si="45"/>
        <v/>
      </c>
    </row>
    <row r="1400" spans="14:15">
      <c r="N1400" s="5" t="str">
        <f t="shared" si="44"/>
        <v/>
      </c>
      <c r="O1400" s="5" t="str">
        <f t="shared" si="45"/>
        <v/>
      </c>
    </row>
    <row r="1401" spans="14:15">
      <c r="N1401" s="5" t="str">
        <f t="shared" si="44"/>
        <v/>
      </c>
      <c r="O1401" s="5" t="str">
        <f t="shared" si="45"/>
        <v/>
      </c>
    </row>
    <row r="1402" spans="14:15">
      <c r="N1402" s="5" t="str">
        <f t="shared" si="44"/>
        <v/>
      </c>
      <c r="O1402" s="5" t="str">
        <f t="shared" si="45"/>
        <v/>
      </c>
    </row>
    <row r="1403" spans="14:15">
      <c r="N1403" s="5" t="str">
        <f t="shared" si="44"/>
        <v/>
      </c>
      <c r="O1403" s="5" t="str">
        <f t="shared" si="45"/>
        <v/>
      </c>
    </row>
    <row r="1404" spans="14:15">
      <c r="N1404" s="5" t="str">
        <f t="shared" si="44"/>
        <v/>
      </c>
      <c r="O1404" s="5" t="str">
        <f t="shared" si="45"/>
        <v/>
      </c>
    </row>
    <row r="1405" spans="14:15">
      <c r="N1405" s="5" t="str">
        <f t="shared" si="44"/>
        <v/>
      </c>
      <c r="O1405" s="5" t="str">
        <f t="shared" si="45"/>
        <v/>
      </c>
    </row>
    <row r="1406" spans="14:15">
      <c r="N1406" s="5" t="str">
        <f t="shared" si="44"/>
        <v/>
      </c>
      <c r="O1406" s="5" t="str">
        <f t="shared" si="45"/>
        <v/>
      </c>
    </row>
    <row r="1407" spans="14:15">
      <c r="N1407" s="5" t="str">
        <f t="shared" si="44"/>
        <v/>
      </c>
      <c r="O1407" s="5" t="str">
        <f t="shared" si="45"/>
        <v/>
      </c>
    </row>
    <row r="1408" spans="14:15">
      <c r="N1408" s="5" t="str">
        <f t="shared" si="44"/>
        <v/>
      </c>
      <c r="O1408" s="5" t="str">
        <f t="shared" si="45"/>
        <v/>
      </c>
    </row>
    <row r="1409" spans="14:15">
      <c r="N1409" s="5" t="str">
        <f t="shared" si="44"/>
        <v/>
      </c>
      <c r="O1409" s="5" t="str">
        <f t="shared" si="45"/>
        <v/>
      </c>
    </row>
    <row r="1410" spans="14:15">
      <c r="N1410" s="5" t="str">
        <f t="shared" si="44"/>
        <v/>
      </c>
      <c r="O1410" s="5" t="str">
        <f t="shared" si="45"/>
        <v/>
      </c>
    </row>
    <row r="1411" spans="14:15">
      <c r="N1411" s="5" t="str">
        <f t="shared" si="44"/>
        <v/>
      </c>
      <c r="O1411" s="5" t="str">
        <f t="shared" si="45"/>
        <v/>
      </c>
    </row>
    <row r="1412" spans="14:15">
      <c r="N1412" s="5" t="str">
        <f t="shared" si="44"/>
        <v/>
      </c>
      <c r="O1412" s="5" t="str">
        <f t="shared" si="45"/>
        <v/>
      </c>
    </row>
    <row r="1413" spans="14:15">
      <c r="N1413" s="5" t="str">
        <f t="shared" si="44"/>
        <v/>
      </c>
      <c r="O1413" s="5" t="str">
        <f t="shared" si="45"/>
        <v/>
      </c>
    </row>
    <row r="1414" spans="14:15">
      <c r="N1414" s="5" t="str">
        <f t="shared" si="44"/>
        <v/>
      </c>
      <c r="O1414" s="5" t="str">
        <f t="shared" si="45"/>
        <v/>
      </c>
    </row>
    <row r="1415" spans="14:15">
      <c r="N1415" s="5" t="str">
        <f t="shared" si="44"/>
        <v/>
      </c>
      <c r="O1415" s="5" t="str">
        <f t="shared" si="45"/>
        <v/>
      </c>
    </row>
    <row r="1416" spans="14:15">
      <c r="N1416" s="5" t="str">
        <f t="shared" si="44"/>
        <v/>
      </c>
      <c r="O1416" s="5" t="str">
        <f t="shared" si="45"/>
        <v/>
      </c>
    </row>
    <row r="1417" spans="14:15">
      <c r="N1417" s="5" t="str">
        <f t="shared" si="44"/>
        <v/>
      </c>
      <c r="O1417" s="5" t="str">
        <f t="shared" si="45"/>
        <v/>
      </c>
    </row>
    <row r="1418" spans="14:15">
      <c r="N1418" s="5" t="str">
        <f t="shared" si="44"/>
        <v/>
      </c>
      <c r="O1418" s="5" t="str">
        <f t="shared" si="45"/>
        <v/>
      </c>
    </row>
    <row r="1419" spans="14:15">
      <c r="N1419" s="5" t="str">
        <f t="shared" si="44"/>
        <v/>
      </c>
      <c r="O1419" s="5" t="str">
        <f t="shared" si="45"/>
        <v/>
      </c>
    </row>
    <row r="1420" spans="14:15">
      <c r="N1420" s="5" t="str">
        <f t="shared" si="44"/>
        <v/>
      </c>
      <c r="O1420" s="5" t="str">
        <f t="shared" si="45"/>
        <v/>
      </c>
    </row>
    <row r="1421" spans="14:15">
      <c r="N1421" s="5" t="str">
        <f t="shared" si="44"/>
        <v/>
      </c>
      <c r="O1421" s="5" t="str">
        <f t="shared" si="45"/>
        <v/>
      </c>
    </row>
    <row r="1422" spans="14:15">
      <c r="N1422" s="5" t="str">
        <f t="shared" si="44"/>
        <v/>
      </c>
      <c r="O1422" s="5" t="str">
        <f t="shared" si="45"/>
        <v/>
      </c>
    </row>
    <row r="1423" spans="14:15">
      <c r="N1423" s="5" t="str">
        <f t="shared" si="44"/>
        <v/>
      </c>
      <c r="O1423" s="5" t="str">
        <f t="shared" si="45"/>
        <v/>
      </c>
    </row>
    <row r="1424" spans="14:15">
      <c r="N1424" s="5" t="str">
        <f t="shared" si="44"/>
        <v/>
      </c>
      <c r="O1424" s="5" t="str">
        <f t="shared" si="45"/>
        <v/>
      </c>
    </row>
    <row r="1425" spans="14:15">
      <c r="N1425" s="5" t="str">
        <f t="shared" si="44"/>
        <v/>
      </c>
      <c r="O1425" s="5" t="str">
        <f t="shared" si="45"/>
        <v/>
      </c>
    </row>
    <row r="1426" spans="14:15">
      <c r="N1426" s="5" t="str">
        <f t="shared" si="44"/>
        <v/>
      </c>
      <c r="O1426" s="5" t="str">
        <f t="shared" si="45"/>
        <v/>
      </c>
    </row>
    <row r="1427" spans="14:15">
      <c r="N1427" s="5" t="str">
        <f t="shared" si="44"/>
        <v/>
      </c>
      <c r="O1427" s="5" t="str">
        <f t="shared" si="45"/>
        <v/>
      </c>
    </row>
    <row r="1428" spans="14:15">
      <c r="N1428" s="5" t="str">
        <f t="shared" si="44"/>
        <v/>
      </c>
      <c r="O1428" s="5" t="str">
        <f t="shared" si="45"/>
        <v/>
      </c>
    </row>
    <row r="1429" spans="14:15">
      <c r="N1429" s="5" t="str">
        <f t="shared" si="44"/>
        <v/>
      </c>
      <c r="O1429" s="5" t="str">
        <f t="shared" si="45"/>
        <v/>
      </c>
    </row>
    <row r="1430" spans="14:15">
      <c r="N1430" s="5" t="str">
        <f t="shared" ref="N1430:N1493" si="46">IF(SUM(B1430,D1430,F1430,H1430,J1430,L1430)&gt;0,SUM(B1430,D1430,F1430,H1430,J1430,L1430),TRIM(" ") )</f>
        <v/>
      </c>
      <c r="O1430" s="5" t="str">
        <f t="shared" ref="O1430:O1493" si="47">IF(SUM(C1430,E1430,G1430,I1430,K1430,M1430)&gt;0,SUM(C1430,E1430,G1430,I1430,K1430,M1430),TRIM(" ") )</f>
        <v/>
      </c>
    </row>
    <row r="1431" spans="14:15">
      <c r="N1431" s="5" t="str">
        <f t="shared" si="46"/>
        <v/>
      </c>
      <c r="O1431" s="5" t="str">
        <f t="shared" si="47"/>
        <v/>
      </c>
    </row>
    <row r="1432" spans="14:15">
      <c r="N1432" s="5" t="str">
        <f t="shared" si="46"/>
        <v/>
      </c>
      <c r="O1432" s="5" t="str">
        <f t="shared" si="47"/>
        <v/>
      </c>
    </row>
    <row r="1433" spans="14:15">
      <c r="N1433" s="5" t="str">
        <f t="shared" si="46"/>
        <v/>
      </c>
      <c r="O1433" s="5" t="str">
        <f t="shared" si="47"/>
        <v/>
      </c>
    </row>
    <row r="1434" spans="14:15">
      <c r="N1434" s="5" t="str">
        <f t="shared" si="46"/>
        <v/>
      </c>
      <c r="O1434" s="5" t="str">
        <f t="shared" si="47"/>
        <v/>
      </c>
    </row>
    <row r="1435" spans="14:15">
      <c r="N1435" s="5" t="str">
        <f t="shared" si="46"/>
        <v/>
      </c>
      <c r="O1435" s="5" t="str">
        <f t="shared" si="47"/>
        <v/>
      </c>
    </row>
    <row r="1436" spans="14:15">
      <c r="N1436" s="5" t="str">
        <f t="shared" si="46"/>
        <v/>
      </c>
      <c r="O1436" s="5" t="str">
        <f t="shared" si="47"/>
        <v/>
      </c>
    </row>
    <row r="1437" spans="14:15">
      <c r="N1437" s="5" t="str">
        <f t="shared" si="46"/>
        <v/>
      </c>
      <c r="O1437" s="5" t="str">
        <f t="shared" si="47"/>
        <v/>
      </c>
    </row>
    <row r="1438" spans="14:15">
      <c r="N1438" s="5" t="str">
        <f t="shared" si="46"/>
        <v/>
      </c>
      <c r="O1438" s="5" t="str">
        <f t="shared" si="47"/>
        <v/>
      </c>
    </row>
    <row r="1439" spans="14:15">
      <c r="N1439" s="5" t="str">
        <f t="shared" si="46"/>
        <v/>
      </c>
      <c r="O1439" s="5" t="str">
        <f t="shared" si="47"/>
        <v/>
      </c>
    </row>
    <row r="1440" spans="14:15">
      <c r="N1440" s="5" t="str">
        <f t="shared" si="46"/>
        <v/>
      </c>
      <c r="O1440" s="5" t="str">
        <f t="shared" si="47"/>
        <v/>
      </c>
    </row>
    <row r="1441" spans="14:15">
      <c r="N1441" s="5" t="str">
        <f t="shared" si="46"/>
        <v/>
      </c>
      <c r="O1441" s="5" t="str">
        <f t="shared" si="47"/>
        <v/>
      </c>
    </row>
    <row r="1442" spans="14:15">
      <c r="N1442" s="5" t="str">
        <f t="shared" si="46"/>
        <v/>
      </c>
      <c r="O1442" s="5" t="str">
        <f t="shared" si="47"/>
        <v/>
      </c>
    </row>
    <row r="1443" spans="14:15">
      <c r="N1443" s="5" t="str">
        <f t="shared" si="46"/>
        <v/>
      </c>
      <c r="O1443" s="5" t="str">
        <f t="shared" si="47"/>
        <v/>
      </c>
    </row>
    <row r="1444" spans="14:15">
      <c r="N1444" s="5" t="str">
        <f t="shared" si="46"/>
        <v/>
      </c>
      <c r="O1444" s="5" t="str">
        <f t="shared" si="47"/>
        <v/>
      </c>
    </row>
    <row r="1445" spans="14:15">
      <c r="N1445" s="5" t="str">
        <f t="shared" si="46"/>
        <v/>
      </c>
      <c r="O1445" s="5" t="str">
        <f t="shared" si="47"/>
        <v/>
      </c>
    </row>
    <row r="1446" spans="14:15">
      <c r="N1446" s="5" t="str">
        <f t="shared" si="46"/>
        <v/>
      </c>
      <c r="O1446" s="5" t="str">
        <f t="shared" si="47"/>
        <v/>
      </c>
    </row>
    <row r="1447" spans="14:15">
      <c r="N1447" s="5" t="str">
        <f t="shared" si="46"/>
        <v/>
      </c>
      <c r="O1447" s="5" t="str">
        <f t="shared" si="47"/>
        <v/>
      </c>
    </row>
    <row r="1448" spans="14:15">
      <c r="N1448" s="5" t="str">
        <f t="shared" si="46"/>
        <v/>
      </c>
      <c r="O1448" s="5" t="str">
        <f t="shared" si="47"/>
        <v/>
      </c>
    </row>
    <row r="1449" spans="14:15">
      <c r="N1449" s="5" t="str">
        <f t="shared" si="46"/>
        <v/>
      </c>
      <c r="O1449" s="5" t="str">
        <f t="shared" si="47"/>
        <v/>
      </c>
    </row>
    <row r="1450" spans="14:15">
      <c r="N1450" s="5" t="str">
        <f t="shared" si="46"/>
        <v/>
      </c>
      <c r="O1450" s="5" t="str">
        <f t="shared" si="47"/>
        <v/>
      </c>
    </row>
    <row r="1451" spans="14:15">
      <c r="N1451" s="5" t="str">
        <f t="shared" si="46"/>
        <v/>
      </c>
      <c r="O1451" s="5" t="str">
        <f t="shared" si="47"/>
        <v/>
      </c>
    </row>
    <row r="1452" spans="14:15">
      <c r="N1452" s="5" t="str">
        <f t="shared" si="46"/>
        <v/>
      </c>
      <c r="O1452" s="5" t="str">
        <f t="shared" si="47"/>
        <v/>
      </c>
    </row>
    <row r="1453" spans="14:15">
      <c r="N1453" s="5" t="str">
        <f t="shared" si="46"/>
        <v/>
      </c>
      <c r="O1453" s="5" t="str">
        <f t="shared" si="47"/>
        <v/>
      </c>
    </row>
    <row r="1454" spans="14:15">
      <c r="N1454" s="5" t="str">
        <f t="shared" si="46"/>
        <v/>
      </c>
      <c r="O1454" s="5" t="str">
        <f t="shared" si="47"/>
        <v/>
      </c>
    </row>
    <row r="1455" spans="14:15">
      <c r="N1455" s="5" t="str">
        <f t="shared" si="46"/>
        <v/>
      </c>
      <c r="O1455" s="5" t="str">
        <f t="shared" si="47"/>
        <v/>
      </c>
    </row>
    <row r="1456" spans="14:15">
      <c r="N1456" s="5" t="str">
        <f t="shared" si="46"/>
        <v/>
      </c>
      <c r="O1456" s="5" t="str">
        <f t="shared" si="47"/>
        <v/>
      </c>
    </row>
    <row r="1457" spans="14:15">
      <c r="N1457" s="5" t="str">
        <f t="shared" si="46"/>
        <v/>
      </c>
      <c r="O1457" s="5" t="str">
        <f t="shared" si="47"/>
        <v/>
      </c>
    </row>
    <row r="1458" spans="14:15">
      <c r="N1458" s="5" t="str">
        <f t="shared" si="46"/>
        <v/>
      </c>
      <c r="O1458" s="5" t="str">
        <f t="shared" si="47"/>
        <v/>
      </c>
    </row>
    <row r="1459" spans="14:15">
      <c r="N1459" s="5" t="str">
        <f t="shared" si="46"/>
        <v/>
      </c>
      <c r="O1459" s="5" t="str">
        <f t="shared" si="47"/>
        <v/>
      </c>
    </row>
    <row r="1460" spans="14:15">
      <c r="N1460" s="5" t="str">
        <f t="shared" si="46"/>
        <v/>
      </c>
      <c r="O1460" s="5" t="str">
        <f t="shared" si="47"/>
        <v/>
      </c>
    </row>
    <row r="1461" spans="14:15">
      <c r="N1461" s="5" t="str">
        <f t="shared" si="46"/>
        <v/>
      </c>
      <c r="O1461" s="5" t="str">
        <f t="shared" si="47"/>
        <v/>
      </c>
    </row>
    <row r="1462" spans="14:15">
      <c r="N1462" s="5" t="str">
        <f t="shared" si="46"/>
        <v/>
      </c>
      <c r="O1462" s="5" t="str">
        <f t="shared" si="47"/>
        <v/>
      </c>
    </row>
    <row r="1463" spans="14:15">
      <c r="N1463" s="5" t="str">
        <f t="shared" si="46"/>
        <v/>
      </c>
      <c r="O1463" s="5" t="str">
        <f t="shared" si="47"/>
        <v/>
      </c>
    </row>
    <row r="1464" spans="14:15">
      <c r="N1464" s="5" t="str">
        <f t="shared" si="46"/>
        <v/>
      </c>
      <c r="O1464" s="5" t="str">
        <f t="shared" si="47"/>
        <v/>
      </c>
    </row>
    <row r="1465" spans="14:15">
      <c r="N1465" s="5" t="str">
        <f t="shared" si="46"/>
        <v/>
      </c>
      <c r="O1465" s="5" t="str">
        <f t="shared" si="47"/>
        <v/>
      </c>
    </row>
    <row r="1466" spans="14:15">
      <c r="N1466" s="5" t="str">
        <f t="shared" si="46"/>
        <v/>
      </c>
      <c r="O1466" s="5" t="str">
        <f t="shared" si="47"/>
        <v/>
      </c>
    </row>
    <row r="1467" spans="14:15">
      <c r="N1467" s="5" t="str">
        <f t="shared" si="46"/>
        <v/>
      </c>
      <c r="O1467" s="5" t="str">
        <f t="shared" si="47"/>
        <v/>
      </c>
    </row>
    <row r="1468" spans="14:15">
      <c r="N1468" s="5" t="str">
        <f t="shared" si="46"/>
        <v/>
      </c>
      <c r="O1468" s="5" t="str">
        <f t="shared" si="47"/>
        <v/>
      </c>
    </row>
    <row r="1469" spans="14:15">
      <c r="N1469" s="5" t="str">
        <f t="shared" si="46"/>
        <v/>
      </c>
      <c r="O1469" s="5" t="str">
        <f t="shared" si="47"/>
        <v/>
      </c>
    </row>
    <row r="1470" spans="14:15">
      <c r="N1470" s="5" t="str">
        <f t="shared" si="46"/>
        <v/>
      </c>
      <c r="O1470" s="5" t="str">
        <f t="shared" si="47"/>
        <v/>
      </c>
    </row>
    <row r="1471" spans="14:15">
      <c r="N1471" s="5" t="str">
        <f t="shared" si="46"/>
        <v/>
      </c>
      <c r="O1471" s="5" t="str">
        <f t="shared" si="47"/>
        <v/>
      </c>
    </row>
    <row r="1472" spans="14:15">
      <c r="N1472" s="5" t="str">
        <f t="shared" si="46"/>
        <v/>
      </c>
      <c r="O1472" s="5" t="str">
        <f t="shared" si="47"/>
        <v/>
      </c>
    </row>
    <row r="1473" spans="14:15">
      <c r="N1473" s="5" t="str">
        <f t="shared" si="46"/>
        <v/>
      </c>
      <c r="O1473" s="5" t="str">
        <f t="shared" si="47"/>
        <v/>
      </c>
    </row>
    <row r="1474" spans="14:15">
      <c r="N1474" s="5" t="str">
        <f t="shared" si="46"/>
        <v/>
      </c>
      <c r="O1474" s="5" t="str">
        <f t="shared" si="47"/>
        <v/>
      </c>
    </row>
    <row r="1475" spans="14:15">
      <c r="N1475" s="5" t="str">
        <f t="shared" si="46"/>
        <v/>
      </c>
      <c r="O1475" s="5" t="str">
        <f t="shared" si="47"/>
        <v/>
      </c>
    </row>
    <row r="1476" spans="14:15">
      <c r="N1476" s="5" t="str">
        <f t="shared" si="46"/>
        <v/>
      </c>
      <c r="O1476" s="5" t="str">
        <f t="shared" si="47"/>
        <v/>
      </c>
    </row>
    <row r="1477" spans="14:15">
      <c r="N1477" s="5" t="str">
        <f t="shared" si="46"/>
        <v/>
      </c>
      <c r="O1477" s="5" t="str">
        <f t="shared" si="47"/>
        <v/>
      </c>
    </row>
    <row r="1478" spans="14:15">
      <c r="N1478" s="5" t="str">
        <f t="shared" si="46"/>
        <v/>
      </c>
      <c r="O1478" s="5" t="str">
        <f t="shared" si="47"/>
        <v/>
      </c>
    </row>
    <row r="1479" spans="14:15">
      <c r="N1479" s="5" t="str">
        <f t="shared" si="46"/>
        <v/>
      </c>
      <c r="O1479" s="5" t="str">
        <f t="shared" si="47"/>
        <v/>
      </c>
    </row>
    <row r="1480" spans="14:15">
      <c r="N1480" s="5" t="str">
        <f t="shared" si="46"/>
        <v/>
      </c>
      <c r="O1480" s="5" t="str">
        <f t="shared" si="47"/>
        <v/>
      </c>
    </row>
    <row r="1481" spans="14:15">
      <c r="N1481" s="5" t="str">
        <f t="shared" si="46"/>
        <v/>
      </c>
      <c r="O1481" s="5" t="str">
        <f t="shared" si="47"/>
        <v/>
      </c>
    </row>
    <row r="1482" spans="14:15">
      <c r="N1482" s="5" t="str">
        <f t="shared" si="46"/>
        <v/>
      </c>
      <c r="O1482" s="5" t="str">
        <f t="shared" si="47"/>
        <v/>
      </c>
    </row>
    <row r="1483" spans="14:15">
      <c r="N1483" s="5" t="str">
        <f t="shared" si="46"/>
        <v/>
      </c>
      <c r="O1483" s="5" t="str">
        <f t="shared" si="47"/>
        <v/>
      </c>
    </row>
    <row r="1484" spans="14:15">
      <c r="N1484" s="5" t="str">
        <f t="shared" si="46"/>
        <v/>
      </c>
      <c r="O1484" s="5" t="str">
        <f t="shared" si="47"/>
        <v/>
      </c>
    </row>
    <row r="1485" spans="14:15">
      <c r="N1485" s="5" t="str">
        <f t="shared" si="46"/>
        <v/>
      </c>
      <c r="O1485" s="5" t="str">
        <f t="shared" si="47"/>
        <v/>
      </c>
    </row>
    <row r="1486" spans="14:15">
      <c r="N1486" s="5" t="str">
        <f t="shared" si="46"/>
        <v/>
      </c>
      <c r="O1486" s="5" t="str">
        <f t="shared" si="47"/>
        <v/>
      </c>
    </row>
    <row r="1487" spans="14:15">
      <c r="N1487" s="5" t="str">
        <f t="shared" si="46"/>
        <v/>
      </c>
      <c r="O1487" s="5" t="str">
        <f t="shared" si="47"/>
        <v/>
      </c>
    </row>
    <row r="1488" spans="14:15">
      <c r="N1488" s="5" t="str">
        <f t="shared" si="46"/>
        <v/>
      </c>
      <c r="O1488" s="5" t="str">
        <f t="shared" si="47"/>
        <v/>
      </c>
    </row>
    <row r="1489" spans="14:15">
      <c r="N1489" s="5" t="str">
        <f t="shared" si="46"/>
        <v/>
      </c>
      <c r="O1489" s="5" t="str">
        <f t="shared" si="47"/>
        <v/>
      </c>
    </row>
    <row r="1490" spans="14:15">
      <c r="N1490" s="5" t="str">
        <f t="shared" si="46"/>
        <v/>
      </c>
      <c r="O1490" s="5" t="str">
        <f t="shared" si="47"/>
        <v/>
      </c>
    </row>
    <row r="1491" spans="14:15">
      <c r="N1491" s="5" t="str">
        <f t="shared" si="46"/>
        <v/>
      </c>
      <c r="O1491" s="5" t="str">
        <f t="shared" si="47"/>
        <v/>
      </c>
    </row>
    <row r="1492" spans="14:15">
      <c r="N1492" s="5" t="str">
        <f t="shared" si="46"/>
        <v/>
      </c>
      <c r="O1492" s="5" t="str">
        <f t="shared" si="47"/>
        <v/>
      </c>
    </row>
    <row r="1493" spans="14:15">
      <c r="N1493" s="5" t="str">
        <f t="shared" si="46"/>
        <v/>
      </c>
      <c r="O1493" s="5" t="str">
        <f t="shared" si="47"/>
        <v/>
      </c>
    </row>
    <row r="1494" spans="14:15">
      <c r="N1494" s="5" t="str">
        <f t="shared" ref="N1494:N1557" si="48">IF(SUM(B1494,D1494,F1494,H1494,J1494,L1494)&gt;0,SUM(B1494,D1494,F1494,H1494,J1494,L1494),TRIM(" ") )</f>
        <v/>
      </c>
      <c r="O1494" s="5" t="str">
        <f t="shared" ref="O1494:O1557" si="49">IF(SUM(C1494,E1494,G1494,I1494,K1494,M1494)&gt;0,SUM(C1494,E1494,G1494,I1494,K1494,M1494),TRIM(" ") )</f>
        <v/>
      </c>
    </row>
    <row r="1495" spans="14:15">
      <c r="N1495" s="5" t="str">
        <f t="shared" si="48"/>
        <v/>
      </c>
      <c r="O1495" s="5" t="str">
        <f t="shared" si="49"/>
        <v/>
      </c>
    </row>
    <row r="1496" spans="14:15">
      <c r="N1496" s="5" t="str">
        <f t="shared" si="48"/>
        <v/>
      </c>
      <c r="O1496" s="5" t="str">
        <f t="shared" si="49"/>
        <v/>
      </c>
    </row>
    <row r="1497" spans="14:15">
      <c r="N1497" s="5" t="str">
        <f t="shared" si="48"/>
        <v/>
      </c>
      <c r="O1497" s="5" t="str">
        <f t="shared" si="49"/>
        <v/>
      </c>
    </row>
    <row r="1498" spans="14:15">
      <c r="N1498" s="5" t="str">
        <f t="shared" si="48"/>
        <v/>
      </c>
      <c r="O1498" s="5" t="str">
        <f t="shared" si="49"/>
        <v/>
      </c>
    </row>
    <row r="1499" spans="14:15">
      <c r="N1499" s="5" t="str">
        <f t="shared" si="48"/>
        <v/>
      </c>
      <c r="O1499" s="5" t="str">
        <f t="shared" si="49"/>
        <v/>
      </c>
    </row>
    <row r="1500" spans="14:15">
      <c r="N1500" s="5" t="str">
        <f t="shared" si="48"/>
        <v/>
      </c>
      <c r="O1500" s="5" t="str">
        <f t="shared" si="49"/>
        <v/>
      </c>
    </row>
    <row r="1501" spans="14:15">
      <c r="N1501" s="5" t="str">
        <f t="shared" si="48"/>
        <v/>
      </c>
      <c r="O1501" s="5" t="str">
        <f t="shared" si="49"/>
        <v/>
      </c>
    </row>
    <row r="1502" spans="14:15">
      <c r="N1502" s="5" t="str">
        <f t="shared" si="48"/>
        <v/>
      </c>
      <c r="O1502" s="5" t="str">
        <f t="shared" si="49"/>
        <v/>
      </c>
    </row>
    <row r="1503" spans="14:15">
      <c r="N1503" s="5" t="str">
        <f t="shared" si="48"/>
        <v/>
      </c>
      <c r="O1503" s="5" t="str">
        <f t="shared" si="49"/>
        <v/>
      </c>
    </row>
    <row r="1504" spans="14:15">
      <c r="N1504" s="5" t="str">
        <f t="shared" si="48"/>
        <v/>
      </c>
      <c r="O1504" s="5" t="str">
        <f t="shared" si="49"/>
        <v/>
      </c>
    </row>
    <row r="1505" spans="14:15">
      <c r="N1505" s="5" t="str">
        <f t="shared" si="48"/>
        <v/>
      </c>
      <c r="O1505" s="5" t="str">
        <f t="shared" si="49"/>
        <v/>
      </c>
    </row>
    <row r="1506" spans="14:15">
      <c r="N1506" s="5" t="str">
        <f t="shared" si="48"/>
        <v/>
      </c>
      <c r="O1506" s="5" t="str">
        <f t="shared" si="49"/>
        <v/>
      </c>
    </row>
    <row r="1507" spans="14:15">
      <c r="N1507" s="5" t="str">
        <f t="shared" si="48"/>
        <v/>
      </c>
      <c r="O1507" s="5" t="str">
        <f t="shared" si="49"/>
        <v/>
      </c>
    </row>
    <row r="1508" spans="14:15">
      <c r="N1508" s="5" t="str">
        <f t="shared" si="48"/>
        <v/>
      </c>
      <c r="O1508" s="5" t="str">
        <f t="shared" si="49"/>
        <v/>
      </c>
    </row>
    <row r="1509" spans="14:15">
      <c r="N1509" s="5" t="str">
        <f t="shared" si="48"/>
        <v/>
      </c>
      <c r="O1509" s="5" t="str">
        <f t="shared" si="49"/>
        <v/>
      </c>
    </row>
    <row r="1510" spans="14:15">
      <c r="N1510" s="5" t="str">
        <f t="shared" si="48"/>
        <v/>
      </c>
      <c r="O1510" s="5" t="str">
        <f t="shared" si="49"/>
        <v/>
      </c>
    </row>
    <row r="1511" spans="14:15">
      <c r="N1511" s="5" t="str">
        <f t="shared" si="48"/>
        <v/>
      </c>
      <c r="O1511" s="5" t="str">
        <f t="shared" si="49"/>
        <v/>
      </c>
    </row>
    <row r="1512" spans="14:15">
      <c r="N1512" s="5" t="str">
        <f t="shared" si="48"/>
        <v/>
      </c>
      <c r="O1512" s="5" t="str">
        <f t="shared" si="49"/>
        <v/>
      </c>
    </row>
    <row r="1513" spans="14:15">
      <c r="N1513" s="5" t="str">
        <f t="shared" si="48"/>
        <v/>
      </c>
      <c r="O1513" s="5" t="str">
        <f t="shared" si="49"/>
        <v/>
      </c>
    </row>
    <row r="1514" spans="14:15">
      <c r="N1514" s="5" t="str">
        <f t="shared" si="48"/>
        <v/>
      </c>
      <c r="O1514" s="5" t="str">
        <f t="shared" si="49"/>
        <v/>
      </c>
    </row>
    <row r="1515" spans="14:15">
      <c r="N1515" s="5" t="str">
        <f t="shared" si="48"/>
        <v/>
      </c>
      <c r="O1515" s="5" t="str">
        <f t="shared" si="49"/>
        <v/>
      </c>
    </row>
    <row r="1516" spans="14:15">
      <c r="N1516" s="5" t="str">
        <f t="shared" si="48"/>
        <v/>
      </c>
      <c r="O1516" s="5" t="str">
        <f t="shared" si="49"/>
        <v/>
      </c>
    </row>
    <row r="1517" spans="14:15">
      <c r="N1517" s="5" t="str">
        <f t="shared" si="48"/>
        <v/>
      </c>
      <c r="O1517" s="5" t="str">
        <f t="shared" si="49"/>
        <v/>
      </c>
    </row>
    <row r="1518" spans="14:15">
      <c r="N1518" s="5" t="str">
        <f t="shared" si="48"/>
        <v/>
      </c>
      <c r="O1518" s="5" t="str">
        <f t="shared" si="49"/>
        <v/>
      </c>
    </row>
    <row r="1519" spans="14:15">
      <c r="N1519" s="5" t="str">
        <f t="shared" si="48"/>
        <v/>
      </c>
      <c r="O1519" s="5" t="str">
        <f t="shared" si="49"/>
        <v/>
      </c>
    </row>
    <row r="1520" spans="14:15">
      <c r="N1520" s="5" t="str">
        <f t="shared" si="48"/>
        <v/>
      </c>
      <c r="O1520" s="5" t="str">
        <f t="shared" si="49"/>
        <v/>
      </c>
    </row>
    <row r="1521" spans="14:15">
      <c r="N1521" s="5" t="str">
        <f t="shared" si="48"/>
        <v/>
      </c>
      <c r="O1521" s="5" t="str">
        <f t="shared" si="49"/>
        <v/>
      </c>
    </row>
    <row r="1522" spans="14:15">
      <c r="N1522" s="5" t="str">
        <f t="shared" si="48"/>
        <v/>
      </c>
      <c r="O1522" s="5" t="str">
        <f t="shared" si="49"/>
        <v/>
      </c>
    </row>
    <row r="1523" spans="14:15">
      <c r="N1523" s="5" t="str">
        <f t="shared" si="48"/>
        <v/>
      </c>
      <c r="O1523" s="5" t="str">
        <f t="shared" si="49"/>
        <v/>
      </c>
    </row>
    <row r="1524" spans="14:15">
      <c r="N1524" s="5" t="str">
        <f t="shared" si="48"/>
        <v/>
      </c>
      <c r="O1524" s="5" t="str">
        <f t="shared" si="49"/>
        <v/>
      </c>
    </row>
    <row r="1525" spans="14:15">
      <c r="N1525" s="5" t="str">
        <f t="shared" si="48"/>
        <v/>
      </c>
      <c r="O1525" s="5" t="str">
        <f t="shared" si="49"/>
        <v/>
      </c>
    </row>
    <row r="1526" spans="14:15">
      <c r="N1526" s="5" t="str">
        <f t="shared" si="48"/>
        <v/>
      </c>
      <c r="O1526" s="5" t="str">
        <f t="shared" si="49"/>
        <v/>
      </c>
    </row>
    <row r="1527" spans="14:15">
      <c r="N1527" s="5" t="str">
        <f t="shared" si="48"/>
        <v/>
      </c>
      <c r="O1527" s="5" t="str">
        <f t="shared" si="49"/>
        <v/>
      </c>
    </row>
    <row r="1528" spans="14:15">
      <c r="N1528" s="5" t="str">
        <f t="shared" si="48"/>
        <v/>
      </c>
      <c r="O1528" s="5" t="str">
        <f t="shared" si="49"/>
        <v/>
      </c>
    </row>
    <row r="1529" spans="14:15">
      <c r="N1529" s="5" t="str">
        <f t="shared" si="48"/>
        <v/>
      </c>
      <c r="O1529" s="5" t="str">
        <f t="shared" si="49"/>
        <v/>
      </c>
    </row>
    <row r="1530" spans="14:15">
      <c r="N1530" s="5" t="str">
        <f t="shared" si="48"/>
        <v/>
      </c>
      <c r="O1530" s="5" t="str">
        <f t="shared" si="49"/>
        <v/>
      </c>
    </row>
    <row r="1531" spans="14:15">
      <c r="N1531" s="5" t="str">
        <f t="shared" si="48"/>
        <v/>
      </c>
      <c r="O1531" s="5" t="str">
        <f t="shared" si="49"/>
        <v/>
      </c>
    </row>
    <row r="1532" spans="14:15">
      <c r="N1532" s="5" t="str">
        <f t="shared" si="48"/>
        <v/>
      </c>
      <c r="O1532" s="5" t="str">
        <f t="shared" si="49"/>
        <v/>
      </c>
    </row>
    <row r="1533" spans="14:15">
      <c r="N1533" s="5" t="str">
        <f t="shared" si="48"/>
        <v/>
      </c>
      <c r="O1533" s="5" t="str">
        <f t="shared" si="49"/>
        <v/>
      </c>
    </row>
    <row r="1534" spans="14:15">
      <c r="N1534" s="5" t="str">
        <f t="shared" si="48"/>
        <v/>
      </c>
      <c r="O1534" s="5" t="str">
        <f t="shared" si="49"/>
        <v/>
      </c>
    </row>
    <row r="1535" spans="14:15">
      <c r="N1535" s="5" t="str">
        <f t="shared" si="48"/>
        <v/>
      </c>
      <c r="O1535" s="5" t="str">
        <f t="shared" si="49"/>
        <v/>
      </c>
    </row>
    <row r="1536" spans="14:15">
      <c r="N1536" s="5" t="str">
        <f t="shared" si="48"/>
        <v/>
      </c>
      <c r="O1536" s="5" t="str">
        <f t="shared" si="49"/>
        <v/>
      </c>
    </row>
    <row r="1537" spans="14:15">
      <c r="N1537" s="5" t="str">
        <f t="shared" si="48"/>
        <v/>
      </c>
      <c r="O1537" s="5" t="str">
        <f t="shared" si="49"/>
        <v/>
      </c>
    </row>
    <row r="1538" spans="14:15">
      <c r="N1538" s="5" t="str">
        <f t="shared" si="48"/>
        <v/>
      </c>
      <c r="O1538" s="5" t="str">
        <f t="shared" si="49"/>
        <v/>
      </c>
    </row>
    <row r="1539" spans="14:15">
      <c r="N1539" s="5" t="str">
        <f t="shared" si="48"/>
        <v/>
      </c>
      <c r="O1539" s="5" t="str">
        <f t="shared" si="49"/>
        <v/>
      </c>
    </row>
    <row r="1540" spans="14:15">
      <c r="N1540" s="5" t="str">
        <f t="shared" si="48"/>
        <v/>
      </c>
      <c r="O1540" s="5" t="str">
        <f t="shared" si="49"/>
        <v/>
      </c>
    </row>
    <row r="1541" spans="14:15">
      <c r="N1541" s="5" t="str">
        <f t="shared" si="48"/>
        <v/>
      </c>
      <c r="O1541" s="5" t="str">
        <f t="shared" si="49"/>
        <v/>
      </c>
    </row>
    <row r="1542" spans="14:15">
      <c r="N1542" s="5" t="str">
        <f t="shared" si="48"/>
        <v/>
      </c>
      <c r="O1542" s="5" t="str">
        <f t="shared" si="49"/>
        <v/>
      </c>
    </row>
    <row r="1543" spans="14:15">
      <c r="N1543" s="5" t="str">
        <f t="shared" si="48"/>
        <v/>
      </c>
      <c r="O1543" s="5" t="str">
        <f t="shared" si="49"/>
        <v/>
      </c>
    </row>
    <row r="1544" spans="14:15">
      <c r="N1544" s="5" t="str">
        <f t="shared" si="48"/>
        <v/>
      </c>
      <c r="O1544" s="5" t="str">
        <f t="shared" si="49"/>
        <v/>
      </c>
    </row>
    <row r="1545" spans="14:15">
      <c r="N1545" s="5" t="str">
        <f t="shared" si="48"/>
        <v/>
      </c>
      <c r="O1545" s="5" t="str">
        <f t="shared" si="49"/>
        <v/>
      </c>
    </row>
    <row r="1546" spans="14:15">
      <c r="N1546" s="5" t="str">
        <f t="shared" si="48"/>
        <v/>
      </c>
      <c r="O1546" s="5" t="str">
        <f t="shared" si="49"/>
        <v/>
      </c>
    </row>
    <row r="1547" spans="14:15">
      <c r="N1547" s="5" t="str">
        <f t="shared" si="48"/>
        <v/>
      </c>
      <c r="O1547" s="5" t="str">
        <f t="shared" si="49"/>
        <v/>
      </c>
    </row>
    <row r="1548" spans="14:15">
      <c r="N1548" s="5" t="str">
        <f t="shared" si="48"/>
        <v/>
      </c>
      <c r="O1548" s="5" t="str">
        <f t="shared" si="49"/>
        <v/>
      </c>
    </row>
    <row r="1549" spans="14:15">
      <c r="N1549" s="5" t="str">
        <f t="shared" si="48"/>
        <v/>
      </c>
      <c r="O1549" s="5" t="str">
        <f t="shared" si="49"/>
        <v/>
      </c>
    </row>
    <row r="1550" spans="14:15">
      <c r="N1550" s="5" t="str">
        <f t="shared" si="48"/>
        <v/>
      </c>
      <c r="O1550" s="5" t="str">
        <f t="shared" si="49"/>
        <v/>
      </c>
    </row>
    <row r="1551" spans="14:15">
      <c r="N1551" s="5" t="str">
        <f t="shared" si="48"/>
        <v/>
      </c>
      <c r="O1551" s="5" t="str">
        <f t="shared" si="49"/>
        <v/>
      </c>
    </row>
    <row r="1552" spans="14:15">
      <c r="N1552" s="5" t="str">
        <f t="shared" si="48"/>
        <v/>
      </c>
      <c r="O1552" s="5" t="str">
        <f t="shared" si="49"/>
        <v/>
      </c>
    </row>
    <row r="1553" spans="14:15">
      <c r="N1553" s="5" t="str">
        <f t="shared" si="48"/>
        <v/>
      </c>
      <c r="O1553" s="5" t="str">
        <f t="shared" si="49"/>
        <v/>
      </c>
    </row>
    <row r="1554" spans="14:15">
      <c r="N1554" s="5" t="str">
        <f t="shared" si="48"/>
        <v/>
      </c>
      <c r="O1554" s="5" t="str">
        <f t="shared" si="49"/>
        <v/>
      </c>
    </row>
    <row r="1555" spans="14:15">
      <c r="N1555" s="5" t="str">
        <f t="shared" si="48"/>
        <v/>
      </c>
      <c r="O1555" s="5" t="str">
        <f t="shared" si="49"/>
        <v/>
      </c>
    </row>
    <row r="1556" spans="14:15">
      <c r="N1556" s="5" t="str">
        <f t="shared" si="48"/>
        <v/>
      </c>
      <c r="O1556" s="5" t="str">
        <f t="shared" si="49"/>
        <v/>
      </c>
    </row>
    <row r="1557" spans="14:15">
      <c r="N1557" s="5" t="str">
        <f t="shared" si="48"/>
        <v/>
      </c>
      <c r="O1557" s="5" t="str">
        <f t="shared" si="49"/>
        <v/>
      </c>
    </row>
    <row r="1558" spans="14:15">
      <c r="N1558" s="5" t="str">
        <f t="shared" ref="N1558:N1621" si="50">IF(SUM(B1558,D1558,F1558,H1558,J1558,L1558)&gt;0,SUM(B1558,D1558,F1558,H1558,J1558,L1558),TRIM(" ") )</f>
        <v/>
      </c>
      <c r="O1558" s="5" t="str">
        <f t="shared" ref="O1558:O1621" si="51">IF(SUM(C1558,E1558,G1558,I1558,K1558,M1558)&gt;0,SUM(C1558,E1558,G1558,I1558,K1558,M1558),TRIM(" ") )</f>
        <v/>
      </c>
    </row>
    <row r="1559" spans="14:15">
      <c r="N1559" s="5" t="str">
        <f t="shared" si="50"/>
        <v/>
      </c>
      <c r="O1559" s="5" t="str">
        <f t="shared" si="51"/>
        <v/>
      </c>
    </row>
    <row r="1560" spans="14:15">
      <c r="N1560" s="5" t="str">
        <f t="shared" si="50"/>
        <v/>
      </c>
      <c r="O1560" s="5" t="str">
        <f t="shared" si="51"/>
        <v/>
      </c>
    </row>
    <row r="1561" spans="14:15">
      <c r="N1561" s="5" t="str">
        <f t="shared" si="50"/>
        <v/>
      </c>
      <c r="O1561" s="5" t="str">
        <f t="shared" si="51"/>
        <v/>
      </c>
    </row>
    <row r="1562" spans="14:15">
      <c r="N1562" s="5" t="str">
        <f t="shared" si="50"/>
        <v/>
      </c>
      <c r="O1562" s="5" t="str">
        <f t="shared" si="51"/>
        <v/>
      </c>
    </row>
    <row r="1563" spans="14:15">
      <c r="N1563" s="5" t="str">
        <f t="shared" si="50"/>
        <v/>
      </c>
      <c r="O1563" s="5" t="str">
        <f t="shared" si="51"/>
        <v/>
      </c>
    </row>
    <row r="1564" spans="14:15">
      <c r="N1564" s="5" t="str">
        <f t="shared" si="50"/>
        <v/>
      </c>
      <c r="O1564" s="5" t="str">
        <f t="shared" si="51"/>
        <v/>
      </c>
    </row>
    <row r="1565" spans="14:15">
      <c r="N1565" s="5" t="str">
        <f t="shared" si="50"/>
        <v/>
      </c>
      <c r="O1565" s="5" t="str">
        <f t="shared" si="51"/>
        <v/>
      </c>
    </row>
    <row r="1566" spans="14:15">
      <c r="N1566" s="5" t="str">
        <f t="shared" si="50"/>
        <v/>
      </c>
      <c r="O1566" s="5" t="str">
        <f t="shared" si="51"/>
        <v/>
      </c>
    </row>
    <row r="1567" spans="14:15">
      <c r="N1567" s="5" t="str">
        <f t="shared" si="50"/>
        <v/>
      </c>
      <c r="O1567" s="5" t="str">
        <f t="shared" si="51"/>
        <v/>
      </c>
    </row>
    <row r="1568" spans="14:15">
      <c r="N1568" s="5" t="str">
        <f t="shared" si="50"/>
        <v/>
      </c>
      <c r="O1568" s="5" t="str">
        <f t="shared" si="51"/>
        <v/>
      </c>
    </row>
    <row r="1569" spans="14:15">
      <c r="N1569" s="5" t="str">
        <f t="shared" si="50"/>
        <v/>
      </c>
      <c r="O1569" s="5" t="str">
        <f t="shared" si="51"/>
        <v/>
      </c>
    </row>
    <row r="1570" spans="14:15">
      <c r="N1570" s="5" t="str">
        <f t="shared" si="50"/>
        <v/>
      </c>
      <c r="O1570" s="5" t="str">
        <f t="shared" si="51"/>
        <v/>
      </c>
    </row>
    <row r="1571" spans="14:15">
      <c r="N1571" s="5" t="str">
        <f t="shared" si="50"/>
        <v/>
      </c>
      <c r="O1571" s="5" t="str">
        <f t="shared" si="51"/>
        <v/>
      </c>
    </row>
    <row r="1572" spans="14:15">
      <c r="N1572" s="5" t="str">
        <f t="shared" si="50"/>
        <v/>
      </c>
      <c r="O1572" s="5" t="str">
        <f t="shared" si="51"/>
        <v/>
      </c>
    </row>
    <row r="1573" spans="14:15">
      <c r="N1573" s="5" t="str">
        <f t="shared" si="50"/>
        <v/>
      </c>
      <c r="O1573" s="5" t="str">
        <f t="shared" si="51"/>
        <v/>
      </c>
    </row>
    <row r="1574" spans="14:15">
      <c r="N1574" s="5" t="str">
        <f t="shared" si="50"/>
        <v/>
      </c>
      <c r="O1574" s="5" t="str">
        <f t="shared" si="51"/>
        <v/>
      </c>
    </row>
    <row r="1575" spans="14:15">
      <c r="N1575" s="5" t="str">
        <f t="shared" si="50"/>
        <v/>
      </c>
      <c r="O1575" s="5" t="str">
        <f t="shared" si="51"/>
        <v/>
      </c>
    </row>
    <row r="1576" spans="14:15">
      <c r="N1576" s="5" t="str">
        <f t="shared" si="50"/>
        <v/>
      </c>
      <c r="O1576" s="5" t="str">
        <f t="shared" si="51"/>
        <v/>
      </c>
    </row>
    <row r="1577" spans="14:15">
      <c r="N1577" s="5" t="str">
        <f t="shared" si="50"/>
        <v/>
      </c>
      <c r="O1577" s="5" t="str">
        <f t="shared" si="51"/>
        <v/>
      </c>
    </row>
    <row r="1578" spans="14:15">
      <c r="N1578" s="5" t="str">
        <f t="shared" si="50"/>
        <v/>
      </c>
      <c r="O1578" s="5" t="str">
        <f t="shared" si="51"/>
        <v/>
      </c>
    </row>
    <row r="1579" spans="14:15">
      <c r="N1579" s="5" t="str">
        <f t="shared" si="50"/>
        <v/>
      </c>
      <c r="O1579" s="5" t="str">
        <f t="shared" si="51"/>
        <v/>
      </c>
    </row>
    <row r="1580" spans="14:15">
      <c r="N1580" s="5" t="str">
        <f t="shared" si="50"/>
        <v/>
      </c>
      <c r="O1580" s="5" t="str">
        <f t="shared" si="51"/>
        <v/>
      </c>
    </row>
    <row r="1581" spans="14:15">
      <c r="N1581" s="5" t="str">
        <f t="shared" si="50"/>
        <v/>
      </c>
      <c r="O1581" s="5" t="str">
        <f t="shared" si="51"/>
        <v/>
      </c>
    </row>
    <row r="1582" spans="14:15">
      <c r="N1582" s="5" t="str">
        <f t="shared" si="50"/>
        <v/>
      </c>
      <c r="O1582" s="5" t="str">
        <f t="shared" si="51"/>
        <v/>
      </c>
    </row>
    <row r="1583" spans="14:15">
      <c r="N1583" s="5" t="str">
        <f t="shared" si="50"/>
        <v/>
      </c>
      <c r="O1583" s="5" t="str">
        <f t="shared" si="51"/>
        <v/>
      </c>
    </row>
    <row r="1584" spans="14:15">
      <c r="N1584" s="5" t="str">
        <f t="shared" si="50"/>
        <v/>
      </c>
      <c r="O1584" s="5" t="str">
        <f t="shared" si="51"/>
        <v/>
      </c>
    </row>
    <row r="1585" spans="14:15">
      <c r="N1585" s="5" t="str">
        <f t="shared" si="50"/>
        <v/>
      </c>
      <c r="O1585" s="5" t="str">
        <f t="shared" si="51"/>
        <v/>
      </c>
    </row>
    <row r="1586" spans="14:15">
      <c r="N1586" s="5" t="str">
        <f t="shared" si="50"/>
        <v/>
      </c>
      <c r="O1586" s="5" t="str">
        <f t="shared" si="51"/>
        <v/>
      </c>
    </row>
    <row r="1587" spans="14:15">
      <c r="N1587" s="5" t="str">
        <f t="shared" si="50"/>
        <v/>
      </c>
      <c r="O1587" s="5" t="str">
        <f t="shared" si="51"/>
        <v/>
      </c>
    </row>
    <row r="1588" spans="14:15">
      <c r="N1588" s="5" t="str">
        <f t="shared" si="50"/>
        <v/>
      </c>
      <c r="O1588" s="5" t="str">
        <f t="shared" si="51"/>
        <v/>
      </c>
    </row>
    <row r="1589" spans="14:15">
      <c r="N1589" s="5" t="str">
        <f t="shared" si="50"/>
        <v/>
      </c>
      <c r="O1589" s="5" t="str">
        <f t="shared" si="51"/>
        <v/>
      </c>
    </row>
    <row r="1590" spans="14:15">
      <c r="N1590" s="5" t="str">
        <f t="shared" si="50"/>
        <v/>
      </c>
      <c r="O1590" s="5" t="str">
        <f t="shared" si="51"/>
        <v/>
      </c>
    </row>
    <row r="1591" spans="14:15">
      <c r="N1591" s="5" t="str">
        <f t="shared" si="50"/>
        <v/>
      </c>
      <c r="O1591" s="5" t="str">
        <f t="shared" si="51"/>
        <v/>
      </c>
    </row>
    <row r="1592" spans="14:15">
      <c r="N1592" s="5" t="str">
        <f t="shared" si="50"/>
        <v/>
      </c>
      <c r="O1592" s="5" t="str">
        <f t="shared" si="51"/>
        <v/>
      </c>
    </row>
    <row r="1593" spans="14:15">
      <c r="N1593" s="5" t="str">
        <f t="shared" si="50"/>
        <v/>
      </c>
      <c r="O1593" s="5" t="str">
        <f t="shared" si="51"/>
        <v/>
      </c>
    </row>
    <row r="1594" spans="14:15">
      <c r="N1594" s="5" t="str">
        <f t="shared" si="50"/>
        <v/>
      </c>
      <c r="O1594" s="5" t="str">
        <f t="shared" si="51"/>
        <v/>
      </c>
    </row>
    <row r="1595" spans="14:15">
      <c r="N1595" s="5" t="str">
        <f t="shared" si="50"/>
        <v/>
      </c>
      <c r="O1595" s="5" t="str">
        <f t="shared" si="51"/>
        <v/>
      </c>
    </row>
    <row r="1596" spans="14:15">
      <c r="N1596" s="5" t="str">
        <f t="shared" si="50"/>
        <v/>
      </c>
      <c r="O1596" s="5" t="str">
        <f t="shared" si="51"/>
        <v/>
      </c>
    </row>
    <row r="1597" spans="14:15">
      <c r="N1597" s="5" t="str">
        <f t="shared" si="50"/>
        <v/>
      </c>
      <c r="O1597" s="5" t="str">
        <f t="shared" si="51"/>
        <v/>
      </c>
    </row>
    <row r="1598" spans="14:15">
      <c r="N1598" s="5" t="str">
        <f t="shared" si="50"/>
        <v/>
      </c>
      <c r="O1598" s="5" t="str">
        <f t="shared" si="51"/>
        <v/>
      </c>
    </row>
    <row r="1599" spans="14:15">
      <c r="N1599" s="5" t="str">
        <f t="shared" si="50"/>
        <v/>
      </c>
      <c r="O1599" s="5" t="str">
        <f t="shared" si="51"/>
        <v/>
      </c>
    </row>
    <row r="1600" spans="14:15">
      <c r="N1600" s="5" t="str">
        <f t="shared" si="50"/>
        <v/>
      </c>
      <c r="O1600" s="5" t="str">
        <f t="shared" si="51"/>
        <v/>
      </c>
    </row>
    <row r="1601" spans="14:15">
      <c r="N1601" s="5" t="str">
        <f t="shared" si="50"/>
        <v/>
      </c>
      <c r="O1601" s="5" t="str">
        <f t="shared" si="51"/>
        <v/>
      </c>
    </row>
    <row r="1602" spans="14:15">
      <c r="N1602" s="5" t="str">
        <f t="shared" si="50"/>
        <v/>
      </c>
      <c r="O1602" s="5" t="str">
        <f t="shared" si="51"/>
        <v/>
      </c>
    </row>
    <row r="1603" spans="14:15">
      <c r="N1603" s="5" t="str">
        <f t="shared" si="50"/>
        <v/>
      </c>
      <c r="O1603" s="5" t="str">
        <f t="shared" si="51"/>
        <v/>
      </c>
    </row>
    <row r="1604" spans="14:15">
      <c r="N1604" s="5" t="str">
        <f t="shared" si="50"/>
        <v/>
      </c>
      <c r="O1604" s="5" t="str">
        <f t="shared" si="51"/>
        <v/>
      </c>
    </row>
    <row r="1605" spans="14:15">
      <c r="N1605" s="5" t="str">
        <f t="shared" si="50"/>
        <v/>
      </c>
      <c r="O1605" s="5" t="str">
        <f t="shared" si="51"/>
        <v/>
      </c>
    </row>
    <row r="1606" spans="14:15">
      <c r="N1606" s="5" t="str">
        <f t="shared" si="50"/>
        <v/>
      </c>
      <c r="O1606" s="5" t="str">
        <f t="shared" si="51"/>
        <v/>
      </c>
    </row>
    <row r="1607" spans="14:15">
      <c r="N1607" s="5" t="str">
        <f t="shared" si="50"/>
        <v/>
      </c>
      <c r="O1607" s="5" t="str">
        <f t="shared" si="51"/>
        <v/>
      </c>
    </row>
    <row r="1608" spans="14:15">
      <c r="N1608" s="5" t="str">
        <f t="shared" si="50"/>
        <v/>
      </c>
      <c r="O1608" s="5" t="str">
        <f t="shared" si="51"/>
        <v/>
      </c>
    </row>
    <row r="1609" spans="14:15">
      <c r="N1609" s="5" t="str">
        <f t="shared" si="50"/>
        <v/>
      </c>
      <c r="O1609" s="5" t="str">
        <f t="shared" si="51"/>
        <v/>
      </c>
    </row>
    <row r="1610" spans="14:15">
      <c r="N1610" s="5" t="str">
        <f t="shared" si="50"/>
        <v/>
      </c>
      <c r="O1610" s="5" t="str">
        <f t="shared" si="51"/>
        <v/>
      </c>
    </row>
    <row r="1611" spans="14:15">
      <c r="N1611" s="5" t="str">
        <f t="shared" si="50"/>
        <v/>
      </c>
      <c r="O1611" s="5" t="str">
        <f t="shared" si="51"/>
        <v/>
      </c>
    </row>
    <row r="1612" spans="14:15">
      <c r="N1612" s="5" t="str">
        <f t="shared" si="50"/>
        <v/>
      </c>
      <c r="O1612" s="5" t="str">
        <f t="shared" si="51"/>
        <v/>
      </c>
    </row>
    <row r="1613" spans="14:15">
      <c r="N1613" s="5" t="str">
        <f t="shared" si="50"/>
        <v/>
      </c>
      <c r="O1613" s="5" t="str">
        <f t="shared" si="51"/>
        <v/>
      </c>
    </row>
    <row r="1614" spans="14:15">
      <c r="N1614" s="5" t="str">
        <f t="shared" si="50"/>
        <v/>
      </c>
      <c r="O1614" s="5" t="str">
        <f t="shared" si="51"/>
        <v/>
      </c>
    </row>
    <row r="1615" spans="14:15">
      <c r="N1615" s="5" t="str">
        <f t="shared" si="50"/>
        <v/>
      </c>
      <c r="O1615" s="5" t="str">
        <f t="shared" si="51"/>
        <v/>
      </c>
    </row>
    <row r="1616" spans="14:15">
      <c r="N1616" s="5" t="str">
        <f t="shared" si="50"/>
        <v/>
      </c>
      <c r="O1616" s="5" t="str">
        <f t="shared" si="51"/>
        <v/>
      </c>
    </row>
    <row r="1617" spans="14:15">
      <c r="N1617" s="5" t="str">
        <f t="shared" si="50"/>
        <v/>
      </c>
      <c r="O1617" s="5" t="str">
        <f t="shared" si="51"/>
        <v/>
      </c>
    </row>
    <row r="1618" spans="14:15">
      <c r="N1618" s="5" t="str">
        <f t="shared" si="50"/>
        <v/>
      </c>
      <c r="O1618" s="5" t="str">
        <f t="shared" si="51"/>
        <v/>
      </c>
    </row>
    <row r="1619" spans="14:15">
      <c r="N1619" s="5" t="str">
        <f t="shared" si="50"/>
        <v/>
      </c>
      <c r="O1619" s="5" t="str">
        <f t="shared" si="51"/>
        <v/>
      </c>
    </row>
    <row r="1620" spans="14:15">
      <c r="N1620" s="5" t="str">
        <f t="shared" si="50"/>
        <v/>
      </c>
      <c r="O1620" s="5" t="str">
        <f t="shared" si="51"/>
        <v/>
      </c>
    </row>
    <row r="1621" spans="14:15">
      <c r="N1621" s="5" t="str">
        <f t="shared" si="50"/>
        <v/>
      </c>
      <c r="O1621" s="5" t="str">
        <f t="shared" si="51"/>
        <v/>
      </c>
    </row>
    <row r="1622" spans="14:15">
      <c r="N1622" s="5" t="str">
        <f t="shared" ref="N1622:N1685" si="52">IF(SUM(B1622,D1622,F1622,H1622,J1622,L1622)&gt;0,SUM(B1622,D1622,F1622,H1622,J1622,L1622),TRIM(" ") )</f>
        <v/>
      </c>
      <c r="O1622" s="5" t="str">
        <f t="shared" ref="O1622:O1685" si="53">IF(SUM(C1622,E1622,G1622,I1622,K1622,M1622)&gt;0,SUM(C1622,E1622,G1622,I1622,K1622,M1622),TRIM(" ") )</f>
        <v/>
      </c>
    </row>
    <row r="1623" spans="14:15">
      <c r="N1623" s="5" t="str">
        <f t="shared" si="52"/>
        <v/>
      </c>
      <c r="O1623" s="5" t="str">
        <f t="shared" si="53"/>
        <v/>
      </c>
    </row>
    <row r="1624" spans="14:15">
      <c r="N1624" s="5" t="str">
        <f t="shared" si="52"/>
        <v/>
      </c>
      <c r="O1624" s="5" t="str">
        <f t="shared" si="53"/>
        <v/>
      </c>
    </row>
    <row r="1625" spans="14:15">
      <c r="N1625" s="5" t="str">
        <f t="shared" si="52"/>
        <v/>
      </c>
      <c r="O1625" s="5" t="str">
        <f t="shared" si="53"/>
        <v/>
      </c>
    </row>
    <row r="1626" spans="14:15">
      <c r="N1626" s="5" t="str">
        <f t="shared" si="52"/>
        <v/>
      </c>
      <c r="O1626" s="5" t="str">
        <f t="shared" si="53"/>
        <v/>
      </c>
    </row>
    <row r="1627" spans="14:15">
      <c r="N1627" s="5" t="str">
        <f t="shared" si="52"/>
        <v/>
      </c>
      <c r="O1627" s="5" t="str">
        <f t="shared" si="53"/>
        <v/>
      </c>
    </row>
    <row r="1628" spans="14:15">
      <c r="N1628" s="5" t="str">
        <f t="shared" si="52"/>
        <v/>
      </c>
      <c r="O1628" s="5" t="str">
        <f t="shared" si="53"/>
        <v/>
      </c>
    </row>
    <row r="1629" spans="14:15">
      <c r="N1629" s="5" t="str">
        <f t="shared" si="52"/>
        <v/>
      </c>
      <c r="O1629" s="5" t="str">
        <f t="shared" si="53"/>
        <v/>
      </c>
    </row>
    <row r="1630" spans="14:15">
      <c r="N1630" s="5" t="str">
        <f t="shared" si="52"/>
        <v/>
      </c>
      <c r="O1630" s="5" t="str">
        <f t="shared" si="53"/>
        <v/>
      </c>
    </row>
    <row r="1631" spans="14:15">
      <c r="N1631" s="5" t="str">
        <f t="shared" si="52"/>
        <v/>
      </c>
      <c r="O1631" s="5" t="str">
        <f t="shared" si="53"/>
        <v/>
      </c>
    </row>
    <row r="1632" spans="14:15">
      <c r="N1632" s="5" t="str">
        <f t="shared" si="52"/>
        <v/>
      </c>
      <c r="O1632" s="5" t="str">
        <f t="shared" si="53"/>
        <v/>
      </c>
    </row>
    <row r="1633" spans="14:15">
      <c r="N1633" s="5" t="str">
        <f t="shared" si="52"/>
        <v/>
      </c>
      <c r="O1633" s="5" t="str">
        <f t="shared" si="53"/>
        <v/>
      </c>
    </row>
    <row r="1634" spans="14:15">
      <c r="N1634" s="5" t="str">
        <f t="shared" si="52"/>
        <v/>
      </c>
      <c r="O1634" s="5" t="str">
        <f t="shared" si="53"/>
        <v/>
      </c>
    </row>
    <row r="1635" spans="14:15">
      <c r="N1635" s="5" t="str">
        <f t="shared" si="52"/>
        <v/>
      </c>
      <c r="O1635" s="5" t="str">
        <f t="shared" si="53"/>
        <v/>
      </c>
    </row>
    <row r="1636" spans="14:15">
      <c r="N1636" s="5" t="str">
        <f t="shared" si="52"/>
        <v/>
      </c>
      <c r="O1636" s="5" t="str">
        <f t="shared" si="53"/>
        <v/>
      </c>
    </row>
    <row r="1637" spans="14:15">
      <c r="N1637" s="5" t="str">
        <f t="shared" si="52"/>
        <v/>
      </c>
      <c r="O1637" s="5" t="str">
        <f t="shared" si="53"/>
        <v/>
      </c>
    </row>
    <row r="1638" spans="14:15">
      <c r="N1638" s="5" t="str">
        <f t="shared" si="52"/>
        <v/>
      </c>
      <c r="O1638" s="5" t="str">
        <f t="shared" si="53"/>
        <v/>
      </c>
    </row>
    <row r="1639" spans="14:15">
      <c r="N1639" s="5" t="str">
        <f t="shared" si="52"/>
        <v/>
      </c>
      <c r="O1639" s="5" t="str">
        <f t="shared" si="53"/>
        <v/>
      </c>
    </row>
    <row r="1640" spans="14:15">
      <c r="N1640" s="5" t="str">
        <f t="shared" si="52"/>
        <v/>
      </c>
      <c r="O1640" s="5" t="str">
        <f t="shared" si="53"/>
        <v/>
      </c>
    </row>
    <row r="1641" spans="14:15">
      <c r="N1641" s="5" t="str">
        <f t="shared" si="52"/>
        <v/>
      </c>
      <c r="O1641" s="5" t="str">
        <f t="shared" si="53"/>
        <v/>
      </c>
    </row>
    <row r="1642" spans="14:15">
      <c r="N1642" s="5" t="str">
        <f t="shared" si="52"/>
        <v/>
      </c>
      <c r="O1642" s="5" t="str">
        <f t="shared" si="53"/>
        <v/>
      </c>
    </row>
    <row r="1643" spans="14:15">
      <c r="N1643" s="5" t="str">
        <f t="shared" si="52"/>
        <v/>
      </c>
      <c r="O1643" s="5" t="str">
        <f t="shared" si="53"/>
        <v/>
      </c>
    </row>
    <row r="1644" spans="14:15">
      <c r="N1644" s="5" t="str">
        <f t="shared" si="52"/>
        <v/>
      </c>
      <c r="O1644" s="5" t="str">
        <f t="shared" si="53"/>
        <v/>
      </c>
    </row>
    <row r="1645" spans="14:15">
      <c r="N1645" s="5" t="str">
        <f t="shared" si="52"/>
        <v/>
      </c>
      <c r="O1645" s="5" t="str">
        <f t="shared" si="53"/>
        <v/>
      </c>
    </row>
    <row r="1646" spans="14:15">
      <c r="N1646" s="5" t="str">
        <f t="shared" si="52"/>
        <v/>
      </c>
      <c r="O1646" s="5" t="str">
        <f t="shared" si="53"/>
        <v/>
      </c>
    </row>
    <row r="1647" spans="14:15">
      <c r="N1647" s="5" t="str">
        <f t="shared" si="52"/>
        <v/>
      </c>
      <c r="O1647" s="5" t="str">
        <f t="shared" si="53"/>
        <v/>
      </c>
    </row>
    <row r="1648" spans="14:15">
      <c r="N1648" s="5" t="str">
        <f t="shared" si="52"/>
        <v/>
      </c>
      <c r="O1648" s="5" t="str">
        <f t="shared" si="53"/>
        <v/>
      </c>
    </row>
    <row r="1649" spans="14:15">
      <c r="N1649" s="5" t="str">
        <f t="shared" si="52"/>
        <v/>
      </c>
      <c r="O1649" s="5" t="str">
        <f t="shared" si="53"/>
        <v/>
      </c>
    </row>
    <row r="1650" spans="14:15">
      <c r="N1650" s="5" t="str">
        <f t="shared" si="52"/>
        <v/>
      </c>
      <c r="O1650" s="5" t="str">
        <f t="shared" si="53"/>
        <v/>
      </c>
    </row>
    <row r="1651" spans="14:15">
      <c r="N1651" s="5" t="str">
        <f t="shared" si="52"/>
        <v/>
      </c>
      <c r="O1651" s="5" t="str">
        <f t="shared" si="53"/>
        <v/>
      </c>
    </row>
    <row r="1652" spans="14:15">
      <c r="N1652" s="5" t="str">
        <f t="shared" si="52"/>
        <v/>
      </c>
      <c r="O1652" s="5" t="str">
        <f t="shared" si="53"/>
        <v/>
      </c>
    </row>
    <row r="1653" spans="14:15">
      <c r="N1653" s="5" t="str">
        <f t="shared" si="52"/>
        <v/>
      </c>
      <c r="O1653" s="5" t="str">
        <f t="shared" si="53"/>
        <v/>
      </c>
    </row>
    <row r="1654" spans="14:15">
      <c r="N1654" s="5" t="str">
        <f t="shared" si="52"/>
        <v/>
      </c>
      <c r="O1654" s="5" t="str">
        <f t="shared" si="53"/>
        <v/>
      </c>
    </row>
    <row r="1655" spans="14:15">
      <c r="N1655" s="5" t="str">
        <f t="shared" si="52"/>
        <v/>
      </c>
      <c r="O1655" s="5" t="str">
        <f t="shared" si="53"/>
        <v/>
      </c>
    </row>
    <row r="1656" spans="14:15">
      <c r="N1656" s="5" t="str">
        <f t="shared" si="52"/>
        <v/>
      </c>
      <c r="O1656" s="5" t="str">
        <f t="shared" si="53"/>
        <v/>
      </c>
    </row>
    <row r="1657" spans="14:15">
      <c r="N1657" s="5" t="str">
        <f t="shared" si="52"/>
        <v/>
      </c>
      <c r="O1657" s="5" t="str">
        <f t="shared" si="53"/>
        <v/>
      </c>
    </row>
    <row r="1658" spans="14:15">
      <c r="N1658" s="5" t="str">
        <f t="shared" si="52"/>
        <v/>
      </c>
      <c r="O1658" s="5" t="str">
        <f t="shared" si="53"/>
        <v/>
      </c>
    </row>
    <row r="1659" spans="14:15">
      <c r="N1659" s="5" t="str">
        <f t="shared" si="52"/>
        <v/>
      </c>
      <c r="O1659" s="5" t="str">
        <f t="shared" si="53"/>
        <v/>
      </c>
    </row>
    <row r="1660" spans="14:15">
      <c r="N1660" s="5" t="str">
        <f t="shared" si="52"/>
        <v/>
      </c>
      <c r="O1660" s="5" t="str">
        <f t="shared" si="53"/>
        <v/>
      </c>
    </row>
    <row r="1661" spans="14:15">
      <c r="N1661" s="5" t="str">
        <f t="shared" si="52"/>
        <v/>
      </c>
      <c r="O1661" s="5" t="str">
        <f t="shared" si="53"/>
        <v/>
      </c>
    </row>
    <row r="1662" spans="14:15">
      <c r="N1662" s="5" t="str">
        <f t="shared" si="52"/>
        <v/>
      </c>
      <c r="O1662" s="5" t="str">
        <f t="shared" si="53"/>
        <v/>
      </c>
    </row>
    <row r="1663" spans="14:15">
      <c r="N1663" s="5" t="str">
        <f t="shared" si="52"/>
        <v/>
      </c>
      <c r="O1663" s="5" t="str">
        <f t="shared" si="53"/>
        <v/>
      </c>
    </row>
    <row r="1664" spans="14:15">
      <c r="N1664" s="5" t="str">
        <f t="shared" si="52"/>
        <v/>
      </c>
      <c r="O1664" s="5" t="str">
        <f t="shared" si="53"/>
        <v/>
      </c>
    </row>
    <row r="1665" spans="14:15">
      <c r="N1665" s="5" t="str">
        <f t="shared" si="52"/>
        <v/>
      </c>
      <c r="O1665" s="5" t="str">
        <f t="shared" si="53"/>
        <v/>
      </c>
    </row>
    <row r="1666" spans="14:15">
      <c r="N1666" s="5" t="str">
        <f t="shared" si="52"/>
        <v/>
      </c>
      <c r="O1666" s="5" t="str">
        <f t="shared" si="53"/>
        <v/>
      </c>
    </row>
    <row r="1667" spans="14:15">
      <c r="N1667" s="5" t="str">
        <f t="shared" si="52"/>
        <v/>
      </c>
      <c r="O1667" s="5" t="str">
        <f t="shared" si="53"/>
        <v/>
      </c>
    </row>
    <row r="1668" spans="14:15">
      <c r="N1668" s="5" t="str">
        <f t="shared" si="52"/>
        <v/>
      </c>
      <c r="O1668" s="5" t="str">
        <f t="shared" si="53"/>
        <v/>
      </c>
    </row>
    <row r="1669" spans="14:15">
      <c r="N1669" s="5" t="str">
        <f t="shared" si="52"/>
        <v/>
      </c>
      <c r="O1669" s="5" t="str">
        <f t="shared" si="53"/>
        <v/>
      </c>
    </row>
    <row r="1670" spans="14:15">
      <c r="N1670" s="5" t="str">
        <f t="shared" si="52"/>
        <v/>
      </c>
      <c r="O1670" s="5" t="str">
        <f t="shared" si="53"/>
        <v/>
      </c>
    </row>
    <row r="1671" spans="14:15">
      <c r="N1671" s="5" t="str">
        <f t="shared" si="52"/>
        <v/>
      </c>
      <c r="O1671" s="5" t="str">
        <f t="shared" si="53"/>
        <v/>
      </c>
    </row>
    <row r="1672" spans="14:15">
      <c r="N1672" s="5" t="str">
        <f t="shared" si="52"/>
        <v/>
      </c>
      <c r="O1672" s="5" t="str">
        <f t="shared" si="53"/>
        <v/>
      </c>
    </row>
    <row r="1673" spans="14:15">
      <c r="N1673" s="5" t="str">
        <f t="shared" si="52"/>
        <v/>
      </c>
      <c r="O1673" s="5" t="str">
        <f t="shared" si="53"/>
        <v/>
      </c>
    </row>
    <row r="1674" spans="14:15">
      <c r="N1674" s="5" t="str">
        <f t="shared" si="52"/>
        <v/>
      </c>
      <c r="O1674" s="5" t="str">
        <f t="shared" si="53"/>
        <v/>
      </c>
    </row>
    <row r="1675" spans="14:15">
      <c r="N1675" s="5" t="str">
        <f t="shared" si="52"/>
        <v/>
      </c>
      <c r="O1675" s="5" t="str">
        <f t="shared" si="53"/>
        <v/>
      </c>
    </row>
    <row r="1676" spans="14:15">
      <c r="N1676" s="5" t="str">
        <f t="shared" si="52"/>
        <v/>
      </c>
      <c r="O1676" s="5" t="str">
        <f t="shared" si="53"/>
        <v/>
      </c>
    </row>
    <row r="1677" spans="14:15">
      <c r="N1677" s="5" t="str">
        <f t="shared" si="52"/>
        <v/>
      </c>
      <c r="O1677" s="5" t="str">
        <f t="shared" si="53"/>
        <v/>
      </c>
    </row>
    <row r="1678" spans="14:15">
      <c r="N1678" s="5" t="str">
        <f t="shared" si="52"/>
        <v/>
      </c>
      <c r="O1678" s="5" t="str">
        <f t="shared" si="53"/>
        <v/>
      </c>
    </row>
    <row r="1679" spans="14:15">
      <c r="N1679" s="5" t="str">
        <f t="shared" si="52"/>
        <v/>
      </c>
      <c r="O1679" s="5" t="str">
        <f t="shared" si="53"/>
        <v/>
      </c>
    </row>
    <row r="1680" spans="14:15">
      <c r="N1680" s="5" t="str">
        <f t="shared" si="52"/>
        <v/>
      </c>
      <c r="O1680" s="5" t="str">
        <f t="shared" si="53"/>
        <v/>
      </c>
    </row>
    <row r="1681" spans="14:15">
      <c r="N1681" s="5" t="str">
        <f t="shared" si="52"/>
        <v/>
      </c>
      <c r="O1681" s="5" t="str">
        <f t="shared" si="53"/>
        <v/>
      </c>
    </row>
    <row r="1682" spans="14:15">
      <c r="N1682" s="5" t="str">
        <f t="shared" si="52"/>
        <v/>
      </c>
      <c r="O1682" s="5" t="str">
        <f t="shared" si="53"/>
        <v/>
      </c>
    </row>
    <row r="1683" spans="14:15">
      <c r="N1683" s="5" t="str">
        <f t="shared" si="52"/>
        <v/>
      </c>
      <c r="O1683" s="5" t="str">
        <f t="shared" si="53"/>
        <v/>
      </c>
    </row>
    <row r="1684" spans="14:15">
      <c r="N1684" s="5" t="str">
        <f t="shared" si="52"/>
        <v/>
      </c>
      <c r="O1684" s="5" t="str">
        <f t="shared" si="53"/>
        <v/>
      </c>
    </row>
    <row r="1685" spans="14:15">
      <c r="N1685" s="5" t="str">
        <f t="shared" si="52"/>
        <v/>
      </c>
      <c r="O1685" s="5" t="str">
        <f t="shared" si="53"/>
        <v/>
      </c>
    </row>
    <row r="1686" spans="14:15">
      <c r="N1686" s="5" t="str">
        <f t="shared" ref="N1686:N1749" si="54">IF(SUM(B1686,D1686,F1686,H1686,J1686,L1686)&gt;0,SUM(B1686,D1686,F1686,H1686,J1686,L1686),TRIM(" ") )</f>
        <v/>
      </c>
      <c r="O1686" s="5" t="str">
        <f t="shared" ref="O1686:O1749" si="55">IF(SUM(C1686,E1686,G1686,I1686,K1686,M1686)&gt;0,SUM(C1686,E1686,G1686,I1686,K1686,M1686),TRIM(" ") )</f>
        <v/>
      </c>
    </row>
    <row r="1687" spans="14:15">
      <c r="N1687" s="5" t="str">
        <f t="shared" si="54"/>
        <v/>
      </c>
      <c r="O1687" s="5" t="str">
        <f t="shared" si="55"/>
        <v/>
      </c>
    </row>
    <row r="1688" spans="14:15">
      <c r="N1688" s="5" t="str">
        <f t="shared" si="54"/>
        <v/>
      </c>
      <c r="O1688" s="5" t="str">
        <f t="shared" si="55"/>
        <v/>
      </c>
    </row>
    <row r="1689" spans="14:15">
      <c r="N1689" s="5" t="str">
        <f t="shared" si="54"/>
        <v/>
      </c>
      <c r="O1689" s="5" t="str">
        <f t="shared" si="55"/>
        <v/>
      </c>
    </row>
    <row r="1690" spans="14:15">
      <c r="N1690" s="5" t="str">
        <f t="shared" si="54"/>
        <v/>
      </c>
      <c r="O1690" s="5" t="str">
        <f t="shared" si="55"/>
        <v/>
      </c>
    </row>
    <row r="1691" spans="14:15">
      <c r="N1691" s="5" t="str">
        <f t="shared" si="54"/>
        <v/>
      </c>
      <c r="O1691" s="5" t="str">
        <f t="shared" si="55"/>
        <v/>
      </c>
    </row>
    <row r="1692" spans="14:15">
      <c r="N1692" s="5" t="str">
        <f t="shared" si="54"/>
        <v/>
      </c>
      <c r="O1692" s="5" t="str">
        <f t="shared" si="55"/>
        <v/>
      </c>
    </row>
    <row r="1693" spans="14:15">
      <c r="N1693" s="5" t="str">
        <f t="shared" si="54"/>
        <v/>
      </c>
      <c r="O1693" s="5" t="str">
        <f t="shared" si="55"/>
        <v/>
      </c>
    </row>
    <row r="1694" spans="14:15">
      <c r="N1694" s="5" t="str">
        <f t="shared" si="54"/>
        <v/>
      </c>
      <c r="O1694" s="5" t="str">
        <f t="shared" si="55"/>
        <v/>
      </c>
    </row>
    <row r="1695" spans="14:15">
      <c r="N1695" s="5" t="str">
        <f t="shared" si="54"/>
        <v/>
      </c>
      <c r="O1695" s="5" t="str">
        <f t="shared" si="55"/>
        <v/>
      </c>
    </row>
    <row r="1696" spans="14:15">
      <c r="N1696" s="5" t="str">
        <f t="shared" si="54"/>
        <v/>
      </c>
      <c r="O1696" s="5" t="str">
        <f t="shared" si="55"/>
        <v/>
      </c>
    </row>
    <row r="1697" spans="14:15">
      <c r="N1697" s="5" t="str">
        <f t="shared" si="54"/>
        <v/>
      </c>
      <c r="O1697" s="5" t="str">
        <f t="shared" si="55"/>
        <v/>
      </c>
    </row>
    <row r="1698" spans="14:15">
      <c r="N1698" s="5" t="str">
        <f t="shared" si="54"/>
        <v/>
      </c>
      <c r="O1698" s="5" t="str">
        <f t="shared" si="55"/>
        <v/>
      </c>
    </row>
    <row r="1699" spans="14:15">
      <c r="N1699" s="5" t="str">
        <f t="shared" si="54"/>
        <v/>
      </c>
      <c r="O1699" s="5" t="str">
        <f t="shared" si="55"/>
        <v/>
      </c>
    </row>
    <row r="1700" spans="14:15">
      <c r="N1700" s="5" t="str">
        <f t="shared" si="54"/>
        <v/>
      </c>
      <c r="O1700" s="5" t="str">
        <f t="shared" si="55"/>
        <v/>
      </c>
    </row>
    <row r="1701" spans="14:15">
      <c r="N1701" s="5" t="str">
        <f t="shared" si="54"/>
        <v/>
      </c>
      <c r="O1701" s="5" t="str">
        <f t="shared" si="55"/>
        <v/>
      </c>
    </row>
    <row r="1702" spans="14:15">
      <c r="N1702" s="5" t="str">
        <f t="shared" si="54"/>
        <v/>
      </c>
      <c r="O1702" s="5" t="str">
        <f t="shared" si="55"/>
        <v/>
      </c>
    </row>
    <row r="1703" spans="14:15">
      <c r="N1703" s="5" t="str">
        <f t="shared" si="54"/>
        <v/>
      </c>
      <c r="O1703" s="5" t="str">
        <f t="shared" si="55"/>
        <v/>
      </c>
    </row>
    <row r="1704" spans="14:15">
      <c r="N1704" s="5" t="str">
        <f t="shared" si="54"/>
        <v/>
      </c>
      <c r="O1704" s="5" t="str">
        <f t="shared" si="55"/>
        <v/>
      </c>
    </row>
    <row r="1705" spans="14:15">
      <c r="N1705" s="5" t="str">
        <f t="shared" si="54"/>
        <v/>
      </c>
      <c r="O1705" s="5" t="str">
        <f t="shared" si="55"/>
        <v/>
      </c>
    </row>
    <row r="1706" spans="14:15">
      <c r="N1706" s="5" t="str">
        <f t="shared" si="54"/>
        <v/>
      </c>
      <c r="O1706" s="5" t="str">
        <f t="shared" si="55"/>
        <v/>
      </c>
    </row>
    <row r="1707" spans="14:15">
      <c r="N1707" s="5" t="str">
        <f t="shared" si="54"/>
        <v/>
      </c>
      <c r="O1707" s="5" t="str">
        <f t="shared" si="55"/>
        <v/>
      </c>
    </row>
    <row r="1708" spans="14:15">
      <c r="N1708" s="5" t="str">
        <f t="shared" si="54"/>
        <v/>
      </c>
      <c r="O1708" s="5" t="str">
        <f t="shared" si="55"/>
        <v/>
      </c>
    </row>
    <row r="1709" spans="14:15">
      <c r="N1709" s="5" t="str">
        <f t="shared" si="54"/>
        <v/>
      </c>
      <c r="O1709" s="5" t="str">
        <f t="shared" si="55"/>
        <v/>
      </c>
    </row>
    <row r="1710" spans="14:15">
      <c r="N1710" s="5" t="str">
        <f t="shared" si="54"/>
        <v/>
      </c>
      <c r="O1710" s="5" t="str">
        <f t="shared" si="55"/>
        <v/>
      </c>
    </row>
    <row r="1711" spans="14:15">
      <c r="N1711" s="5" t="str">
        <f t="shared" si="54"/>
        <v/>
      </c>
      <c r="O1711" s="5" t="str">
        <f t="shared" si="55"/>
        <v/>
      </c>
    </row>
    <row r="1712" spans="14:15">
      <c r="N1712" s="5" t="str">
        <f t="shared" si="54"/>
        <v/>
      </c>
      <c r="O1712" s="5" t="str">
        <f t="shared" si="55"/>
        <v/>
      </c>
    </row>
    <row r="1713" spans="14:15">
      <c r="N1713" s="5" t="str">
        <f t="shared" si="54"/>
        <v/>
      </c>
      <c r="O1713" s="5" t="str">
        <f t="shared" si="55"/>
        <v/>
      </c>
    </row>
    <row r="1714" spans="14:15">
      <c r="N1714" s="5" t="str">
        <f t="shared" si="54"/>
        <v/>
      </c>
      <c r="O1714" s="5" t="str">
        <f t="shared" si="55"/>
        <v/>
      </c>
    </row>
    <row r="1715" spans="14:15">
      <c r="N1715" s="5" t="str">
        <f t="shared" si="54"/>
        <v/>
      </c>
      <c r="O1715" s="5" t="str">
        <f t="shared" si="55"/>
        <v/>
      </c>
    </row>
    <row r="1716" spans="14:15">
      <c r="N1716" s="5" t="str">
        <f t="shared" si="54"/>
        <v/>
      </c>
      <c r="O1716" s="5" t="str">
        <f t="shared" si="55"/>
        <v/>
      </c>
    </row>
    <row r="1717" spans="14:15">
      <c r="N1717" s="5" t="str">
        <f t="shared" si="54"/>
        <v/>
      </c>
      <c r="O1717" s="5" t="str">
        <f t="shared" si="55"/>
        <v/>
      </c>
    </row>
    <row r="1718" spans="14:15">
      <c r="N1718" s="5" t="str">
        <f t="shared" si="54"/>
        <v/>
      </c>
      <c r="O1718" s="5" t="str">
        <f t="shared" si="55"/>
        <v/>
      </c>
    </row>
    <row r="1719" spans="14:15">
      <c r="N1719" s="5" t="str">
        <f t="shared" si="54"/>
        <v/>
      </c>
      <c r="O1719" s="5" t="str">
        <f t="shared" si="55"/>
        <v/>
      </c>
    </row>
    <row r="1720" spans="14:15">
      <c r="N1720" s="5" t="str">
        <f t="shared" si="54"/>
        <v/>
      </c>
      <c r="O1720" s="5" t="str">
        <f t="shared" si="55"/>
        <v/>
      </c>
    </row>
    <row r="1721" spans="14:15">
      <c r="N1721" s="5" t="str">
        <f t="shared" si="54"/>
        <v/>
      </c>
      <c r="O1721" s="5" t="str">
        <f t="shared" si="55"/>
        <v/>
      </c>
    </row>
    <row r="1722" spans="14:15">
      <c r="N1722" s="5" t="str">
        <f t="shared" si="54"/>
        <v/>
      </c>
      <c r="O1722" s="5" t="str">
        <f t="shared" si="55"/>
        <v/>
      </c>
    </row>
    <row r="1723" spans="14:15">
      <c r="N1723" s="5" t="str">
        <f t="shared" si="54"/>
        <v/>
      </c>
      <c r="O1723" s="5" t="str">
        <f t="shared" si="55"/>
        <v/>
      </c>
    </row>
    <row r="1724" spans="14:15">
      <c r="N1724" s="5" t="str">
        <f t="shared" si="54"/>
        <v/>
      </c>
      <c r="O1724" s="5" t="str">
        <f t="shared" si="55"/>
        <v/>
      </c>
    </row>
    <row r="1725" spans="14:15">
      <c r="N1725" s="5" t="str">
        <f t="shared" si="54"/>
        <v/>
      </c>
      <c r="O1725" s="5" t="str">
        <f t="shared" si="55"/>
        <v/>
      </c>
    </row>
    <row r="1726" spans="14:15">
      <c r="N1726" s="5" t="str">
        <f t="shared" si="54"/>
        <v/>
      </c>
      <c r="O1726" s="5" t="str">
        <f t="shared" si="55"/>
        <v/>
      </c>
    </row>
    <row r="1727" spans="14:15">
      <c r="N1727" s="5" t="str">
        <f t="shared" si="54"/>
        <v/>
      </c>
      <c r="O1727" s="5" t="str">
        <f t="shared" si="55"/>
        <v/>
      </c>
    </row>
    <row r="1728" spans="14:15">
      <c r="N1728" s="5" t="str">
        <f t="shared" si="54"/>
        <v/>
      </c>
      <c r="O1728" s="5" t="str">
        <f t="shared" si="55"/>
        <v/>
      </c>
    </row>
    <row r="1729" spans="14:15">
      <c r="N1729" s="5" t="str">
        <f t="shared" si="54"/>
        <v/>
      </c>
      <c r="O1729" s="5" t="str">
        <f t="shared" si="55"/>
        <v/>
      </c>
    </row>
    <row r="1730" spans="14:15">
      <c r="N1730" s="5" t="str">
        <f t="shared" si="54"/>
        <v/>
      </c>
      <c r="O1730" s="5" t="str">
        <f t="shared" si="55"/>
        <v/>
      </c>
    </row>
    <row r="1731" spans="14:15">
      <c r="N1731" s="5" t="str">
        <f t="shared" si="54"/>
        <v/>
      </c>
      <c r="O1731" s="5" t="str">
        <f t="shared" si="55"/>
        <v/>
      </c>
    </row>
    <row r="1732" spans="14:15">
      <c r="N1732" s="5" t="str">
        <f t="shared" si="54"/>
        <v/>
      </c>
      <c r="O1732" s="5" t="str">
        <f t="shared" si="55"/>
        <v/>
      </c>
    </row>
    <row r="1733" spans="14:15">
      <c r="N1733" s="5" t="str">
        <f t="shared" si="54"/>
        <v/>
      </c>
      <c r="O1733" s="5" t="str">
        <f t="shared" si="55"/>
        <v/>
      </c>
    </row>
    <row r="1734" spans="14:15">
      <c r="N1734" s="5" t="str">
        <f t="shared" si="54"/>
        <v/>
      </c>
      <c r="O1734" s="5" t="str">
        <f t="shared" si="55"/>
        <v/>
      </c>
    </row>
    <row r="1735" spans="14:15">
      <c r="N1735" s="5" t="str">
        <f t="shared" si="54"/>
        <v/>
      </c>
      <c r="O1735" s="5" t="str">
        <f t="shared" si="55"/>
        <v/>
      </c>
    </row>
    <row r="1736" spans="14:15">
      <c r="N1736" s="5" t="str">
        <f t="shared" si="54"/>
        <v/>
      </c>
      <c r="O1736" s="5" t="str">
        <f t="shared" si="55"/>
        <v/>
      </c>
    </row>
    <row r="1737" spans="14:15">
      <c r="N1737" s="5" t="str">
        <f t="shared" si="54"/>
        <v/>
      </c>
      <c r="O1737" s="5" t="str">
        <f t="shared" si="55"/>
        <v/>
      </c>
    </row>
    <row r="1738" spans="14:15">
      <c r="N1738" s="5" t="str">
        <f t="shared" si="54"/>
        <v/>
      </c>
      <c r="O1738" s="5" t="str">
        <f t="shared" si="55"/>
        <v/>
      </c>
    </row>
    <row r="1739" spans="14:15">
      <c r="N1739" s="5" t="str">
        <f t="shared" si="54"/>
        <v/>
      </c>
      <c r="O1739" s="5" t="str">
        <f t="shared" si="55"/>
        <v/>
      </c>
    </row>
    <row r="1740" spans="14:15">
      <c r="N1740" s="5" t="str">
        <f t="shared" si="54"/>
        <v/>
      </c>
      <c r="O1740" s="5" t="str">
        <f t="shared" si="55"/>
        <v/>
      </c>
    </row>
    <row r="1741" spans="14:15">
      <c r="N1741" s="5" t="str">
        <f t="shared" si="54"/>
        <v/>
      </c>
      <c r="O1741" s="5" t="str">
        <f t="shared" si="55"/>
        <v/>
      </c>
    </row>
    <row r="1742" spans="14:15">
      <c r="N1742" s="5" t="str">
        <f t="shared" si="54"/>
        <v/>
      </c>
      <c r="O1742" s="5" t="str">
        <f t="shared" si="55"/>
        <v/>
      </c>
    </row>
    <row r="1743" spans="14:15">
      <c r="N1743" s="5" t="str">
        <f t="shared" si="54"/>
        <v/>
      </c>
      <c r="O1743" s="5" t="str">
        <f t="shared" si="55"/>
        <v/>
      </c>
    </row>
    <row r="1744" spans="14:15">
      <c r="N1744" s="5" t="str">
        <f t="shared" si="54"/>
        <v/>
      </c>
      <c r="O1744" s="5" t="str">
        <f t="shared" si="55"/>
        <v/>
      </c>
    </row>
    <row r="1745" spans="14:15">
      <c r="N1745" s="5" t="str">
        <f t="shared" si="54"/>
        <v/>
      </c>
      <c r="O1745" s="5" t="str">
        <f t="shared" si="55"/>
        <v/>
      </c>
    </row>
    <row r="1746" spans="14:15">
      <c r="N1746" s="5" t="str">
        <f t="shared" si="54"/>
        <v/>
      </c>
      <c r="O1746" s="5" t="str">
        <f t="shared" si="55"/>
        <v/>
      </c>
    </row>
    <row r="1747" spans="14:15">
      <c r="N1747" s="5" t="str">
        <f t="shared" si="54"/>
        <v/>
      </c>
      <c r="O1747" s="5" t="str">
        <f t="shared" si="55"/>
        <v/>
      </c>
    </row>
    <row r="1748" spans="14:15">
      <c r="N1748" s="5" t="str">
        <f t="shared" si="54"/>
        <v/>
      </c>
      <c r="O1748" s="5" t="str">
        <f t="shared" si="55"/>
        <v/>
      </c>
    </row>
    <row r="1749" spans="14:15">
      <c r="N1749" s="5" t="str">
        <f t="shared" si="54"/>
        <v/>
      </c>
      <c r="O1749" s="5" t="str">
        <f t="shared" si="55"/>
        <v/>
      </c>
    </row>
    <row r="1750" spans="14:15">
      <c r="N1750" s="5" t="str">
        <f t="shared" ref="N1750:N1813" si="56">IF(SUM(B1750,D1750,F1750,H1750,J1750,L1750)&gt;0,SUM(B1750,D1750,F1750,H1750,J1750,L1750),TRIM(" ") )</f>
        <v/>
      </c>
      <c r="O1750" s="5" t="str">
        <f t="shared" ref="O1750:O1813" si="57">IF(SUM(C1750,E1750,G1750,I1750,K1750,M1750)&gt;0,SUM(C1750,E1750,G1750,I1750,K1750,M1750),TRIM(" ") )</f>
        <v/>
      </c>
    </row>
    <row r="1751" spans="14:15">
      <c r="N1751" s="5" t="str">
        <f t="shared" si="56"/>
        <v/>
      </c>
      <c r="O1751" s="5" t="str">
        <f t="shared" si="57"/>
        <v/>
      </c>
    </row>
    <row r="1752" spans="14:15">
      <c r="N1752" s="5" t="str">
        <f t="shared" si="56"/>
        <v/>
      </c>
      <c r="O1752" s="5" t="str">
        <f t="shared" si="57"/>
        <v/>
      </c>
    </row>
    <row r="1753" spans="14:15">
      <c r="N1753" s="5" t="str">
        <f t="shared" si="56"/>
        <v/>
      </c>
      <c r="O1753" s="5" t="str">
        <f t="shared" si="57"/>
        <v/>
      </c>
    </row>
    <row r="1754" spans="14:15">
      <c r="N1754" s="5" t="str">
        <f t="shared" si="56"/>
        <v/>
      </c>
      <c r="O1754" s="5" t="str">
        <f t="shared" si="57"/>
        <v/>
      </c>
    </row>
    <row r="1755" spans="14:15">
      <c r="N1755" s="5" t="str">
        <f t="shared" si="56"/>
        <v/>
      </c>
      <c r="O1755" s="5" t="str">
        <f t="shared" si="57"/>
        <v/>
      </c>
    </row>
    <row r="1756" spans="14:15">
      <c r="N1756" s="5" t="str">
        <f t="shared" si="56"/>
        <v/>
      </c>
      <c r="O1756" s="5" t="str">
        <f t="shared" si="57"/>
        <v/>
      </c>
    </row>
    <row r="1757" spans="14:15">
      <c r="N1757" s="5" t="str">
        <f t="shared" si="56"/>
        <v/>
      </c>
      <c r="O1757" s="5" t="str">
        <f t="shared" si="57"/>
        <v/>
      </c>
    </row>
    <row r="1758" spans="14:15">
      <c r="N1758" s="5" t="str">
        <f t="shared" si="56"/>
        <v/>
      </c>
      <c r="O1758" s="5" t="str">
        <f t="shared" si="57"/>
        <v/>
      </c>
    </row>
    <row r="1759" spans="14:15">
      <c r="N1759" s="5" t="str">
        <f t="shared" si="56"/>
        <v/>
      </c>
      <c r="O1759" s="5" t="str">
        <f t="shared" si="57"/>
        <v/>
      </c>
    </row>
    <row r="1760" spans="14:15">
      <c r="N1760" s="5" t="str">
        <f t="shared" si="56"/>
        <v/>
      </c>
      <c r="O1760" s="5" t="str">
        <f t="shared" si="57"/>
        <v/>
      </c>
    </row>
    <row r="1761" spans="14:15">
      <c r="N1761" s="5" t="str">
        <f t="shared" si="56"/>
        <v/>
      </c>
      <c r="O1761" s="5" t="str">
        <f t="shared" si="57"/>
        <v/>
      </c>
    </row>
    <row r="1762" spans="14:15">
      <c r="N1762" s="5" t="str">
        <f t="shared" si="56"/>
        <v/>
      </c>
      <c r="O1762" s="5" t="str">
        <f t="shared" si="57"/>
        <v/>
      </c>
    </row>
    <row r="1763" spans="14:15">
      <c r="N1763" s="5" t="str">
        <f t="shared" si="56"/>
        <v/>
      </c>
      <c r="O1763" s="5" t="str">
        <f t="shared" si="57"/>
        <v/>
      </c>
    </row>
    <row r="1764" spans="14:15">
      <c r="N1764" s="5" t="str">
        <f t="shared" si="56"/>
        <v/>
      </c>
      <c r="O1764" s="5" t="str">
        <f t="shared" si="57"/>
        <v/>
      </c>
    </row>
    <row r="1765" spans="14:15">
      <c r="N1765" s="5" t="str">
        <f t="shared" si="56"/>
        <v/>
      </c>
      <c r="O1765" s="5" t="str">
        <f t="shared" si="57"/>
        <v/>
      </c>
    </row>
    <row r="1766" spans="14:15">
      <c r="N1766" s="5" t="str">
        <f t="shared" si="56"/>
        <v/>
      </c>
      <c r="O1766" s="5" t="str">
        <f t="shared" si="57"/>
        <v/>
      </c>
    </row>
    <row r="1767" spans="14:15">
      <c r="N1767" s="5" t="str">
        <f t="shared" si="56"/>
        <v/>
      </c>
      <c r="O1767" s="5" t="str">
        <f t="shared" si="57"/>
        <v/>
      </c>
    </row>
    <row r="1768" spans="14:15">
      <c r="N1768" s="5" t="str">
        <f t="shared" si="56"/>
        <v/>
      </c>
      <c r="O1768" s="5" t="str">
        <f t="shared" si="57"/>
        <v/>
      </c>
    </row>
    <row r="1769" spans="14:15">
      <c r="N1769" s="5" t="str">
        <f t="shared" si="56"/>
        <v/>
      </c>
      <c r="O1769" s="5" t="str">
        <f t="shared" si="57"/>
        <v/>
      </c>
    </row>
    <row r="1770" spans="14:15">
      <c r="N1770" s="5" t="str">
        <f t="shared" si="56"/>
        <v/>
      </c>
      <c r="O1770" s="5" t="str">
        <f t="shared" si="57"/>
        <v/>
      </c>
    </row>
    <row r="1771" spans="14:15">
      <c r="N1771" s="5" t="str">
        <f t="shared" si="56"/>
        <v/>
      </c>
      <c r="O1771" s="5" t="str">
        <f t="shared" si="57"/>
        <v/>
      </c>
    </row>
    <row r="1772" spans="14:15">
      <c r="N1772" s="5" t="str">
        <f t="shared" si="56"/>
        <v/>
      </c>
      <c r="O1772" s="5" t="str">
        <f t="shared" si="57"/>
        <v/>
      </c>
    </row>
    <row r="1773" spans="14:15">
      <c r="N1773" s="5" t="str">
        <f t="shared" si="56"/>
        <v/>
      </c>
      <c r="O1773" s="5" t="str">
        <f t="shared" si="57"/>
        <v/>
      </c>
    </row>
    <row r="1774" spans="14:15">
      <c r="N1774" s="5" t="str">
        <f t="shared" si="56"/>
        <v/>
      </c>
      <c r="O1774" s="5" t="str">
        <f t="shared" si="57"/>
        <v/>
      </c>
    </row>
    <row r="1775" spans="14:15">
      <c r="N1775" s="5" t="str">
        <f t="shared" si="56"/>
        <v/>
      </c>
      <c r="O1775" s="5" t="str">
        <f t="shared" si="57"/>
        <v/>
      </c>
    </row>
    <row r="1776" spans="14:15">
      <c r="N1776" s="5" t="str">
        <f t="shared" si="56"/>
        <v/>
      </c>
      <c r="O1776" s="5" t="str">
        <f t="shared" si="57"/>
        <v/>
      </c>
    </row>
    <row r="1777" spans="14:15">
      <c r="N1777" s="5" t="str">
        <f t="shared" si="56"/>
        <v/>
      </c>
      <c r="O1777" s="5" t="str">
        <f t="shared" si="57"/>
        <v/>
      </c>
    </row>
    <row r="1778" spans="14:15">
      <c r="N1778" s="5" t="str">
        <f t="shared" si="56"/>
        <v/>
      </c>
      <c r="O1778" s="5" t="str">
        <f t="shared" si="57"/>
        <v/>
      </c>
    </row>
    <row r="1779" spans="14:15">
      <c r="N1779" s="5" t="str">
        <f t="shared" si="56"/>
        <v/>
      </c>
      <c r="O1779" s="5" t="str">
        <f t="shared" si="57"/>
        <v/>
      </c>
    </row>
    <row r="1780" spans="14:15">
      <c r="N1780" s="5" t="str">
        <f t="shared" si="56"/>
        <v/>
      </c>
      <c r="O1780" s="5" t="str">
        <f t="shared" si="57"/>
        <v/>
      </c>
    </row>
    <row r="1781" spans="14:15">
      <c r="N1781" s="5" t="str">
        <f t="shared" si="56"/>
        <v/>
      </c>
      <c r="O1781" s="5" t="str">
        <f t="shared" si="57"/>
        <v/>
      </c>
    </row>
    <row r="1782" spans="14:15">
      <c r="N1782" s="5" t="str">
        <f t="shared" si="56"/>
        <v/>
      </c>
      <c r="O1782" s="5" t="str">
        <f t="shared" si="57"/>
        <v/>
      </c>
    </row>
    <row r="1783" spans="14:15">
      <c r="N1783" s="5" t="str">
        <f t="shared" si="56"/>
        <v/>
      </c>
      <c r="O1783" s="5" t="str">
        <f t="shared" si="57"/>
        <v/>
      </c>
    </row>
    <row r="1784" spans="14:15">
      <c r="N1784" s="5" t="str">
        <f t="shared" si="56"/>
        <v/>
      </c>
      <c r="O1784" s="5" t="str">
        <f t="shared" si="57"/>
        <v/>
      </c>
    </row>
    <row r="1785" spans="14:15">
      <c r="N1785" s="5" t="str">
        <f t="shared" si="56"/>
        <v/>
      </c>
      <c r="O1785" s="5" t="str">
        <f t="shared" si="57"/>
        <v/>
      </c>
    </row>
    <row r="1786" spans="14:15">
      <c r="N1786" s="5" t="str">
        <f t="shared" si="56"/>
        <v/>
      </c>
      <c r="O1786" s="5" t="str">
        <f t="shared" si="57"/>
        <v/>
      </c>
    </row>
    <row r="1787" spans="14:15">
      <c r="N1787" s="5" t="str">
        <f t="shared" si="56"/>
        <v/>
      </c>
      <c r="O1787" s="5" t="str">
        <f t="shared" si="57"/>
        <v/>
      </c>
    </row>
    <row r="1788" spans="14:15">
      <c r="N1788" s="5" t="str">
        <f t="shared" si="56"/>
        <v/>
      </c>
      <c r="O1788" s="5" t="str">
        <f t="shared" si="57"/>
        <v/>
      </c>
    </row>
    <row r="1789" spans="14:15">
      <c r="N1789" s="5" t="str">
        <f t="shared" si="56"/>
        <v/>
      </c>
      <c r="O1789" s="5" t="str">
        <f t="shared" si="57"/>
        <v/>
      </c>
    </row>
    <row r="1790" spans="14:15">
      <c r="N1790" s="5" t="str">
        <f t="shared" si="56"/>
        <v/>
      </c>
      <c r="O1790" s="5" t="str">
        <f t="shared" si="57"/>
        <v/>
      </c>
    </row>
    <row r="1791" spans="14:15">
      <c r="N1791" s="5" t="str">
        <f t="shared" si="56"/>
        <v/>
      </c>
      <c r="O1791" s="5" t="str">
        <f t="shared" si="57"/>
        <v/>
      </c>
    </row>
    <row r="1792" spans="14:15">
      <c r="N1792" s="5" t="str">
        <f t="shared" si="56"/>
        <v/>
      </c>
      <c r="O1792" s="5" t="str">
        <f t="shared" si="57"/>
        <v/>
      </c>
    </row>
    <row r="1793" spans="14:15">
      <c r="N1793" s="5" t="str">
        <f t="shared" si="56"/>
        <v/>
      </c>
      <c r="O1793" s="5" t="str">
        <f t="shared" si="57"/>
        <v/>
      </c>
    </row>
    <row r="1794" spans="14:15">
      <c r="N1794" s="5" t="str">
        <f t="shared" si="56"/>
        <v/>
      </c>
      <c r="O1794" s="5" t="str">
        <f t="shared" si="57"/>
        <v/>
      </c>
    </row>
    <row r="1795" spans="14:15">
      <c r="N1795" s="5" t="str">
        <f t="shared" si="56"/>
        <v/>
      </c>
      <c r="O1795" s="5" t="str">
        <f t="shared" si="57"/>
        <v/>
      </c>
    </row>
    <row r="1796" spans="14:15">
      <c r="N1796" s="5" t="str">
        <f t="shared" si="56"/>
        <v/>
      </c>
      <c r="O1796" s="5" t="str">
        <f t="shared" si="57"/>
        <v/>
      </c>
    </row>
    <row r="1797" spans="14:15">
      <c r="N1797" s="5" t="str">
        <f t="shared" si="56"/>
        <v/>
      </c>
      <c r="O1797" s="5" t="str">
        <f t="shared" si="57"/>
        <v/>
      </c>
    </row>
    <row r="1798" spans="14:15">
      <c r="N1798" s="5" t="str">
        <f t="shared" si="56"/>
        <v/>
      </c>
      <c r="O1798" s="5" t="str">
        <f t="shared" si="57"/>
        <v/>
      </c>
    </row>
    <row r="1799" spans="14:15">
      <c r="N1799" s="5" t="str">
        <f t="shared" si="56"/>
        <v/>
      </c>
      <c r="O1799" s="5" t="str">
        <f t="shared" si="57"/>
        <v/>
      </c>
    </row>
    <row r="1800" spans="14:15">
      <c r="N1800" s="5" t="str">
        <f t="shared" si="56"/>
        <v/>
      </c>
      <c r="O1800" s="5" t="str">
        <f t="shared" si="57"/>
        <v/>
      </c>
    </row>
    <row r="1801" spans="14:15">
      <c r="N1801" s="5" t="str">
        <f t="shared" si="56"/>
        <v/>
      </c>
      <c r="O1801" s="5" t="str">
        <f t="shared" si="57"/>
        <v/>
      </c>
    </row>
    <row r="1802" spans="14:15">
      <c r="N1802" s="5" t="str">
        <f t="shared" si="56"/>
        <v/>
      </c>
      <c r="O1802" s="5" t="str">
        <f t="shared" si="57"/>
        <v/>
      </c>
    </row>
    <row r="1803" spans="14:15">
      <c r="N1803" s="5" t="str">
        <f t="shared" si="56"/>
        <v/>
      </c>
      <c r="O1803" s="5" t="str">
        <f t="shared" si="57"/>
        <v/>
      </c>
    </row>
    <row r="1804" spans="14:15">
      <c r="N1804" s="5" t="str">
        <f t="shared" si="56"/>
        <v/>
      </c>
      <c r="O1804" s="5" t="str">
        <f t="shared" si="57"/>
        <v/>
      </c>
    </row>
    <row r="1805" spans="14:15">
      <c r="N1805" s="5" t="str">
        <f t="shared" si="56"/>
        <v/>
      </c>
      <c r="O1805" s="5" t="str">
        <f t="shared" si="57"/>
        <v/>
      </c>
    </row>
    <row r="1806" spans="14:15">
      <c r="N1806" s="5" t="str">
        <f t="shared" si="56"/>
        <v/>
      </c>
      <c r="O1806" s="5" t="str">
        <f t="shared" si="57"/>
        <v/>
      </c>
    </row>
    <row r="1807" spans="14:15">
      <c r="N1807" s="5" t="str">
        <f t="shared" si="56"/>
        <v/>
      </c>
      <c r="O1807" s="5" t="str">
        <f t="shared" si="57"/>
        <v/>
      </c>
    </row>
    <row r="1808" spans="14:15">
      <c r="N1808" s="5" t="str">
        <f t="shared" si="56"/>
        <v/>
      </c>
      <c r="O1808" s="5" t="str">
        <f t="shared" si="57"/>
        <v/>
      </c>
    </row>
    <row r="1809" spans="14:15">
      <c r="N1809" s="5" t="str">
        <f t="shared" si="56"/>
        <v/>
      </c>
      <c r="O1809" s="5" t="str">
        <f t="shared" si="57"/>
        <v/>
      </c>
    </row>
    <row r="1810" spans="14:15">
      <c r="N1810" s="5" t="str">
        <f t="shared" si="56"/>
        <v/>
      </c>
      <c r="O1810" s="5" t="str">
        <f t="shared" si="57"/>
        <v/>
      </c>
    </row>
    <row r="1811" spans="14:15">
      <c r="N1811" s="5" t="str">
        <f t="shared" si="56"/>
        <v/>
      </c>
      <c r="O1811" s="5" t="str">
        <f t="shared" si="57"/>
        <v/>
      </c>
    </row>
    <row r="1812" spans="14:15">
      <c r="N1812" s="5" t="str">
        <f t="shared" si="56"/>
        <v/>
      </c>
      <c r="O1812" s="5" t="str">
        <f t="shared" si="57"/>
        <v/>
      </c>
    </row>
    <row r="1813" spans="14:15">
      <c r="N1813" s="5" t="str">
        <f t="shared" si="56"/>
        <v/>
      </c>
      <c r="O1813" s="5" t="str">
        <f t="shared" si="57"/>
        <v/>
      </c>
    </row>
    <row r="1814" spans="14:15">
      <c r="N1814" s="5" t="str">
        <f t="shared" ref="N1814:N1877" si="58">IF(SUM(B1814,D1814,F1814,H1814,J1814,L1814)&gt;0,SUM(B1814,D1814,F1814,H1814,J1814,L1814),TRIM(" ") )</f>
        <v/>
      </c>
      <c r="O1814" s="5" t="str">
        <f t="shared" ref="O1814:O1877" si="59">IF(SUM(C1814,E1814,G1814,I1814,K1814,M1814)&gt;0,SUM(C1814,E1814,G1814,I1814,K1814,M1814),TRIM(" ") )</f>
        <v/>
      </c>
    </row>
    <row r="1815" spans="14:15">
      <c r="N1815" s="5" t="str">
        <f t="shared" si="58"/>
        <v/>
      </c>
      <c r="O1815" s="5" t="str">
        <f t="shared" si="59"/>
        <v/>
      </c>
    </row>
    <row r="1816" spans="14:15">
      <c r="N1816" s="5" t="str">
        <f t="shared" si="58"/>
        <v/>
      </c>
      <c r="O1816" s="5" t="str">
        <f t="shared" si="59"/>
        <v/>
      </c>
    </row>
    <row r="1817" spans="14:15">
      <c r="N1817" s="5" t="str">
        <f t="shared" si="58"/>
        <v/>
      </c>
      <c r="O1817" s="5" t="str">
        <f t="shared" si="59"/>
        <v/>
      </c>
    </row>
    <row r="1818" spans="14:15">
      <c r="N1818" s="5" t="str">
        <f t="shared" si="58"/>
        <v/>
      </c>
      <c r="O1818" s="5" t="str">
        <f t="shared" si="59"/>
        <v/>
      </c>
    </row>
    <row r="1819" spans="14:15">
      <c r="N1819" s="5" t="str">
        <f t="shared" si="58"/>
        <v/>
      </c>
      <c r="O1819" s="5" t="str">
        <f t="shared" si="59"/>
        <v/>
      </c>
    </row>
    <row r="1820" spans="14:15">
      <c r="N1820" s="5" t="str">
        <f t="shared" si="58"/>
        <v/>
      </c>
      <c r="O1820" s="5" t="str">
        <f t="shared" si="59"/>
        <v/>
      </c>
    </row>
    <row r="1821" spans="14:15">
      <c r="N1821" s="5" t="str">
        <f t="shared" si="58"/>
        <v/>
      </c>
      <c r="O1821" s="5" t="str">
        <f t="shared" si="59"/>
        <v/>
      </c>
    </row>
    <row r="1822" spans="14:15">
      <c r="N1822" s="5" t="str">
        <f t="shared" si="58"/>
        <v/>
      </c>
      <c r="O1822" s="5" t="str">
        <f t="shared" si="59"/>
        <v/>
      </c>
    </row>
    <row r="1823" spans="14:15">
      <c r="N1823" s="5" t="str">
        <f t="shared" si="58"/>
        <v/>
      </c>
      <c r="O1823" s="5" t="str">
        <f t="shared" si="59"/>
        <v/>
      </c>
    </row>
    <row r="1824" spans="14:15">
      <c r="N1824" s="5" t="str">
        <f t="shared" si="58"/>
        <v/>
      </c>
      <c r="O1824" s="5" t="str">
        <f t="shared" si="59"/>
        <v/>
      </c>
    </row>
    <row r="1825" spans="14:15">
      <c r="N1825" s="5" t="str">
        <f t="shared" si="58"/>
        <v/>
      </c>
      <c r="O1825" s="5" t="str">
        <f t="shared" si="59"/>
        <v/>
      </c>
    </row>
    <row r="1826" spans="14:15">
      <c r="N1826" s="5" t="str">
        <f t="shared" si="58"/>
        <v/>
      </c>
      <c r="O1826" s="5" t="str">
        <f t="shared" si="59"/>
        <v/>
      </c>
    </row>
    <row r="1827" spans="14:15">
      <c r="N1827" s="5" t="str">
        <f t="shared" si="58"/>
        <v/>
      </c>
      <c r="O1827" s="5" t="str">
        <f t="shared" si="59"/>
        <v/>
      </c>
    </row>
    <row r="1828" spans="14:15">
      <c r="N1828" s="5" t="str">
        <f t="shared" si="58"/>
        <v/>
      </c>
      <c r="O1828" s="5" t="str">
        <f t="shared" si="59"/>
        <v/>
      </c>
    </row>
    <row r="1829" spans="14:15">
      <c r="N1829" s="5" t="str">
        <f t="shared" si="58"/>
        <v/>
      </c>
      <c r="O1829" s="5" t="str">
        <f t="shared" si="59"/>
        <v/>
      </c>
    </row>
    <row r="1830" spans="14:15">
      <c r="N1830" s="5" t="str">
        <f t="shared" si="58"/>
        <v/>
      </c>
      <c r="O1830" s="5" t="str">
        <f t="shared" si="59"/>
        <v/>
      </c>
    </row>
    <row r="1831" spans="14:15">
      <c r="N1831" s="5" t="str">
        <f t="shared" si="58"/>
        <v/>
      </c>
      <c r="O1831" s="5" t="str">
        <f t="shared" si="59"/>
        <v/>
      </c>
    </row>
    <row r="1832" spans="14:15">
      <c r="N1832" s="5" t="str">
        <f t="shared" si="58"/>
        <v/>
      </c>
      <c r="O1832" s="5" t="str">
        <f t="shared" si="59"/>
        <v/>
      </c>
    </row>
    <row r="1833" spans="14:15">
      <c r="N1833" s="5" t="str">
        <f t="shared" si="58"/>
        <v/>
      </c>
      <c r="O1833" s="5" t="str">
        <f t="shared" si="59"/>
        <v/>
      </c>
    </row>
    <row r="1834" spans="14:15">
      <c r="N1834" s="5" t="str">
        <f t="shared" si="58"/>
        <v/>
      </c>
      <c r="O1834" s="5" t="str">
        <f t="shared" si="59"/>
        <v/>
      </c>
    </row>
    <row r="1835" spans="14:15">
      <c r="N1835" s="5" t="str">
        <f t="shared" si="58"/>
        <v/>
      </c>
      <c r="O1835" s="5" t="str">
        <f t="shared" si="59"/>
        <v/>
      </c>
    </row>
    <row r="1836" spans="14:15">
      <c r="N1836" s="5" t="str">
        <f t="shared" si="58"/>
        <v/>
      </c>
      <c r="O1836" s="5" t="str">
        <f t="shared" si="59"/>
        <v/>
      </c>
    </row>
    <row r="1837" spans="14:15">
      <c r="N1837" s="5" t="str">
        <f t="shared" si="58"/>
        <v/>
      </c>
      <c r="O1837" s="5" t="str">
        <f t="shared" si="59"/>
        <v/>
      </c>
    </row>
    <row r="1838" spans="14:15">
      <c r="N1838" s="5" t="str">
        <f t="shared" si="58"/>
        <v/>
      </c>
      <c r="O1838" s="5" t="str">
        <f t="shared" si="59"/>
        <v/>
      </c>
    </row>
    <row r="1839" spans="14:15">
      <c r="N1839" s="5" t="str">
        <f t="shared" si="58"/>
        <v/>
      </c>
      <c r="O1839" s="5" t="str">
        <f t="shared" si="59"/>
        <v/>
      </c>
    </row>
    <row r="1840" spans="14:15">
      <c r="N1840" s="5" t="str">
        <f t="shared" si="58"/>
        <v/>
      </c>
      <c r="O1840" s="5" t="str">
        <f t="shared" si="59"/>
        <v/>
      </c>
    </row>
    <row r="1841" spans="14:15">
      <c r="N1841" s="5" t="str">
        <f t="shared" si="58"/>
        <v/>
      </c>
      <c r="O1841" s="5" t="str">
        <f t="shared" si="59"/>
        <v/>
      </c>
    </row>
    <row r="1842" spans="14:15">
      <c r="N1842" s="5" t="str">
        <f t="shared" si="58"/>
        <v/>
      </c>
      <c r="O1842" s="5" t="str">
        <f t="shared" si="59"/>
        <v/>
      </c>
    </row>
    <row r="1843" spans="14:15">
      <c r="N1843" s="5" t="str">
        <f t="shared" si="58"/>
        <v/>
      </c>
      <c r="O1843" s="5" t="str">
        <f t="shared" si="59"/>
        <v/>
      </c>
    </row>
    <row r="1844" spans="14:15">
      <c r="N1844" s="5" t="str">
        <f t="shared" si="58"/>
        <v/>
      </c>
      <c r="O1844" s="5" t="str">
        <f t="shared" si="59"/>
        <v/>
      </c>
    </row>
    <row r="1845" spans="14:15">
      <c r="N1845" s="5" t="str">
        <f t="shared" si="58"/>
        <v/>
      </c>
      <c r="O1845" s="5" t="str">
        <f t="shared" si="59"/>
        <v/>
      </c>
    </row>
    <row r="1846" spans="14:15">
      <c r="N1846" s="5" t="str">
        <f t="shared" si="58"/>
        <v/>
      </c>
      <c r="O1846" s="5" t="str">
        <f t="shared" si="59"/>
        <v/>
      </c>
    </row>
    <row r="1847" spans="14:15">
      <c r="N1847" s="5" t="str">
        <f t="shared" si="58"/>
        <v/>
      </c>
      <c r="O1847" s="5" t="str">
        <f t="shared" si="59"/>
        <v/>
      </c>
    </row>
    <row r="1848" spans="14:15">
      <c r="N1848" s="5" t="str">
        <f t="shared" si="58"/>
        <v/>
      </c>
      <c r="O1848" s="5" t="str">
        <f t="shared" si="59"/>
        <v/>
      </c>
    </row>
    <row r="1849" spans="14:15">
      <c r="N1849" s="5" t="str">
        <f t="shared" si="58"/>
        <v/>
      </c>
      <c r="O1849" s="5" t="str">
        <f t="shared" si="59"/>
        <v/>
      </c>
    </row>
    <row r="1850" spans="14:15">
      <c r="N1850" s="5" t="str">
        <f t="shared" si="58"/>
        <v/>
      </c>
      <c r="O1850" s="5" t="str">
        <f t="shared" si="59"/>
        <v/>
      </c>
    </row>
    <row r="1851" spans="14:15">
      <c r="N1851" s="5" t="str">
        <f t="shared" si="58"/>
        <v/>
      </c>
      <c r="O1851" s="5" t="str">
        <f t="shared" si="59"/>
        <v/>
      </c>
    </row>
    <row r="1852" spans="14:15">
      <c r="N1852" s="5" t="str">
        <f t="shared" si="58"/>
        <v/>
      </c>
      <c r="O1852" s="5" t="str">
        <f t="shared" si="59"/>
        <v/>
      </c>
    </row>
    <row r="1853" spans="14:15">
      <c r="N1853" s="5" t="str">
        <f t="shared" si="58"/>
        <v/>
      </c>
      <c r="O1853" s="5" t="str">
        <f t="shared" si="59"/>
        <v/>
      </c>
    </row>
    <row r="1854" spans="14:15">
      <c r="N1854" s="5" t="str">
        <f t="shared" si="58"/>
        <v/>
      </c>
      <c r="O1854" s="5" t="str">
        <f t="shared" si="59"/>
        <v/>
      </c>
    </row>
    <row r="1855" spans="14:15">
      <c r="N1855" s="5" t="str">
        <f t="shared" si="58"/>
        <v/>
      </c>
      <c r="O1855" s="5" t="str">
        <f t="shared" si="59"/>
        <v/>
      </c>
    </row>
    <row r="1856" spans="14:15">
      <c r="N1856" s="5" t="str">
        <f t="shared" si="58"/>
        <v/>
      </c>
      <c r="O1856" s="5" t="str">
        <f t="shared" si="59"/>
        <v/>
      </c>
    </row>
    <row r="1857" spans="14:15">
      <c r="N1857" s="5" t="str">
        <f t="shared" si="58"/>
        <v/>
      </c>
      <c r="O1857" s="5" t="str">
        <f t="shared" si="59"/>
        <v/>
      </c>
    </row>
    <row r="1858" spans="14:15">
      <c r="N1858" s="5" t="str">
        <f t="shared" si="58"/>
        <v/>
      </c>
      <c r="O1858" s="5" t="str">
        <f t="shared" si="59"/>
        <v/>
      </c>
    </row>
    <row r="1859" spans="14:15">
      <c r="N1859" s="5" t="str">
        <f t="shared" si="58"/>
        <v/>
      </c>
      <c r="O1859" s="5" t="str">
        <f t="shared" si="59"/>
        <v/>
      </c>
    </row>
    <row r="1860" spans="14:15">
      <c r="N1860" s="5" t="str">
        <f t="shared" si="58"/>
        <v/>
      </c>
      <c r="O1860" s="5" t="str">
        <f t="shared" si="59"/>
        <v/>
      </c>
    </row>
    <row r="1861" spans="14:15">
      <c r="N1861" s="5" t="str">
        <f t="shared" si="58"/>
        <v/>
      </c>
      <c r="O1861" s="5" t="str">
        <f t="shared" si="59"/>
        <v/>
      </c>
    </row>
    <row r="1862" spans="14:15">
      <c r="N1862" s="5" t="str">
        <f t="shared" si="58"/>
        <v/>
      </c>
      <c r="O1862" s="5" t="str">
        <f t="shared" si="59"/>
        <v/>
      </c>
    </row>
    <row r="1863" spans="14:15">
      <c r="N1863" s="5" t="str">
        <f t="shared" si="58"/>
        <v/>
      </c>
      <c r="O1863" s="5" t="str">
        <f t="shared" si="59"/>
        <v/>
      </c>
    </row>
    <row r="1864" spans="14:15">
      <c r="N1864" s="5" t="str">
        <f t="shared" si="58"/>
        <v/>
      </c>
      <c r="O1864" s="5" t="str">
        <f t="shared" si="59"/>
        <v/>
      </c>
    </row>
    <row r="1865" spans="14:15">
      <c r="N1865" s="5" t="str">
        <f t="shared" si="58"/>
        <v/>
      </c>
      <c r="O1865" s="5" t="str">
        <f t="shared" si="59"/>
        <v/>
      </c>
    </row>
    <row r="1866" spans="14:15">
      <c r="N1866" s="5" t="str">
        <f t="shared" si="58"/>
        <v/>
      </c>
      <c r="O1866" s="5" t="str">
        <f t="shared" si="59"/>
        <v/>
      </c>
    </row>
    <row r="1867" spans="14:15">
      <c r="N1867" s="5" t="str">
        <f t="shared" si="58"/>
        <v/>
      </c>
      <c r="O1867" s="5" t="str">
        <f t="shared" si="59"/>
        <v/>
      </c>
    </row>
    <row r="1868" spans="14:15">
      <c r="N1868" s="5" t="str">
        <f t="shared" si="58"/>
        <v/>
      </c>
      <c r="O1868" s="5" t="str">
        <f t="shared" si="59"/>
        <v/>
      </c>
    </row>
    <row r="1869" spans="14:15">
      <c r="N1869" s="5" t="str">
        <f t="shared" si="58"/>
        <v/>
      </c>
      <c r="O1869" s="5" t="str">
        <f t="shared" si="59"/>
        <v/>
      </c>
    </row>
    <row r="1870" spans="14:15">
      <c r="N1870" s="5" t="str">
        <f t="shared" si="58"/>
        <v/>
      </c>
      <c r="O1870" s="5" t="str">
        <f t="shared" si="59"/>
        <v/>
      </c>
    </row>
    <row r="1871" spans="14:15">
      <c r="N1871" s="5" t="str">
        <f t="shared" si="58"/>
        <v/>
      </c>
      <c r="O1871" s="5" t="str">
        <f t="shared" si="59"/>
        <v/>
      </c>
    </row>
    <row r="1872" spans="14:15">
      <c r="N1872" s="5" t="str">
        <f t="shared" si="58"/>
        <v/>
      </c>
      <c r="O1872" s="5" t="str">
        <f t="shared" si="59"/>
        <v/>
      </c>
    </row>
    <row r="1873" spans="14:15">
      <c r="N1873" s="5" t="str">
        <f t="shared" si="58"/>
        <v/>
      </c>
      <c r="O1873" s="5" t="str">
        <f t="shared" si="59"/>
        <v/>
      </c>
    </row>
    <row r="1874" spans="14:15">
      <c r="N1874" s="5" t="str">
        <f t="shared" si="58"/>
        <v/>
      </c>
      <c r="O1874" s="5" t="str">
        <f t="shared" si="59"/>
        <v/>
      </c>
    </row>
    <row r="1875" spans="14:15">
      <c r="N1875" s="5" t="str">
        <f t="shared" si="58"/>
        <v/>
      </c>
      <c r="O1875" s="5" t="str">
        <f t="shared" si="59"/>
        <v/>
      </c>
    </row>
    <row r="1876" spans="14:15">
      <c r="N1876" s="5" t="str">
        <f t="shared" si="58"/>
        <v/>
      </c>
      <c r="O1876" s="5" t="str">
        <f t="shared" si="59"/>
        <v/>
      </c>
    </row>
    <row r="1877" spans="14:15">
      <c r="N1877" s="5" t="str">
        <f t="shared" si="58"/>
        <v/>
      </c>
      <c r="O1877" s="5" t="str">
        <f t="shared" si="59"/>
        <v/>
      </c>
    </row>
    <row r="1878" spans="14:15">
      <c r="N1878" s="5" t="str">
        <f t="shared" ref="N1878:N1941" si="60">IF(SUM(B1878,D1878,F1878,H1878,J1878,L1878)&gt;0,SUM(B1878,D1878,F1878,H1878,J1878,L1878),TRIM(" ") )</f>
        <v/>
      </c>
      <c r="O1878" s="5" t="str">
        <f t="shared" ref="O1878:O1941" si="61">IF(SUM(C1878,E1878,G1878,I1878,K1878,M1878)&gt;0,SUM(C1878,E1878,G1878,I1878,K1878,M1878),TRIM(" ") )</f>
        <v/>
      </c>
    </row>
    <row r="1879" spans="14:15">
      <c r="N1879" s="5" t="str">
        <f t="shared" si="60"/>
        <v/>
      </c>
      <c r="O1879" s="5" t="str">
        <f t="shared" si="61"/>
        <v/>
      </c>
    </row>
    <row r="1880" spans="14:15">
      <c r="N1880" s="5" t="str">
        <f t="shared" si="60"/>
        <v/>
      </c>
      <c r="O1880" s="5" t="str">
        <f t="shared" si="61"/>
        <v/>
      </c>
    </row>
    <row r="1881" spans="14:15">
      <c r="N1881" s="5" t="str">
        <f t="shared" si="60"/>
        <v/>
      </c>
      <c r="O1881" s="5" t="str">
        <f t="shared" si="61"/>
        <v/>
      </c>
    </row>
    <row r="1882" spans="14:15">
      <c r="N1882" s="5" t="str">
        <f t="shared" si="60"/>
        <v/>
      </c>
      <c r="O1882" s="5" t="str">
        <f t="shared" si="61"/>
        <v/>
      </c>
    </row>
    <row r="1883" spans="14:15">
      <c r="N1883" s="5" t="str">
        <f t="shared" si="60"/>
        <v/>
      </c>
      <c r="O1883" s="5" t="str">
        <f t="shared" si="61"/>
        <v/>
      </c>
    </row>
    <row r="1884" spans="14:15">
      <c r="N1884" s="5" t="str">
        <f t="shared" si="60"/>
        <v/>
      </c>
      <c r="O1884" s="5" t="str">
        <f t="shared" si="61"/>
        <v/>
      </c>
    </row>
    <row r="1885" spans="14:15">
      <c r="N1885" s="5" t="str">
        <f t="shared" si="60"/>
        <v/>
      </c>
      <c r="O1885" s="5" t="str">
        <f t="shared" si="61"/>
        <v/>
      </c>
    </row>
    <row r="1886" spans="14:15">
      <c r="N1886" s="5" t="str">
        <f t="shared" si="60"/>
        <v/>
      </c>
      <c r="O1886" s="5" t="str">
        <f t="shared" si="61"/>
        <v/>
      </c>
    </row>
    <row r="1887" spans="14:15">
      <c r="N1887" s="5" t="str">
        <f t="shared" si="60"/>
        <v/>
      </c>
      <c r="O1887" s="5" t="str">
        <f t="shared" si="61"/>
        <v/>
      </c>
    </row>
    <row r="1888" spans="14:15">
      <c r="N1888" s="5" t="str">
        <f t="shared" si="60"/>
        <v/>
      </c>
      <c r="O1888" s="5" t="str">
        <f t="shared" si="61"/>
        <v/>
      </c>
    </row>
    <row r="1889" spans="14:15">
      <c r="N1889" s="5" t="str">
        <f t="shared" si="60"/>
        <v/>
      </c>
      <c r="O1889" s="5" t="str">
        <f t="shared" si="61"/>
        <v/>
      </c>
    </row>
    <row r="1890" spans="14:15">
      <c r="N1890" s="5" t="str">
        <f t="shared" si="60"/>
        <v/>
      </c>
      <c r="O1890" s="5" t="str">
        <f t="shared" si="61"/>
        <v/>
      </c>
    </row>
    <row r="1891" spans="14:15">
      <c r="N1891" s="5" t="str">
        <f t="shared" si="60"/>
        <v/>
      </c>
      <c r="O1891" s="5" t="str">
        <f t="shared" si="61"/>
        <v/>
      </c>
    </row>
    <row r="1892" spans="14:15">
      <c r="N1892" s="5" t="str">
        <f t="shared" si="60"/>
        <v/>
      </c>
      <c r="O1892" s="5" t="str">
        <f t="shared" si="61"/>
        <v/>
      </c>
    </row>
    <row r="1893" spans="14:15">
      <c r="N1893" s="5" t="str">
        <f t="shared" si="60"/>
        <v/>
      </c>
      <c r="O1893" s="5" t="str">
        <f t="shared" si="61"/>
        <v/>
      </c>
    </row>
    <row r="1894" spans="14:15">
      <c r="N1894" s="5" t="str">
        <f t="shared" si="60"/>
        <v/>
      </c>
      <c r="O1894" s="5" t="str">
        <f t="shared" si="61"/>
        <v/>
      </c>
    </row>
    <row r="1895" spans="14:15">
      <c r="N1895" s="5" t="str">
        <f t="shared" si="60"/>
        <v/>
      </c>
      <c r="O1895" s="5" t="str">
        <f t="shared" si="61"/>
        <v/>
      </c>
    </row>
    <row r="1896" spans="14:15">
      <c r="N1896" s="5" t="str">
        <f t="shared" si="60"/>
        <v/>
      </c>
      <c r="O1896" s="5" t="str">
        <f t="shared" si="61"/>
        <v/>
      </c>
    </row>
    <row r="1897" spans="14:15">
      <c r="N1897" s="5" t="str">
        <f t="shared" si="60"/>
        <v/>
      </c>
      <c r="O1897" s="5" t="str">
        <f t="shared" si="61"/>
        <v/>
      </c>
    </row>
    <row r="1898" spans="14:15">
      <c r="N1898" s="5" t="str">
        <f t="shared" si="60"/>
        <v/>
      </c>
      <c r="O1898" s="5" t="str">
        <f t="shared" si="61"/>
        <v/>
      </c>
    </row>
    <row r="1899" spans="14:15">
      <c r="N1899" s="5" t="str">
        <f t="shared" si="60"/>
        <v/>
      </c>
      <c r="O1899" s="5" t="str">
        <f t="shared" si="61"/>
        <v/>
      </c>
    </row>
    <row r="1900" spans="14:15">
      <c r="N1900" s="5" t="str">
        <f t="shared" si="60"/>
        <v/>
      </c>
      <c r="O1900" s="5" t="str">
        <f t="shared" si="61"/>
        <v/>
      </c>
    </row>
    <row r="1901" spans="14:15">
      <c r="N1901" s="5" t="str">
        <f t="shared" si="60"/>
        <v/>
      </c>
      <c r="O1901" s="5" t="str">
        <f t="shared" si="61"/>
        <v/>
      </c>
    </row>
    <row r="1902" spans="14:15">
      <c r="N1902" s="5" t="str">
        <f t="shared" si="60"/>
        <v/>
      </c>
      <c r="O1902" s="5" t="str">
        <f t="shared" si="61"/>
        <v/>
      </c>
    </row>
    <row r="1903" spans="14:15">
      <c r="N1903" s="5" t="str">
        <f t="shared" si="60"/>
        <v/>
      </c>
      <c r="O1903" s="5" t="str">
        <f t="shared" si="61"/>
        <v/>
      </c>
    </row>
    <row r="1904" spans="14:15">
      <c r="N1904" s="5" t="str">
        <f t="shared" si="60"/>
        <v/>
      </c>
      <c r="O1904" s="5" t="str">
        <f t="shared" si="61"/>
        <v/>
      </c>
    </row>
    <row r="1905" spans="14:15">
      <c r="N1905" s="5" t="str">
        <f t="shared" si="60"/>
        <v/>
      </c>
      <c r="O1905" s="5" t="str">
        <f t="shared" si="61"/>
        <v/>
      </c>
    </row>
    <row r="1906" spans="14:15">
      <c r="N1906" s="5" t="str">
        <f t="shared" si="60"/>
        <v/>
      </c>
      <c r="O1906" s="5" t="str">
        <f t="shared" si="61"/>
        <v/>
      </c>
    </row>
    <row r="1907" spans="14:15">
      <c r="N1907" s="5" t="str">
        <f t="shared" si="60"/>
        <v/>
      </c>
      <c r="O1907" s="5" t="str">
        <f t="shared" si="61"/>
        <v/>
      </c>
    </row>
    <row r="1908" spans="14:15">
      <c r="N1908" s="5" t="str">
        <f t="shared" si="60"/>
        <v/>
      </c>
      <c r="O1908" s="5" t="str">
        <f t="shared" si="61"/>
        <v/>
      </c>
    </row>
    <row r="1909" spans="14:15">
      <c r="N1909" s="5" t="str">
        <f t="shared" si="60"/>
        <v/>
      </c>
      <c r="O1909" s="5" t="str">
        <f t="shared" si="61"/>
        <v/>
      </c>
    </row>
    <row r="1910" spans="14:15">
      <c r="N1910" s="5" t="str">
        <f t="shared" si="60"/>
        <v/>
      </c>
      <c r="O1910" s="5" t="str">
        <f t="shared" si="61"/>
        <v/>
      </c>
    </row>
    <row r="1911" spans="14:15">
      <c r="N1911" s="5" t="str">
        <f t="shared" si="60"/>
        <v/>
      </c>
      <c r="O1911" s="5" t="str">
        <f t="shared" si="61"/>
        <v/>
      </c>
    </row>
    <row r="1912" spans="14:15">
      <c r="N1912" s="5" t="str">
        <f t="shared" si="60"/>
        <v/>
      </c>
      <c r="O1912" s="5" t="str">
        <f t="shared" si="61"/>
        <v/>
      </c>
    </row>
    <row r="1913" spans="14:15">
      <c r="N1913" s="5" t="str">
        <f t="shared" si="60"/>
        <v/>
      </c>
      <c r="O1913" s="5" t="str">
        <f t="shared" si="61"/>
        <v/>
      </c>
    </row>
    <row r="1914" spans="14:15">
      <c r="N1914" s="5" t="str">
        <f t="shared" si="60"/>
        <v/>
      </c>
      <c r="O1914" s="5" t="str">
        <f t="shared" si="61"/>
        <v/>
      </c>
    </row>
    <row r="1915" spans="14:15">
      <c r="N1915" s="5" t="str">
        <f t="shared" si="60"/>
        <v/>
      </c>
      <c r="O1915" s="5" t="str">
        <f t="shared" si="61"/>
        <v/>
      </c>
    </row>
    <row r="1916" spans="14:15">
      <c r="N1916" s="5" t="str">
        <f t="shared" si="60"/>
        <v/>
      </c>
      <c r="O1916" s="5" t="str">
        <f t="shared" si="61"/>
        <v/>
      </c>
    </row>
    <row r="1917" spans="14:15">
      <c r="N1917" s="5" t="str">
        <f t="shared" si="60"/>
        <v/>
      </c>
      <c r="O1917" s="5" t="str">
        <f t="shared" si="61"/>
        <v/>
      </c>
    </row>
    <row r="1918" spans="14:15">
      <c r="N1918" s="5" t="str">
        <f t="shared" si="60"/>
        <v/>
      </c>
      <c r="O1918" s="5" t="str">
        <f t="shared" si="61"/>
        <v/>
      </c>
    </row>
    <row r="1919" spans="14:15">
      <c r="N1919" s="5" t="str">
        <f t="shared" si="60"/>
        <v/>
      </c>
      <c r="O1919" s="5" t="str">
        <f t="shared" si="61"/>
        <v/>
      </c>
    </row>
    <row r="1920" spans="14:15">
      <c r="N1920" s="5" t="str">
        <f t="shared" si="60"/>
        <v/>
      </c>
      <c r="O1920" s="5" t="str">
        <f t="shared" si="61"/>
        <v/>
      </c>
    </row>
    <row r="1921" spans="14:15">
      <c r="N1921" s="5" t="str">
        <f t="shared" si="60"/>
        <v/>
      </c>
      <c r="O1921" s="5" t="str">
        <f t="shared" si="61"/>
        <v/>
      </c>
    </row>
    <row r="1922" spans="14:15">
      <c r="N1922" s="5" t="str">
        <f t="shared" si="60"/>
        <v/>
      </c>
      <c r="O1922" s="5" t="str">
        <f t="shared" si="61"/>
        <v/>
      </c>
    </row>
    <row r="1923" spans="14:15">
      <c r="N1923" s="5" t="str">
        <f t="shared" si="60"/>
        <v/>
      </c>
      <c r="O1923" s="5" t="str">
        <f t="shared" si="61"/>
        <v/>
      </c>
    </row>
    <row r="1924" spans="14:15">
      <c r="N1924" s="5" t="str">
        <f t="shared" si="60"/>
        <v/>
      </c>
      <c r="O1924" s="5" t="str">
        <f t="shared" si="61"/>
        <v/>
      </c>
    </row>
    <row r="1925" spans="14:15">
      <c r="N1925" s="5" t="str">
        <f t="shared" si="60"/>
        <v/>
      </c>
      <c r="O1925" s="5" t="str">
        <f t="shared" si="61"/>
        <v/>
      </c>
    </row>
    <row r="1926" spans="14:15">
      <c r="N1926" s="5" t="str">
        <f t="shared" si="60"/>
        <v/>
      </c>
      <c r="O1926" s="5" t="str">
        <f t="shared" si="61"/>
        <v/>
      </c>
    </row>
    <row r="1927" spans="14:15">
      <c r="N1927" s="5" t="str">
        <f t="shared" si="60"/>
        <v/>
      </c>
      <c r="O1927" s="5" t="str">
        <f t="shared" si="61"/>
        <v/>
      </c>
    </row>
    <row r="1928" spans="14:15">
      <c r="N1928" s="5" t="str">
        <f t="shared" si="60"/>
        <v/>
      </c>
      <c r="O1928" s="5" t="str">
        <f t="shared" si="61"/>
        <v/>
      </c>
    </row>
    <row r="1929" spans="14:15">
      <c r="N1929" s="5" t="str">
        <f t="shared" si="60"/>
        <v/>
      </c>
      <c r="O1929" s="5" t="str">
        <f t="shared" si="61"/>
        <v/>
      </c>
    </row>
    <row r="1930" spans="14:15">
      <c r="N1930" s="5" t="str">
        <f t="shared" si="60"/>
        <v/>
      </c>
      <c r="O1930" s="5" t="str">
        <f t="shared" si="61"/>
        <v/>
      </c>
    </row>
    <row r="1931" spans="14:15">
      <c r="N1931" s="5" t="str">
        <f t="shared" si="60"/>
        <v/>
      </c>
      <c r="O1931" s="5" t="str">
        <f t="shared" si="61"/>
        <v/>
      </c>
    </row>
    <row r="1932" spans="14:15">
      <c r="N1932" s="5" t="str">
        <f t="shared" si="60"/>
        <v/>
      </c>
      <c r="O1932" s="5" t="str">
        <f t="shared" si="61"/>
        <v/>
      </c>
    </row>
    <row r="1933" spans="14:15">
      <c r="N1933" s="5" t="str">
        <f t="shared" si="60"/>
        <v/>
      </c>
      <c r="O1933" s="5" t="str">
        <f t="shared" si="61"/>
        <v/>
      </c>
    </row>
    <row r="1934" spans="14:15">
      <c r="N1934" s="5" t="str">
        <f t="shared" si="60"/>
        <v/>
      </c>
      <c r="O1934" s="5" t="str">
        <f t="shared" si="61"/>
        <v/>
      </c>
    </row>
    <row r="1935" spans="14:15">
      <c r="N1935" s="5" t="str">
        <f t="shared" si="60"/>
        <v/>
      </c>
      <c r="O1935" s="5" t="str">
        <f t="shared" si="61"/>
        <v/>
      </c>
    </row>
    <row r="1936" spans="14:15">
      <c r="N1936" s="5" t="str">
        <f t="shared" si="60"/>
        <v/>
      </c>
      <c r="O1936" s="5" t="str">
        <f t="shared" si="61"/>
        <v/>
      </c>
    </row>
    <row r="1937" spans="14:15">
      <c r="N1937" s="5" t="str">
        <f t="shared" si="60"/>
        <v/>
      </c>
      <c r="O1937" s="5" t="str">
        <f t="shared" si="61"/>
        <v/>
      </c>
    </row>
    <row r="1938" spans="14:15">
      <c r="N1938" s="5" t="str">
        <f t="shared" si="60"/>
        <v/>
      </c>
      <c r="O1938" s="5" t="str">
        <f t="shared" si="61"/>
        <v/>
      </c>
    </row>
    <row r="1939" spans="14:15">
      <c r="N1939" s="5" t="str">
        <f t="shared" si="60"/>
        <v/>
      </c>
      <c r="O1939" s="5" t="str">
        <f t="shared" si="61"/>
        <v/>
      </c>
    </row>
    <row r="1940" spans="14:15">
      <c r="N1940" s="5" t="str">
        <f t="shared" si="60"/>
        <v/>
      </c>
      <c r="O1940" s="5" t="str">
        <f t="shared" si="61"/>
        <v/>
      </c>
    </row>
    <row r="1941" spans="14:15">
      <c r="N1941" s="5" t="str">
        <f t="shared" si="60"/>
        <v/>
      </c>
      <c r="O1941" s="5" t="str">
        <f t="shared" si="61"/>
        <v/>
      </c>
    </row>
    <row r="1942" spans="14:15">
      <c r="N1942" s="5" t="str">
        <f t="shared" ref="N1942:N2005" si="62">IF(SUM(B1942,D1942,F1942,H1942,J1942,L1942)&gt;0,SUM(B1942,D1942,F1942,H1942,J1942,L1942),TRIM(" ") )</f>
        <v/>
      </c>
      <c r="O1942" s="5" t="str">
        <f t="shared" ref="O1942:O2005" si="63">IF(SUM(C1942,E1942,G1942,I1942,K1942,M1942)&gt;0,SUM(C1942,E1942,G1942,I1942,K1942,M1942),TRIM(" ") )</f>
        <v/>
      </c>
    </row>
    <row r="1943" spans="14:15">
      <c r="N1943" s="5" t="str">
        <f t="shared" si="62"/>
        <v/>
      </c>
      <c r="O1943" s="5" t="str">
        <f t="shared" si="63"/>
        <v/>
      </c>
    </row>
    <row r="1944" spans="14:15">
      <c r="N1944" s="5" t="str">
        <f t="shared" si="62"/>
        <v/>
      </c>
      <c r="O1944" s="5" t="str">
        <f t="shared" si="63"/>
        <v/>
      </c>
    </row>
    <row r="1945" spans="14:15">
      <c r="N1945" s="5" t="str">
        <f t="shared" si="62"/>
        <v/>
      </c>
      <c r="O1945" s="5" t="str">
        <f t="shared" si="63"/>
        <v/>
      </c>
    </row>
    <row r="1946" spans="14:15">
      <c r="N1946" s="5" t="str">
        <f t="shared" si="62"/>
        <v/>
      </c>
      <c r="O1946" s="5" t="str">
        <f t="shared" si="63"/>
        <v/>
      </c>
    </row>
    <row r="1947" spans="14:15">
      <c r="N1947" s="5" t="str">
        <f t="shared" si="62"/>
        <v/>
      </c>
      <c r="O1947" s="5" t="str">
        <f t="shared" si="63"/>
        <v/>
      </c>
    </row>
    <row r="1948" spans="14:15">
      <c r="N1948" s="5" t="str">
        <f t="shared" si="62"/>
        <v/>
      </c>
      <c r="O1948" s="5" t="str">
        <f t="shared" si="63"/>
        <v/>
      </c>
    </row>
    <row r="1949" spans="14:15">
      <c r="N1949" s="5" t="str">
        <f t="shared" si="62"/>
        <v/>
      </c>
      <c r="O1949" s="5" t="str">
        <f t="shared" si="63"/>
        <v/>
      </c>
    </row>
    <row r="1950" spans="14:15">
      <c r="N1950" s="5" t="str">
        <f t="shared" si="62"/>
        <v/>
      </c>
      <c r="O1950" s="5" t="str">
        <f t="shared" si="63"/>
        <v/>
      </c>
    </row>
    <row r="1951" spans="14:15">
      <c r="N1951" s="5" t="str">
        <f t="shared" si="62"/>
        <v/>
      </c>
      <c r="O1951" s="5" t="str">
        <f t="shared" si="63"/>
        <v/>
      </c>
    </row>
    <row r="1952" spans="14:15">
      <c r="N1952" s="5" t="str">
        <f t="shared" si="62"/>
        <v/>
      </c>
      <c r="O1952" s="5" t="str">
        <f t="shared" si="63"/>
        <v/>
      </c>
    </row>
    <row r="1953" spans="14:15">
      <c r="N1953" s="5" t="str">
        <f t="shared" si="62"/>
        <v/>
      </c>
      <c r="O1953" s="5" t="str">
        <f t="shared" si="63"/>
        <v/>
      </c>
    </row>
    <row r="1954" spans="14:15">
      <c r="N1954" s="5" t="str">
        <f t="shared" si="62"/>
        <v/>
      </c>
      <c r="O1954" s="5" t="str">
        <f t="shared" si="63"/>
        <v/>
      </c>
    </row>
    <row r="1955" spans="14:15">
      <c r="N1955" s="5" t="str">
        <f t="shared" si="62"/>
        <v/>
      </c>
      <c r="O1955" s="5" t="str">
        <f t="shared" si="63"/>
        <v/>
      </c>
    </row>
    <row r="1956" spans="14:15">
      <c r="N1956" s="5" t="str">
        <f t="shared" si="62"/>
        <v/>
      </c>
      <c r="O1956" s="5" t="str">
        <f t="shared" si="63"/>
        <v/>
      </c>
    </row>
    <row r="1957" spans="14:15">
      <c r="N1957" s="5" t="str">
        <f t="shared" si="62"/>
        <v/>
      </c>
      <c r="O1957" s="5" t="str">
        <f t="shared" si="63"/>
        <v/>
      </c>
    </row>
    <row r="1958" spans="14:15">
      <c r="N1958" s="5" t="str">
        <f t="shared" si="62"/>
        <v/>
      </c>
      <c r="O1958" s="5" t="str">
        <f t="shared" si="63"/>
        <v/>
      </c>
    </row>
    <row r="1959" spans="14:15">
      <c r="N1959" s="5" t="str">
        <f t="shared" si="62"/>
        <v/>
      </c>
      <c r="O1959" s="5" t="str">
        <f t="shared" si="63"/>
        <v/>
      </c>
    </row>
    <row r="1960" spans="14:15">
      <c r="N1960" s="5" t="str">
        <f t="shared" si="62"/>
        <v/>
      </c>
      <c r="O1960" s="5" t="str">
        <f t="shared" si="63"/>
        <v/>
      </c>
    </row>
    <row r="1961" spans="14:15">
      <c r="N1961" s="5" t="str">
        <f t="shared" si="62"/>
        <v/>
      </c>
      <c r="O1961" s="5" t="str">
        <f t="shared" si="63"/>
        <v/>
      </c>
    </row>
    <row r="1962" spans="14:15">
      <c r="N1962" s="5" t="str">
        <f t="shared" si="62"/>
        <v/>
      </c>
      <c r="O1962" s="5" t="str">
        <f t="shared" si="63"/>
        <v/>
      </c>
    </row>
    <row r="1963" spans="14:15">
      <c r="N1963" s="5" t="str">
        <f t="shared" si="62"/>
        <v/>
      </c>
      <c r="O1963" s="5" t="str">
        <f t="shared" si="63"/>
        <v/>
      </c>
    </row>
    <row r="1964" spans="14:15">
      <c r="N1964" s="5" t="str">
        <f t="shared" si="62"/>
        <v/>
      </c>
      <c r="O1964" s="5" t="str">
        <f t="shared" si="63"/>
        <v/>
      </c>
    </row>
    <row r="1965" spans="14:15">
      <c r="N1965" s="5" t="str">
        <f t="shared" si="62"/>
        <v/>
      </c>
      <c r="O1965" s="5" t="str">
        <f t="shared" si="63"/>
        <v/>
      </c>
    </row>
    <row r="1966" spans="14:15">
      <c r="N1966" s="5" t="str">
        <f t="shared" si="62"/>
        <v/>
      </c>
      <c r="O1966" s="5" t="str">
        <f t="shared" si="63"/>
        <v/>
      </c>
    </row>
    <row r="1967" spans="14:15">
      <c r="N1967" s="5" t="str">
        <f t="shared" si="62"/>
        <v/>
      </c>
      <c r="O1967" s="5" t="str">
        <f t="shared" si="63"/>
        <v/>
      </c>
    </row>
    <row r="1968" spans="14:15">
      <c r="N1968" s="5" t="str">
        <f t="shared" si="62"/>
        <v/>
      </c>
      <c r="O1968" s="5" t="str">
        <f t="shared" si="63"/>
        <v/>
      </c>
    </row>
    <row r="1969" spans="14:15">
      <c r="N1969" s="5" t="str">
        <f t="shared" si="62"/>
        <v/>
      </c>
      <c r="O1969" s="5" t="str">
        <f t="shared" si="63"/>
        <v/>
      </c>
    </row>
    <row r="1970" spans="14:15">
      <c r="N1970" s="5" t="str">
        <f t="shared" si="62"/>
        <v/>
      </c>
      <c r="O1970" s="5" t="str">
        <f t="shared" si="63"/>
        <v/>
      </c>
    </row>
    <row r="1971" spans="14:15">
      <c r="N1971" s="5" t="str">
        <f t="shared" si="62"/>
        <v/>
      </c>
      <c r="O1971" s="5" t="str">
        <f t="shared" si="63"/>
        <v/>
      </c>
    </row>
    <row r="1972" spans="14:15">
      <c r="N1972" s="5" t="str">
        <f t="shared" si="62"/>
        <v/>
      </c>
      <c r="O1972" s="5" t="str">
        <f t="shared" si="63"/>
        <v/>
      </c>
    </row>
    <row r="1973" spans="14:15">
      <c r="N1973" s="5" t="str">
        <f t="shared" si="62"/>
        <v/>
      </c>
      <c r="O1973" s="5" t="str">
        <f t="shared" si="63"/>
        <v/>
      </c>
    </row>
    <row r="1974" spans="14:15">
      <c r="N1974" s="5" t="str">
        <f t="shared" si="62"/>
        <v/>
      </c>
      <c r="O1974" s="5" t="str">
        <f t="shared" si="63"/>
        <v/>
      </c>
    </row>
    <row r="1975" spans="14:15">
      <c r="N1975" s="5" t="str">
        <f t="shared" si="62"/>
        <v/>
      </c>
      <c r="O1975" s="5" t="str">
        <f t="shared" si="63"/>
        <v/>
      </c>
    </row>
    <row r="1976" spans="14:15">
      <c r="N1976" s="5" t="str">
        <f t="shared" si="62"/>
        <v/>
      </c>
      <c r="O1976" s="5" t="str">
        <f t="shared" si="63"/>
        <v/>
      </c>
    </row>
    <row r="1977" spans="14:15">
      <c r="N1977" s="5" t="str">
        <f t="shared" si="62"/>
        <v/>
      </c>
      <c r="O1977" s="5" t="str">
        <f t="shared" si="63"/>
        <v/>
      </c>
    </row>
    <row r="1978" spans="14:15">
      <c r="N1978" s="5" t="str">
        <f t="shared" si="62"/>
        <v/>
      </c>
      <c r="O1978" s="5" t="str">
        <f t="shared" si="63"/>
        <v/>
      </c>
    </row>
    <row r="1979" spans="14:15">
      <c r="N1979" s="5" t="str">
        <f t="shared" si="62"/>
        <v/>
      </c>
      <c r="O1979" s="5" t="str">
        <f t="shared" si="63"/>
        <v/>
      </c>
    </row>
    <row r="1980" spans="14:15">
      <c r="N1980" s="5" t="str">
        <f t="shared" si="62"/>
        <v/>
      </c>
      <c r="O1980" s="5" t="str">
        <f t="shared" si="63"/>
        <v/>
      </c>
    </row>
    <row r="1981" spans="14:15">
      <c r="N1981" s="5" t="str">
        <f t="shared" si="62"/>
        <v/>
      </c>
      <c r="O1981" s="5" t="str">
        <f t="shared" si="63"/>
        <v/>
      </c>
    </row>
    <row r="1982" spans="14:15">
      <c r="N1982" s="5" t="str">
        <f t="shared" si="62"/>
        <v/>
      </c>
      <c r="O1982" s="5" t="str">
        <f t="shared" si="63"/>
        <v/>
      </c>
    </row>
    <row r="1983" spans="14:15">
      <c r="N1983" s="5" t="str">
        <f t="shared" si="62"/>
        <v/>
      </c>
      <c r="O1983" s="5" t="str">
        <f t="shared" si="63"/>
        <v/>
      </c>
    </row>
    <row r="1984" spans="14:15">
      <c r="N1984" s="5" t="str">
        <f t="shared" si="62"/>
        <v/>
      </c>
      <c r="O1984" s="5" t="str">
        <f t="shared" si="63"/>
        <v/>
      </c>
    </row>
    <row r="1985" spans="14:15">
      <c r="N1985" s="5" t="str">
        <f t="shared" si="62"/>
        <v/>
      </c>
      <c r="O1985" s="5" t="str">
        <f t="shared" si="63"/>
        <v/>
      </c>
    </row>
    <row r="1986" spans="14:15">
      <c r="N1986" s="5" t="str">
        <f t="shared" si="62"/>
        <v/>
      </c>
      <c r="O1986" s="5" t="str">
        <f t="shared" si="63"/>
        <v/>
      </c>
    </row>
    <row r="1987" spans="14:15">
      <c r="N1987" s="5" t="str">
        <f t="shared" si="62"/>
        <v/>
      </c>
      <c r="O1987" s="5" t="str">
        <f t="shared" si="63"/>
        <v/>
      </c>
    </row>
    <row r="1988" spans="14:15">
      <c r="N1988" s="5" t="str">
        <f t="shared" si="62"/>
        <v/>
      </c>
      <c r="O1988" s="5" t="str">
        <f t="shared" si="63"/>
        <v/>
      </c>
    </row>
    <row r="1989" spans="14:15">
      <c r="N1989" s="5" t="str">
        <f t="shared" si="62"/>
        <v/>
      </c>
      <c r="O1989" s="5" t="str">
        <f t="shared" si="63"/>
        <v/>
      </c>
    </row>
    <row r="1990" spans="14:15">
      <c r="N1990" s="5" t="str">
        <f t="shared" si="62"/>
        <v/>
      </c>
      <c r="O1990" s="5" t="str">
        <f t="shared" si="63"/>
        <v/>
      </c>
    </row>
    <row r="1991" spans="14:15">
      <c r="N1991" s="5" t="str">
        <f t="shared" si="62"/>
        <v/>
      </c>
      <c r="O1991" s="5" t="str">
        <f t="shared" si="63"/>
        <v/>
      </c>
    </row>
    <row r="1992" spans="14:15">
      <c r="N1992" s="5" t="str">
        <f t="shared" si="62"/>
        <v/>
      </c>
      <c r="O1992" s="5" t="str">
        <f t="shared" si="63"/>
        <v/>
      </c>
    </row>
    <row r="1993" spans="14:15">
      <c r="N1993" s="5" t="str">
        <f t="shared" si="62"/>
        <v/>
      </c>
      <c r="O1993" s="5" t="str">
        <f t="shared" si="63"/>
        <v/>
      </c>
    </row>
    <row r="1994" spans="14:15">
      <c r="N1994" s="5" t="str">
        <f t="shared" si="62"/>
        <v/>
      </c>
      <c r="O1994" s="5" t="str">
        <f t="shared" si="63"/>
        <v/>
      </c>
    </row>
    <row r="1995" spans="14:15">
      <c r="N1995" s="5" t="str">
        <f t="shared" si="62"/>
        <v/>
      </c>
      <c r="O1995" s="5" t="str">
        <f t="shared" si="63"/>
        <v/>
      </c>
    </row>
    <row r="1996" spans="14:15">
      <c r="N1996" s="5" t="str">
        <f t="shared" si="62"/>
        <v/>
      </c>
      <c r="O1996" s="5" t="str">
        <f t="shared" si="63"/>
        <v/>
      </c>
    </row>
    <row r="1997" spans="14:15">
      <c r="N1997" s="5" t="str">
        <f t="shared" si="62"/>
        <v/>
      </c>
      <c r="O1997" s="5" t="str">
        <f t="shared" si="63"/>
        <v/>
      </c>
    </row>
    <row r="1998" spans="14:15">
      <c r="N1998" s="5" t="str">
        <f t="shared" si="62"/>
        <v/>
      </c>
      <c r="O1998" s="5" t="str">
        <f t="shared" si="63"/>
        <v/>
      </c>
    </row>
    <row r="1999" spans="14:15">
      <c r="N1999" s="5" t="str">
        <f t="shared" si="62"/>
        <v/>
      </c>
      <c r="O1999" s="5" t="str">
        <f t="shared" si="63"/>
        <v/>
      </c>
    </row>
    <row r="2000" spans="14:15">
      <c r="N2000" s="5" t="str">
        <f t="shared" si="62"/>
        <v/>
      </c>
      <c r="O2000" s="5" t="str">
        <f t="shared" si="63"/>
        <v/>
      </c>
    </row>
    <row r="2001" spans="14:15">
      <c r="N2001" s="5" t="str">
        <f t="shared" si="62"/>
        <v/>
      </c>
      <c r="O2001" s="5" t="str">
        <f t="shared" si="63"/>
        <v/>
      </c>
    </row>
    <row r="2002" spans="14:15">
      <c r="N2002" s="5" t="str">
        <f t="shared" si="62"/>
        <v/>
      </c>
      <c r="O2002" s="5" t="str">
        <f t="shared" si="63"/>
        <v/>
      </c>
    </row>
    <row r="2003" spans="14:15">
      <c r="N2003" s="5" t="str">
        <f t="shared" si="62"/>
        <v/>
      </c>
      <c r="O2003" s="5" t="str">
        <f t="shared" si="63"/>
        <v/>
      </c>
    </row>
    <row r="2004" spans="14:15">
      <c r="N2004" s="5" t="str">
        <f t="shared" si="62"/>
        <v/>
      </c>
      <c r="O2004" s="5" t="str">
        <f t="shared" si="63"/>
        <v/>
      </c>
    </row>
    <row r="2005" spans="14:15">
      <c r="N2005" s="5" t="str">
        <f t="shared" si="62"/>
        <v/>
      </c>
      <c r="O2005" s="5" t="str">
        <f t="shared" si="63"/>
        <v/>
      </c>
    </row>
    <row r="2006" spans="14:15">
      <c r="N2006" s="5" t="str">
        <f t="shared" ref="N2006:N2069" si="64">IF(SUM(B2006,D2006,F2006,H2006,J2006,L2006)&gt;0,SUM(B2006,D2006,F2006,H2006,J2006,L2006),TRIM(" ") )</f>
        <v/>
      </c>
      <c r="O2006" s="5" t="str">
        <f t="shared" ref="O2006:O2069" si="65">IF(SUM(C2006,E2006,G2006,I2006,K2006,M2006)&gt;0,SUM(C2006,E2006,G2006,I2006,K2006,M2006),TRIM(" ") )</f>
        <v/>
      </c>
    </row>
    <row r="2007" spans="14:15">
      <c r="N2007" s="5" t="str">
        <f t="shared" si="64"/>
        <v/>
      </c>
      <c r="O2007" s="5" t="str">
        <f t="shared" si="65"/>
        <v/>
      </c>
    </row>
    <row r="2008" spans="14:15">
      <c r="N2008" s="5" t="str">
        <f t="shared" si="64"/>
        <v/>
      </c>
      <c r="O2008" s="5" t="str">
        <f t="shared" si="65"/>
        <v/>
      </c>
    </row>
    <row r="2009" spans="14:15">
      <c r="N2009" s="5" t="str">
        <f t="shared" si="64"/>
        <v/>
      </c>
      <c r="O2009" s="5" t="str">
        <f t="shared" si="65"/>
        <v/>
      </c>
    </row>
    <row r="2010" spans="14:15">
      <c r="N2010" s="5" t="str">
        <f t="shared" si="64"/>
        <v/>
      </c>
      <c r="O2010" s="5" t="str">
        <f t="shared" si="65"/>
        <v/>
      </c>
    </row>
    <row r="2011" spans="14:15">
      <c r="N2011" s="5" t="str">
        <f t="shared" si="64"/>
        <v/>
      </c>
      <c r="O2011" s="5" t="str">
        <f t="shared" si="65"/>
        <v/>
      </c>
    </row>
    <row r="2012" spans="14:15">
      <c r="N2012" s="5" t="str">
        <f t="shared" si="64"/>
        <v/>
      </c>
      <c r="O2012" s="5" t="str">
        <f t="shared" si="65"/>
        <v/>
      </c>
    </row>
    <row r="2013" spans="14:15">
      <c r="N2013" s="5" t="str">
        <f t="shared" si="64"/>
        <v/>
      </c>
      <c r="O2013" s="5" t="str">
        <f t="shared" si="65"/>
        <v/>
      </c>
    </row>
    <row r="2014" spans="14:15">
      <c r="N2014" s="5" t="str">
        <f t="shared" si="64"/>
        <v/>
      </c>
      <c r="O2014" s="5" t="str">
        <f t="shared" si="65"/>
        <v/>
      </c>
    </row>
    <row r="2015" spans="14:15">
      <c r="N2015" s="5" t="str">
        <f t="shared" si="64"/>
        <v/>
      </c>
      <c r="O2015" s="5" t="str">
        <f t="shared" si="65"/>
        <v/>
      </c>
    </row>
    <row r="2016" spans="14:15">
      <c r="N2016" s="5" t="str">
        <f t="shared" si="64"/>
        <v/>
      </c>
      <c r="O2016" s="5" t="str">
        <f t="shared" si="65"/>
        <v/>
      </c>
    </row>
    <row r="2017" spans="14:15">
      <c r="N2017" s="5" t="str">
        <f t="shared" si="64"/>
        <v/>
      </c>
      <c r="O2017" s="5" t="str">
        <f t="shared" si="65"/>
        <v/>
      </c>
    </row>
    <row r="2018" spans="14:15">
      <c r="N2018" s="5" t="str">
        <f t="shared" si="64"/>
        <v/>
      </c>
      <c r="O2018" s="5" t="str">
        <f t="shared" si="65"/>
        <v/>
      </c>
    </row>
    <row r="2019" spans="14:15">
      <c r="N2019" s="5" t="str">
        <f t="shared" si="64"/>
        <v/>
      </c>
      <c r="O2019" s="5" t="str">
        <f t="shared" si="65"/>
        <v/>
      </c>
    </row>
    <row r="2020" spans="14:15">
      <c r="N2020" s="5" t="str">
        <f t="shared" si="64"/>
        <v/>
      </c>
      <c r="O2020" s="5" t="str">
        <f t="shared" si="65"/>
        <v/>
      </c>
    </row>
    <row r="2021" spans="14:15">
      <c r="N2021" s="5" t="str">
        <f t="shared" si="64"/>
        <v/>
      </c>
      <c r="O2021" s="5" t="str">
        <f t="shared" si="65"/>
        <v/>
      </c>
    </row>
    <row r="2022" spans="14:15">
      <c r="N2022" s="5" t="str">
        <f t="shared" si="64"/>
        <v/>
      </c>
      <c r="O2022" s="5" t="str">
        <f t="shared" si="65"/>
        <v/>
      </c>
    </row>
    <row r="2023" spans="14:15">
      <c r="N2023" s="5" t="str">
        <f t="shared" si="64"/>
        <v/>
      </c>
      <c r="O2023" s="5" t="str">
        <f t="shared" si="65"/>
        <v/>
      </c>
    </row>
    <row r="2024" spans="14:15">
      <c r="N2024" s="5" t="str">
        <f t="shared" si="64"/>
        <v/>
      </c>
      <c r="O2024" s="5" t="str">
        <f t="shared" si="65"/>
        <v/>
      </c>
    </row>
    <row r="2025" spans="14:15">
      <c r="N2025" s="5" t="str">
        <f t="shared" si="64"/>
        <v/>
      </c>
      <c r="O2025" s="5" t="str">
        <f t="shared" si="65"/>
        <v/>
      </c>
    </row>
    <row r="2026" spans="14:15">
      <c r="N2026" s="5" t="str">
        <f t="shared" si="64"/>
        <v/>
      </c>
      <c r="O2026" s="5" t="str">
        <f t="shared" si="65"/>
        <v/>
      </c>
    </row>
    <row r="2027" spans="14:15">
      <c r="N2027" s="5" t="str">
        <f t="shared" si="64"/>
        <v/>
      </c>
      <c r="O2027" s="5" t="str">
        <f t="shared" si="65"/>
        <v/>
      </c>
    </row>
    <row r="2028" spans="14:15">
      <c r="N2028" s="5" t="str">
        <f t="shared" si="64"/>
        <v/>
      </c>
      <c r="O2028" s="5" t="str">
        <f t="shared" si="65"/>
        <v/>
      </c>
    </row>
    <row r="2029" spans="14:15">
      <c r="N2029" s="5" t="str">
        <f t="shared" si="64"/>
        <v/>
      </c>
      <c r="O2029" s="5" t="str">
        <f t="shared" si="65"/>
        <v/>
      </c>
    </row>
    <row r="2030" spans="14:15">
      <c r="N2030" s="5" t="str">
        <f t="shared" si="64"/>
        <v/>
      </c>
      <c r="O2030" s="5" t="str">
        <f t="shared" si="65"/>
        <v/>
      </c>
    </row>
    <row r="2031" spans="14:15">
      <c r="N2031" s="5" t="str">
        <f t="shared" si="64"/>
        <v/>
      </c>
      <c r="O2031" s="5" t="str">
        <f t="shared" si="65"/>
        <v/>
      </c>
    </row>
    <row r="2032" spans="14:15">
      <c r="N2032" s="5" t="str">
        <f t="shared" si="64"/>
        <v/>
      </c>
      <c r="O2032" s="5" t="str">
        <f t="shared" si="65"/>
        <v/>
      </c>
    </row>
    <row r="2033" spans="14:15">
      <c r="N2033" s="5" t="str">
        <f t="shared" si="64"/>
        <v/>
      </c>
      <c r="O2033" s="5" t="str">
        <f t="shared" si="65"/>
        <v/>
      </c>
    </row>
    <row r="2034" spans="14:15">
      <c r="N2034" s="5" t="str">
        <f t="shared" si="64"/>
        <v/>
      </c>
      <c r="O2034" s="5" t="str">
        <f t="shared" si="65"/>
        <v/>
      </c>
    </row>
    <row r="2035" spans="14:15">
      <c r="N2035" s="5" t="str">
        <f t="shared" si="64"/>
        <v/>
      </c>
      <c r="O2035" s="5" t="str">
        <f t="shared" si="65"/>
        <v/>
      </c>
    </row>
    <row r="2036" spans="14:15">
      <c r="N2036" s="5" t="str">
        <f t="shared" si="64"/>
        <v/>
      </c>
      <c r="O2036" s="5" t="str">
        <f t="shared" si="65"/>
        <v/>
      </c>
    </row>
    <row r="2037" spans="14:15">
      <c r="N2037" s="5" t="str">
        <f t="shared" si="64"/>
        <v/>
      </c>
      <c r="O2037" s="5" t="str">
        <f t="shared" si="65"/>
        <v/>
      </c>
    </row>
    <row r="2038" spans="14:15">
      <c r="N2038" s="5" t="str">
        <f t="shared" si="64"/>
        <v/>
      </c>
      <c r="O2038" s="5" t="str">
        <f t="shared" si="65"/>
        <v/>
      </c>
    </row>
    <row r="2039" spans="14:15">
      <c r="N2039" s="5" t="str">
        <f t="shared" si="64"/>
        <v/>
      </c>
      <c r="O2039" s="5" t="str">
        <f t="shared" si="65"/>
        <v/>
      </c>
    </row>
    <row r="2040" spans="14:15">
      <c r="N2040" s="5" t="str">
        <f t="shared" si="64"/>
        <v/>
      </c>
      <c r="O2040" s="5" t="str">
        <f t="shared" si="65"/>
        <v/>
      </c>
    </row>
    <row r="2041" spans="14:15">
      <c r="N2041" s="5" t="str">
        <f t="shared" si="64"/>
        <v/>
      </c>
      <c r="O2041" s="5" t="str">
        <f t="shared" si="65"/>
        <v/>
      </c>
    </row>
    <row r="2042" spans="14:15">
      <c r="N2042" s="5" t="str">
        <f t="shared" si="64"/>
        <v/>
      </c>
      <c r="O2042" s="5" t="str">
        <f t="shared" si="65"/>
        <v/>
      </c>
    </row>
    <row r="2043" spans="14:15">
      <c r="N2043" s="5" t="str">
        <f t="shared" si="64"/>
        <v/>
      </c>
      <c r="O2043" s="5" t="str">
        <f t="shared" si="65"/>
        <v/>
      </c>
    </row>
    <row r="2044" spans="14:15">
      <c r="N2044" s="5" t="str">
        <f t="shared" si="64"/>
        <v/>
      </c>
      <c r="O2044" s="5" t="str">
        <f t="shared" si="65"/>
        <v/>
      </c>
    </row>
    <row r="2045" spans="14:15">
      <c r="N2045" s="5" t="str">
        <f t="shared" si="64"/>
        <v/>
      </c>
      <c r="O2045" s="5" t="str">
        <f t="shared" si="65"/>
        <v/>
      </c>
    </row>
    <row r="2046" spans="14:15">
      <c r="N2046" s="5" t="str">
        <f t="shared" si="64"/>
        <v/>
      </c>
      <c r="O2046" s="5" t="str">
        <f t="shared" si="65"/>
        <v/>
      </c>
    </row>
    <row r="2047" spans="14:15">
      <c r="N2047" s="5" t="str">
        <f t="shared" si="64"/>
        <v/>
      </c>
      <c r="O2047" s="5" t="str">
        <f t="shared" si="65"/>
        <v/>
      </c>
    </row>
    <row r="2048" spans="14:15">
      <c r="N2048" s="5" t="str">
        <f t="shared" si="64"/>
        <v/>
      </c>
      <c r="O2048" s="5" t="str">
        <f t="shared" si="65"/>
        <v/>
      </c>
    </row>
    <row r="2049" spans="14:15">
      <c r="N2049" s="5" t="str">
        <f t="shared" si="64"/>
        <v/>
      </c>
      <c r="O2049" s="5" t="str">
        <f t="shared" si="65"/>
        <v/>
      </c>
    </row>
    <row r="2050" spans="14:15">
      <c r="N2050" s="5" t="str">
        <f t="shared" si="64"/>
        <v/>
      </c>
      <c r="O2050" s="5" t="str">
        <f t="shared" si="65"/>
        <v/>
      </c>
    </row>
    <row r="2051" spans="14:15">
      <c r="N2051" s="5" t="str">
        <f t="shared" si="64"/>
        <v/>
      </c>
      <c r="O2051" s="5" t="str">
        <f t="shared" si="65"/>
        <v/>
      </c>
    </row>
    <row r="2052" spans="14:15">
      <c r="N2052" s="5" t="str">
        <f t="shared" si="64"/>
        <v/>
      </c>
      <c r="O2052" s="5" t="str">
        <f t="shared" si="65"/>
        <v/>
      </c>
    </row>
    <row r="2053" spans="14:15">
      <c r="N2053" s="5" t="str">
        <f t="shared" si="64"/>
        <v/>
      </c>
      <c r="O2053" s="5" t="str">
        <f t="shared" si="65"/>
        <v/>
      </c>
    </row>
    <row r="2054" spans="14:15">
      <c r="N2054" s="5" t="str">
        <f t="shared" si="64"/>
        <v/>
      </c>
      <c r="O2054" s="5" t="str">
        <f t="shared" si="65"/>
        <v/>
      </c>
    </row>
    <row r="2055" spans="14:15">
      <c r="N2055" s="5" t="str">
        <f t="shared" si="64"/>
        <v/>
      </c>
      <c r="O2055" s="5" t="str">
        <f t="shared" si="65"/>
        <v/>
      </c>
    </row>
    <row r="2056" spans="14:15">
      <c r="N2056" s="5" t="str">
        <f t="shared" si="64"/>
        <v/>
      </c>
      <c r="O2056" s="5" t="str">
        <f t="shared" si="65"/>
        <v/>
      </c>
    </row>
    <row r="2057" spans="14:15">
      <c r="N2057" s="5" t="str">
        <f t="shared" si="64"/>
        <v/>
      </c>
      <c r="O2057" s="5" t="str">
        <f t="shared" si="65"/>
        <v/>
      </c>
    </row>
    <row r="2058" spans="14:15">
      <c r="N2058" s="5" t="str">
        <f t="shared" si="64"/>
        <v/>
      </c>
      <c r="O2058" s="5" t="str">
        <f t="shared" si="65"/>
        <v/>
      </c>
    </row>
    <row r="2059" spans="14:15">
      <c r="N2059" s="5" t="str">
        <f t="shared" si="64"/>
        <v/>
      </c>
      <c r="O2059" s="5" t="str">
        <f t="shared" si="65"/>
        <v/>
      </c>
    </row>
    <row r="2060" spans="14:15">
      <c r="N2060" s="5" t="str">
        <f t="shared" si="64"/>
        <v/>
      </c>
      <c r="O2060" s="5" t="str">
        <f t="shared" si="65"/>
        <v/>
      </c>
    </row>
    <row r="2061" spans="14:15">
      <c r="N2061" s="5" t="str">
        <f t="shared" si="64"/>
        <v/>
      </c>
      <c r="O2061" s="5" t="str">
        <f t="shared" si="65"/>
        <v/>
      </c>
    </row>
    <row r="2062" spans="14:15">
      <c r="N2062" s="5" t="str">
        <f t="shared" si="64"/>
        <v/>
      </c>
      <c r="O2062" s="5" t="str">
        <f t="shared" si="65"/>
        <v/>
      </c>
    </row>
    <row r="2063" spans="14:15">
      <c r="N2063" s="5" t="str">
        <f t="shared" si="64"/>
        <v/>
      </c>
      <c r="O2063" s="5" t="str">
        <f t="shared" si="65"/>
        <v/>
      </c>
    </row>
    <row r="2064" spans="14:15">
      <c r="N2064" s="5" t="str">
        <f t="shared" si="64"/>
        <v/>
      </c>
      <c r="O2064" s="5" t="str">
        <f t="shared" si="65"/>
        <v/>
      </c>
    </row>
    <row r="2065" spans="14:15">
      <c r="N2065" s="5" t="str">
        <f t="shared" si="64"/>
        <v/>
      </c>
      <c r="O2065" s="5" t="str">
        <f t="shared" si="65"/>
        <v/>
      </c>
    </row>
    <row r="2066" spans="14:15">
      <c r="N2066" s="5" t="str">
        <f t="shared" si="64"/>
        <v/>
      </c>
      <c r="O2066" s="5" t="str">
        <f t="shared" si="65"/>
        <v/>
      </c>
    </row>
    <row r="2067" spans="14:15">
      <c r="N2067" s="5" t="str">
        <f t="shared" si="64"/>
        <v/>
      </c>
      <c r="O2067" s="5" t="str">
        <f t="shared" si="65"/>
        <v/>
      </c>
    </row>
    <row r="2068" spans="14:15">
      <c r="N2068" s="5" t="str">
        <f t="shared" si="64"/>
        <v/>
      </c>
      <c r="O2068" s="5" t="str">
        <f t="shared" si="65"/>
        <v/>
      </c>
    </row>
    <row r="2069" spans="14:15">
      <c r="N2069" s="5" t="str">
        <f t="shared" si="64"/>
        <v/>
      </c>
      <c r="O2069" s="5" t="str">
        <f t="shared" si="65"/>
        <v/>
      </c>
    </row>
    <row r="2070" spans="14:15">
      <c r="N2070" s="5" t="str">
        <f t="shared" ref="N2070:N2133" si="66">IF(SUM(B2070,D2070,F2070,H2070,J2070,L2070)&gt;0,SUM(B2070,D2070,F2070,H2070,J2070,L2070),TRIM(" ") )</f>
        <v/>
      </c>
      <c r="O2070" s="5" t="str">
        <f t="shared" ref="O2070:O2133" si="67">IF(SUM(C2070,E2070,G2070,I2070,K2070,M2070)&gt;0,SUM(C2070,E2070,G2070,I2070,K2070,M2070),TRIM(" ") )</f>
        <v/>
      </c>
    </row>
    <row r="2071" spans="14:15">
      <c r="N2071" s="5" t="str">
        <f t="shared" si="66"/>
        <v/>
      </c>
      <c r="O2071" s="5" t="str">
        <f t="shared" si="67"/>
        <v/>
      </c>
    </row>
    <row r="2072" spans="14:15">
      <c r="N2072" s="5" t="str">
        <f t="shared" si="66"/>
        <v/>
      </c>
      <c r="O2072" s="5" t="str">
        <f t="shared" si="67"/>
        <v/>
      </c>
    </row>
    <row r="2073" spans="14:15">
      <c r="N2073" s="5" t="str">
        <f t="shared" si="66"/>
        <v/>
      </c>
      <c r="O2073" s="5" t="str">
        <f t="shared" si="67"/>
        <v/>
      </c>
    </row>
    <row r="2074" spans="14:15">
      <c r="N2074" s="5" t="str">
        <f t="shared" si="66"/>
        <v/>
      </c>
      <c r="O2074" s="5" t="str">
        <f t="shared" si="67"/>
        <v/>
      </c>
    </row>
    <row r="2075" spans="14:15">
      <c r="N2075" s="5" t="str">
        <f t="shared" si="66"/>
        <v/>
      </c>
      <c r="O2075" s="5" t="str">
        <f t="shared" si="67"/>
        <v/>
      </c>
    </row>
    <row r="2076" spans="14:15">
      <c r="N2076" s="5" t="str">
        <f t="shared" si="66"/>
        <v/>
      </c>
      <c r="O2076" s="5" t="str">
        <f t="shared" si="67"/>
        <v/>
      </c>
    </row>
    <row r="2077" spans="14:15">
      <c r="N2077" s="5" t="str">
        <f t="shared" si="66"/>
        <v/>
      </c>
      <c r="O2077" s="5" t="str">
        <f t="shared" si="67"/>
        <v/>
      </c>
    </row>
    <row r="2078" spans="14:15">
      <c r="N2078" s="5" t="str">
        <f t="shared" si="66"/>
        <v/>
      </c>
      <c r="O2078" s="5" t="str">
        <f t="shared" si="67"/>
        <v/>
      </c>
    </row>
    <row r="2079" spans="14:15">
      <c r="N2079" s="5" t="str">
        <f t="shared" si="66"/>
        <v/>
      </c>
      <c r="O2079" s="5" t="str">
        <f t="shared" si="67"/>
        <v/>
      </c>
    </row>
    <row r="2080" spans="14:15">
      <c r="N2080" s="5" t="str">
        <f t="shared" si="66"/>
        <v/>
      </c>
      <c r="O2080" s="5" t="str">
        <f t="shared" si="67"/>
        <v/>
      </c>
    </row>
    <row r="2081" spans="14:15">
      <c r="N2081" s="5" t="str">
        <f t="shared" si="66"/>
        <v/>
      </c>
      <c r="O2081" s="5" t="str">
        <f t="shared" si="67"/>
        <v/>
      </c>
    </row>
    <row r="2082" spans="14:15">
      <c r="N2082" s="5" t="str">
        <f t="shared" si="66"/>
        <v/>
      </c>
      <c r="O2082" s="5" t="str">
        <f t="shared" si="67"/>
        <v/>
      </c>
    </row>
    <row r="2083" spans="14:15">
      <c r="N2083" s="5" t="str">
        <f t="shared" si="66"/>
        <v/>
      </c>
      <c r="O2083" s="5" t="str">
        <f t="shared" si="67"/>
        <v/>
      </c>
    </row>
    <row r="2084" spans="14:15">
      <c r="N2084" s="5" t="str">
        <f t="shared" si="66"/>
        <v/>
      </c>
      <c r="O2084" s="5" t="str">
        <f t="shared" si="67"/>
        <v/>
      </c>
    </row>
    <row r="2085" spans="14:15">
      <c r="N2085" s="5" t="str">
        <f t="shared" si="66"/>
        <v/>
      </c>
      <c r="O2085" s="5" t="str">
        <f t="shared" si="67"/>
        <v/>
      </c>
    </row>
    <row r="2086" spans="14:15">
      <c r="N2086" s="5" t="str">
        <f t="shared" si="66"/>
        <v/>
      </c>
      <c r="O2086" s="5" t="str">
        <f t="shared" si="67"/>
        <v/>
      </c>
    </row>
    <row r="2087" spans="14:15">
      <c r="N2087" s="5" t="str">
        <f t="shared" si="66"/>
        <v/>
      </c>
      <c r="O2087" s="5" t="str">
        <f t="shared" si="67"/>
        <v/>
      </c>
    </row>
    <row r="2088" spans="14:15">
      <c r="N2088" s="5" t="str">
        <f t="shared" si="66"/>
        <v/>
      </c>
      <c r="O2088" s="5" t="str">
        <f t="shared" si="67"/>
        <v/>
      </c>
    </row>
    <row r="2089" spans="14:15">
      <c r="N2089" s="5" t="str">
        <f t="shared" si="66"/>
        <v/>
      </c>
      <c r="O2089" s="5" t="str">
        <f t="shared" si="67"/>
        <v/>
      </c>
    </row>
    <row r="2090" spans="14:15">
      <c r="N2090" s="5" t="str">
        <f t="shared" si="66"/>
        <v/>
      </c>
      <c r="O2090" s="5" t="str">
        <f t="shared" si="67"/>
        <v/>
      </c>
    </row>
    <row r="2091" spans="14:15">
      <c r="N2091" s="5" t="str">
        <f t="shared" si="66"/>
        <v/>
      </c>
      <c r="O2091" s="5" t="str">
        <f t="shared" si="67"/>
        <v/>
      </c>
    </row>
    <row r="2092" spans="14:15">
      <c r="N2092" s="5" t="str">
        <f t="shared" si="66"/>
        <v/>
      </c>
      <c r="O2092" s="5" t="str">
        <f t="shared" si="67"/>
        <v/>
      </c>
    </row>
    <row r="2093" spans="14:15">
      <c r="N2093" s="5" t="str">
        <f t="shared" si="66"/>
        <v/>
      </c>
      <c r="O2093" s="5" t="str">
        <f t="shared" si="67"/>
        <v/>
      </c>
    </row>
    <row r="2094" spans="14:15">
      <c r="N2094" s="5" t="str">
        <f t="shared" si="66"/>
        <v/>
      </c>
      <c r="O2094" s="5" t="str">
        <f t="shared" si="67"/>
        <v/>
      </c>
    </row>
    <row r="2095" spans="14:15">
      <c r="N2095" s="5" t="str">
        <f t="shared" si="66"/>
        <v/>
      </c>
      <c r="O2095" s="5" t="str">
        <f t="shared" si="67"/>
        <v/>
      </c>
    </row>
    <row r="2096" spans="14:15">
      <c r="N2096" s="5" t="str">
        <f t="shared" si="66"/>
        <v/>
      </c>
      <c r="O2096" s="5" t="str">
        <f t="shared" si="67"/>
        <v/>
      </c>
    </row>
    <row r="2097" spans="14:15">
      <c r="N2097" s="5" t="str">
        <f t="shared" si="66"/>
        <v/>
      </c>
      <c r="O2097" s="5" t="str">
        <f t="shared" si="67"/>
        <v/>
      </c>
    </row>
    <row r="2098" spans="14:15">
      <c r="N2098" s="5" t="str">
        <f t="shared" si="66"/>
        <v/>
      </c>
      <c r="O2098" s="5" t="str">
        <f t="shared" si="67"/>
        <v/>
      </c>
    </row>
    <row r="2099" spans="14:15">
      <c r="N2099" s="5" t="str">
        <f t="shared" si="66"/>
        <v/>
      </c>
      <c r="O2099" s="5" t="str">
        <f t="shared" si="67"/>
        <v/>
      </c>
    </row>
    <row r="2100" spans="14:15">
      <c r="N2100" s="5" t="str">
        <f t="shared" si="66"/>
        <v/>
      </c>
      <c r="O2100" s="5" t="str">
        <f t="shared" si="67"/>
        <v/>
      </c>
    </row>
    <row r="2101" spans="14:15">
      <c r="N2101" s="5" t="str">
        <f t="shared" si="66"/>
        <v/>
      </c>
      <c r="O2101" s="5" t="str">
        <f t="shared" si="67"/>
        <v/>
      </c>
    </row>
    <row r="2102" spans="14:15">
      <c r="N2102" s="5" t="str">
        <f t="shared" si="66"/>
        <v/>
      </c>
      <c r="O2102" s="5" t="str">
        <f t="shared" si="67"/>
        <v/>
      </c>
    </row>
    <row r="2103" spans="14:15">
      <c r="N2103" s="5" t="str">
        <f t="shared" si="66"/>
        <v/>
      </c>
      <c r="O2103" s="5" t="str">
        <f t="shared" si="67"/>
        <v/>
      </c>
    </row>
    <row r="2104" spans="14:15">
      <c r="N2104" s="5" t="str">
        <f t="shared" si="66"/>
        <v/>
      </c>
      <c r="O2104" s="5" t="str">
        <f t="shared" si="67"/>
        <v/>
      </c>
    </row>
    <row r="2105" spans="14:15">
      <c r="N2105" s="5" t="str">
        <f t="shared" si="66"/>
        <v/>
      </c>
      <c r="O2105" s="5" t="str">
        <f t="shared" si="67"/>
        <v/>
      </c>
    </row>
    <row r="2106" spans="14:15">
      <c r="N2106" s="5" t="str">
        <f t="shared" si="66"/>
        <v/>
      </c>
      <c r="O2106" s="5" t="str">
        <f t="shared" si="67"/>
        <v/>
      </c>
    </row>
    <row r="2107" spans="14:15">
      <c r="N2107" s="5" t="str">
        <f t="shared" si="66"/>
        <v/>
      </c>
      <c r="O2107" s="5" t="str">
        <f t="shared" si="67"/>
        <v/>
      </c>
    </row>
    <row r="2108" spans="14:15">
      <c r="N2108" s="5" t="str">
        <f t="shared" si="66"/>
        <v/>
      </c>
      <c r="O2108" s="5" t="str">
        <f t="shared" si="67"/>
        <v/>
      </c>
    </row>
    <row r="2109" spans="14:15">
      <c r="N2109" s="5" t="str">
        <f t="shared" si="66"/>
        <v/>
      </c>
      <c r="O2109" s="5" t="str">
        <f t="shared" si="67"/>
        <v/>
      </c>
    </row>
    <row r="2110" spans="14:15">
      <c r="N2110" s="5" t="str">
        <f t="shared" si="66"/>
        <v/>
      </c>
      <c r="O2110" s="5" t="str">
        <f t="shared" si="67"/>
        <v/>
      </c>
    </row>
    <row r="2111" spans="14:15">
      <c r="N2111" s="5" t="str">
        <f t="shared" si="66"/>
        <v/>
      </c>
      <c r="O2111" s="5" t="str">
        <f t="shared" si="67"/>
        <v/>
      </c>
    </row>
    <row r="2112" spans="14:15">
      <c r="N2112" s="5" t="str">
        <f t="shared" si="66"/>
        <v/>
      </c>
      <c r="O2112" s="5" t="str">
        <f t="shared" si="67"/>
        <v/>
      </c>
    </row>
    <row r="2113" spans="14:15">
      <c r="N2113" s="5" t="str">
        <f t="shared" si="66"/>
        <v/>
      </c>
      <c r="O2113" s="5" t="str">
        <f t="shared" si="67"/>
        <v/>
      </c>
    </row>
    <row r="2114" spans="14:15">
      <c r="N2114" s="5" t="str">
        <f t="shared" si="66"/>
        <v/>
      </c>
      <c r="O2114" s="5" t="str">
        <f t="shared" si="67"/>
        <v/>
      </c>
    </row>
    <row r="2115" spans="14:15">
      <c r="N2115" s="5" t="str">
        <f t="shared" si="66"/>
        <v/>
      </c>
      <c r="O2115" s="5" t="str">
        <f t="shared" si="67"/>
        <v/>
      </c>
    </row>
    <row r="2116" spans="14:15">
      <c r="N2116" s="5" t="str">
        <f t="shared" si="66"/>
        <v/>
      </c>
      <c r="O2116" s="5" t="str">
        <f t="shared" si="67"/>
        <v/>
      </c>
    </row>
    <row r="2117" spans="14:15">
      <c r="N2117" s="5" t="str">
        <f t="shared" si="66"/>
        <v/>
      </c>
      <c r="O2117" s="5" t="str">
        <f t="shared" si="67"/>
        <v/>
      </c>
    </row>
    <row r="2118" spans="14:15">
      <c r="N2118" s="5" t="str">
        <f t="shared" si="66"/>
        <v/>
      </c>
      <c r="O2118" s="5" t="str">
        <f t="shared" si="67"/>
        <v/>
      </c>
    </row>
    <row r="2119" spans="14:15">
      <c r="N2119" s="5" t="str">
        <f t="shared" si="66"/>
        <v/>
      </c>
      <c r="O2119" s="5" t="str">
        <f t="shared" si="67"/>
        <v/>
      </c>
    </row>
    <row r="2120" spans="14:15">
      <c r="N2120" s="5" t="str">
        <f t="shared" si="66"/>
        <v/>
      </c>
      <c r="O2120" s="5" t="str">
        <f t="shared" si="67"/>
        <v/>
      </c>
    </row>
    <row r="2121" spans="14:15">
      <c r="N2121" s="5" t="str">
        <f t="shared" si="66"/>
        <v/>
      </c>
      <c r="O2121" s="5" t="str">
        <f t="shared" si="67"/>
        <v/>
      </c>
    </row>
    <row r="2122" spans="14:15">
      <c r="N2122" s="5" t="str">
        <f t="shared" si="66"/>
        <v/>
      </c>
      <c r="O2122" s="5" t="str">
        <f t="shared" si="67"/>
        <v/>
      </c>
    </row>
    <row r="2123" spans="14:15">
      <c r="N2123" s="5" t="str">
        <f t="shared" si="66"/>
        <v/>
      </c>
      <c r="O2123" s="5" t="str">
        <f t="shared" si="67"/>
        <v/>
      </c>
    </row>
    <row r="2124" spans="14:15">
      <c r="N2124" s="5" t="str">
        <f t="shared" si="66"/>
        <v/>
      </c>
      <c r="O2124" s="5" t="str">
        <f t="shared" si="67"/>
        <v/>
      </c>
    </row>
    <row r="2125" spans="14:15">
      <c r="N2125" s="5" t="str">
        <f t="shared" si="66"/>
        <v/>
      </c>
      <c r="O2125" s="5" t="str">
        <f t="shared" si="67"/>
        <v/>
      </c>
    </row>
    <row r="2126" spans="14:15">
      <c r="N2126" s="5" t="str">
        <f t="shared" si="66"/>
        <v/>
      </c>
      <c r="O2126" s="5" t="str">
        <f t="shared" si="67"/>
        <v/>
      </c>
    </row>
    <row r="2127" spans="14:15">
      <c r="N2127" s="5" t="str">
        <f t="shared" si="66"/>
        <v/>
      </c>
      <c r="O2127" s="5" t="str">
        <f t="shared" si="67"/>
        <v/>
      </c>
    </row>
    <row r="2128" spans="14:15">
      <c r="N2128" s="5" t="str">
        <f t="shared" si="66"/>
        <v/>
      </c>
      <c r="O2128" s="5" t="str">
        <f t="shared" si="67"/>
        <v/>
      </c>
    </row>
    <row r="2129" spans="14:15">
      <c r="N2129" s="5" t="str">
        <f t="shared" si="66"/>
        <v/>
      </c>
      <c r="O2129" s="5" t="str">
        <f t="shared" si="67"/>
        <v/>
      </c>
    </row>
    <row r="2130" spans="14:15">
      <c r="N2130" s="5" t="str">
        <f t="shared" si="66"/>
        <v/>
      </c>
      <c r="O2130" s="5" t="str">
        <f t="shared" si="67"/>
        <v/>
      </c>
    </row>
    <row r="2131" spans="14:15">
      <c r="N2131" s="5" t="str">
        <f t="shared" si="66"/>
        <v/>
      </c>
      <c r="O2131" s="5" t="str">
        <f t="shared" si="67"/>
        <v/>
      </c>
    </row>
    <row r="2132" spans="14:15">
      <c r="N2132" s="5" t="str">
        <f t="shared" si="66"/>
        <v/>
      </c>
      <c r="O2132" s="5" t="str">
        <f t="shared" si="67"/>
        <v/>
      </c>
    </row>
    <row r="2133" spans="14:15">
      <c r="N2133" s="5" t="str">
        <f t="shared" si="66"/>
        <v/>
      </c>
      <c r="O2133" s="5" t="str">
        <f t="shared" si="67"/>
        <v/>
      </c>
    </row>
    <row r="2134" spans="14:15">
      <c r="N2134" s="5" t="str">
        <f t="shared" ref="N2134:N2197" si="68">IF(SUM(B2134,D2134,F2134,H2134,J2134,L2134)&gt;0,SUM(B2134,D2134,F2134,H2134,J2134,L2134),TRIM(" ") )</f>
        <v/>
      </c>
      <c r="O2134" s="5" t="str">
        <f t="shared" ref="O2134:O2197" si="69">IF(SUM(C2134,E2134,G2134,I2134,K2134,M2134)&gt;0,SUM(C2134,E2134,G2134,I2134,K2134,M2134),TRIM(" ") )</f>
        <v/>
      </c>
    </row>
    <row r="2135" spans="14:15">
      <c r="N2135" s="5" t="str">
        <f t="shared" si="68"/>
        <v/>
      </c>
      <c r="O2135" s="5" t="str">
        <f t="shared" si="69"/>
        <v/>
      </c>
    </row>
    <row r="2136" spans="14:15">
      <c r="N2136" s="5" t="str">
        <f t="shared" si="68"/>
        <v/>
      </c>
      <c r="O2136" s="5" t="str">
        <f t="shared" si="69"/>
        <v/>
      </c>
    </row>
    <row r="2137" spans="14:15">
      <c r="N2137" s="5" t="str">
        <f t="shared" si="68"/>
        <v/>
      </c>
      <c r="O2137" s="5" t="str">
        <f t="shared" si="69"/>
        <v/>
      </c>
    </row>
    <row r="2138" spans="14:15">
      <c r="N2138" s="5" t="str">
        <f t="shared" si="68"/>
        <v/>
      </c>
      <c r="O2138" s="5" t="str">
        <f t="shared" si="69"/>
        <v/>
      </c>
    </row>
    <row r="2139" spans="14:15">
      <c r="N2139" s="5" t="str">
        <f t="shared" si="68"/>
        <v/>
      </c>
      <c r="O2139" s="5" t="str">
        <f t="shared" si="69"/>
        <v/>
      </c>
    </row>
    <row r="2140" spans="14:15">
      <c r="N2140" s="5" t="str">
        <f t="shared" si="68"/>
        <v/>
      </c>
      <c r="O2140" s="5" t="str">
        <f t="shared" si="69"/>
        <v/>
      </c>
    </row>
    <row r="2141" spans="14:15">
      <c r="N2141" s="5" t="str">
        <f t="shared" si="68"/>
        <v/>
      </c>
      <c r="O2141" s="5" t="str">
        <f t="shared" si="69"/>
        <v/>
      </c>
    </row>
    <row r="2142" spans="14:15">
      <c r="N2142" s="5" t="str">
        <f t="shared" si="68"/>
        <v/>
      </c>
      <c r="O2142" s="5" t="str">
        <f t="shared" si="69"/>
        <v/>
      </c>
    </row>
    <row r="2143" spans="14:15">
      <c r="N2143" s="5" t="str">
        <f t="shared" si="68"/>
        <v/>
      </c>
      <c r="O2143" s="5" t="str">
        <f t="shared" si="69"/>
        <v/>
      </c>
    </row>
    <row r="2144" spans="14:15">
      <c r="N2144" s="5" t="str">
        <f t="shared" si="68"/>
        <v/>
      </c>
      <c r="O2144" s="5" t="str">
        <f t="shared" si="69"/>
        <v/>
      </c>
    </row>
    <row r="2145" spans="14:15">
      <c r="N2145" s="5" t="str">
        <f t="shared" si="68"/>
        <v/>
      </c>
      <c r="O2145" s="5" t="str">
        <f t="shared" si="69"/>
        <v/>
      </c>
    </row>
    <row r="2146" spans="14:15">
      <c r="N2146" s="5" t="str">
        <f t="shared" si="68"/>
        <v/>
      </c>
      <c r="O2146" s="5" t="str">
        <f t="shared" si="69"/>
        <v/>
      </c>
    </row>
    <row r="2147" spans="14:15">
      <c r="N2147" s="5" t="str">
        <f t="shared" si="68"/>
        <v/>
      </c>
      <c r="O2147" s="5" t="str">
        <f t="shared" si="69"/>
        <v/>
      </c>
    </row>
    <row r="2148" spans="14:15">
      <c r="N2148" s="5" t="str">
        <f t="shared" si="68"/>
        <v/>
      </c>
      <c r="O2148" s="5" t="str">
        <f t="shared" si="69"/>
        <v/>
      </c>
    </row>
    <row r="2149" spans="14:15">
      <c r="N2149" s="5" t="str">
        <f t="shared" si="68"/>
        <v/>
      </c>
      <c r="O2149" s="5" t="str">
        <f t="shared" si="69"/>
        <v/>
      </c>
    </row>
    <row r="2150" spans="14:15">
      <c r="N2150" s="5" t="str">
        <f t="shared" si="68"/>
        <v/>
      </c>
      <c r="O2150" s="5" t="str">
        <f t="shared" si="69"/>
        <v/>
      </c>
    </row>
    <row r="2151" spans="14:15">
      <c r="N2151" s="5" t="str">
        <f t="shared" si="68"/>
        <v/>
      </c>
      <c r="O2151" s="5" t="str">
        <f t="shared" si="69"/>
        <v/>
      </c>
    </row>
    <row r="2152" spans="14:15">
      <c r="N2152" s="5" t="str">
        <f t="shared" si="68"/>
        <v/>
      </c>
      <c r="O2152" s="5" t="str">
        <f t="shared" si="69"/>
        <v/>
      </c>
    </row>
    <row r="2153" spans="14:15">
      <c r="N2153" s="5" t="str">
        <f t="shared" si="68"/>
        <v/>
      </c>
      <c r="O2153" s="5" t="str">
        <f t="shared" si="69"/>
        <v/>
      </c>
    </row>
    <row r="2154" spans="14:15">
      <c r="N2154" s="5" t="str">
        <f t="shared" si="68"/>
        <v/>
      </c>
      <c r="O2154" s="5" t="str">
        <f t="shared" si="69"/>
        <v/>
      </c>
    </row>
    <row r="2155" spans="14:15">
      <c r="N2155" s="5" t="str">
        <f t="shared" si="68"/>
        <v/>
      </c>
      <c r="O2155" s="5" t="str">
        <f t="shared" si="69"/>
        <v/>
      </c>
    </row>
    <row r="2156" spans="14:15">
      <c r="N2156" s="5" t="str">
        <f t="shared" si="68"/>
        <v/>
      </c>
      <c r="O2156" s="5" t="str">
        <f t="shared" si="69"/>
        <v/>
      </c>
    </row>
    <row r="2157" spans="14:15">
      <c r="N2157" s="5" t="str">
        <f t="shared" si="68"/>
        <v/>
      </c>
      <c r="O2157" s="5" t="str">
        <f t="shared" si="69"/>
        <v/>
      </c>
    </row>
    <row r="2158" spans="14:15">
      <c r="N2158" s="5" t="str">
        <f t="shared" si="68"/>
        <v/>
      </c>
      <c r="O2158" s="5" t="str">
        <f t="shared" si="69"/>
        <v/>
      </c>
    </row>
    <row r="2159" spans="14:15">
      <c r="N2159" s="5" t="str">
        <f t="shared" si="68"/>
        <v/>
      </c>
      <c r="O2159" s="5" t="str">
        <f t="shared" si="69"/>
        <v/>
      </c>
    </row>
    <row r="2160" spans="14:15">
      <c r="N2160" s="5" t="str">
        <f t="shared" si="68"/>
        <v/>
      </c>
      <c r="O2160" s="5" t="str">
        <f t="shared" si="69"/>
        <v/>
      </c>
    </row>
    <row r="2161" spans="14:15">
      <c r="N2161" s="5" t="str">
        <f t="shared" si="68"/>
        <v/>
      </c>
      <c r="O2161" s="5" t="str">
        <f t="shared" si="69"/>
        <v/>
      </c>
    </row>
    <row r="2162" spans="14:15">
      <c r="N2162" s="5" t="str">
        <f t="shared" si="68"/>
        <v/>
      </c>
      <c r="O2162" s="5" t="str">
        <f t="shared" si="69"/>
        <v/>
      </c>
    </row>
    <row r="2163" spans="14:15">
      <c r="N2163" s="5" t="str">
        <f t="shared" si="68"/>
        <v/>
      </c>
      <c r="O2163" s="5" t="str">
        <f t="shared" si="69"/>
        <v/>
      </c>
    </row>
    <row r="2164" spans="14:15">
      <c r="N2164" s="5" t="str">
        <f t="shared" si="68"/>
        <v/>
      </c>
      <c r="O2164" s="5" t="str">
        <f t="shared" si="69"/>
        <v/>
      </c>
    </row>
    <row r="2165" spans="14:15">
      <c r="N2165" s="5" t="str">
        <f t="shared" si="68"/>
        <v/>
      </c>
      <c r="O2165" s="5" t="str">
        <f t="shared" si="69"/>
        <v/>
      </c>
    </row>
    <row r="2166" spans="14:15">
      <c r="N2166" s="5" t="str">
        <f t="shared" si="68"/>
        <v/>
      </c>
      <c r="O2166" s="5" t="str">
        <f t="shared" si="69"/>
        <v/>
      </c>
    </row>
    <row r="2167" spans="14:15">
      <c r="N2167" s="5" t="str">
        <f t="shared" si="68"/>
        <v/>
      </c>
      <c r="O2167" s="5" t="str">
        <f t="shared" si="69"/>
        <v/>
      </c>
    </row>
    <row r="2168" spans="14:15">
      <c r="N2168" s="5" t="str">
        <f t="shared" si="68"/>
        <v/>
      </c>
      <c r="O2168" s="5" t="str">
        <f t="shared" si="69"/>
        <v/>
      </c>
    </row>
    <row r="2169" spans="14:15">
      <c r="N2169" s="5" t="str">
        <f t="shared" si="68"/>
        <v/>
      </c>
      <c r="O2169" s="5" t="str">
        <f t="shared" si="69"/>
        <v/>
      </c>
    </row>
    <row r="2170" spans="14:15">
      <c r="N2170" s="5" t="str">
        <f t="shared" si="68"/>
        <v/>
      </c>
      <c r="O2170" s="5" t="str">
        <f t="shared" si="69"/>
        <v/>
      </c>
    </row>
    <row r="2171" spans="14:15">
      <c r="N2171" s="5" t="str">
        <f t="shared" si="68"/>
        <v/>
      </c>
      <c r="O2171" s="5" t="str">
        <f t="shared" si="69"/>
        <v/>
      </c>
    </row>
    <row r="2172" spans="14:15">
      <c r="N2172" s="5" t="str">
        <f t="shared" si="68"/>
        <v/>
      </c>
      <c r="O2172" s="5" t="str">
        <f t="shared" si="69"/>
        <v/>
      </c>
    </row>
    <row r="2173" spans="14:15">
      <c r="N2173" s="5" t="str">
        <f t="shared" si="68"/>
        <v/>
      </c>
      <c r="O2173" s="5" t="str">
        <f t="shared" si="69"/>
        <v/>
      </c>
    </row>
    <row r="2174" spans="14:15">
      <c r="N2174" s="5" t="str">
        <f t="shared" si="68"/>
        <v/>
      </c>
      <c r="O2174" s="5" t="str">
        <f t="shared" si="69"/>
        <v/>
      </c>
    </row>
    <row r="2175" spans="14:15">
      <c r="N2175" s="5" t="str">
        <f t="shared" si="68"/>
        <v/>
      </c>
      <c r="O2175" s="5" t="str">
        <f t="shared" si="69"/>
        <v/>
      </c>
    </row>
    <row r="2176" spans="14:15">
      <c r="N2176" s="5" t="str">
        <f t="shared" si="68"/>
        <v/>
      </c>
      <c r="O2176" s="5" t="str">
        <f t="shared" si="69"/>
        <v/>
      </c>
    </row>
    <row r="2177" spans="14:15">
      <c r="N2177" s="5" t="str">
        <f t="shared" si="68"/>
        <v/>
      </c>
      <c r="O2177" s="5" t="str">
        <f t="shared" si="69"/>
        <v/>
      </c>
    </row>
    <row r="2178" spans="14:15">
      <c r="N2178" s="5" t="str">
        <f t="shared" si="68"/>
        <v/>
      </c>
      <c r="O2178" s="5" t="str">
        <f t="shared" si="69"/>
        <v/>
      </c>
    </row>
    <row r="2179" spans="14:15">
      <c r="N2179" s="5" t="str">
        <f t="shared" si="68"/>
        <v/>
      </c>
      <c r="O2179" s="5" t="str">
        <f t="shared" si="69"/>
        <v/>
      </c>
    </row>
    <row r="2180" spans="14:15">
      <c r="N2180" s="5" t="str">
        <f t="shared" si="68"/>
        <v/>
      </c>
      <c r="O2180" s="5" t="str">
        <f t="shared" si="69"/>
        <v/>
      </c>
    </row>
    <row r="2181" spans="14:15">
      <c r="N2181" s="5" t="str">
        <f t="shared" si="68"/>
        <v/>
      </c>
      <c r="O2181" s="5" t="str">
        <f t="shared" si="69"/>
        <v/>
      </c>
    </row>
    <row r="2182" spans="14:15">
      <c r="N2182" s="5" t="str">
        <f t="shared" si="68"/>
        <v/>
      </c>
      <c r="O2182" s="5" t="str">
        <f t="shared" si="69"/>
        <v/>
      </c>
    </row>
    <row r="2183" spans="14:15">
      <c r="N2183" s="5" t="str">
        <f t="shared" si="68"/>
        <v/>
      </c>
      <c r="O2183" s="5" t="str">
        <f t="shared" si="69"/>
        <v/>
      </c>
    </row>
    <row r="2184" spans="14:15">
      <c r="N2184" s="5" t="str">
        <f t="shared" si="68"/>
        <v/>
      </c>
      <c r="O2184" s="5" t="str">
        <f t="shared" si="69"/>
        <v/>
      </c>
    </row>
    <row r="2185" spans="14:15">
      <c r="N2185" s="5" t="str">
        <f t="shared" si="68"/>
        <v/>
      </c>
      <c r="O2185" s="5" t="str">
        <f t="shared" si="69"/>
        <v/>
      </c>
    </row>
    <row r="2186" spans="14:15">
      <c r="N2186" s="5" t="str">
        <f t="shared" si="68"/>
        <v/>
      </c>
      <c r="O2186" s="5" t="str">
        <f t="shared" si="69"/>
        <v/>
      </c>
    </row>
    <row r="2187" spans="14:15">
      <c r="N2187" s="5" t="str">
        <f t="shared" si="68"/>
        <v/>
      </c>
      <c r="O2187" s="5" t="str">
        <f t="shared" si="69"/>
        <v/>
      </c>
    </row>
    <row r="2188" spans="14:15">
      <c r="N2188" s="5" t="str">
        <f t="shared" si="68"/>
        <v/>
      </c>
      <c r="O2188" s="5" t="str">
        <f t="shared" si="69"/>
        <v/>
      </c>
    </row>
    <row r="2189" spans="14:15">
      <c r="N2189" s="5" t="str">
        <f t="shared" si="68"/>
        <v/>
      </c>
      <c r="O2189" s="5" t="str">
        <f t="shared" si="69"/>
        <v/>
      </c>
    </row>
    <row r="2190" spans="14:15">
      <c r="N2190" s="5" t="str">
        <f t="shared" si="68"/>
        <v/>
      </c>
      <c r="O2190" s="5" t="str">
        <f t="shared" si="69"/>
        <v/>
      </c>
    </row>
    <row r="2191" spans="14:15">
      <c r="N2191" s="5" t="str">
        <f t="shared" si="68"/>
        <v/>
      </c>
      <c r="O2191" s="5" t="str">
        <f t="shared" si="69"/>
        <v/>
      </c>
    </row>
    <row r="2192" spans="14:15">
      <c r="N2192" s="5" t="str">
        <f t="shared" si="68"/>
        <v/>
      </c>
      <c r="O2192" s="5" t="str">
        <f t="shared" si="69"/>
        <v/>
      </c>
    </row>
    <row r="2193" spans="14:15">
      <c r="N2193" s="5" t="str">
        <f t="shared" si="68"/>
        <v/>
      </c>
      <c r="O2193" s="5" t="str">
        <f t="shared" si="69"/>
        <v/>
      </c>
    </row>
    <row r="2194" spans="14:15">
      <c r="N2194" s="5" t="str">
        <f t="shared" si="68"/>
        <v/>
      </c>
      <c r="O2194" s="5" t="str">
        <f t="shared" si="69"/>
        <v/>
      </c>
    </row>
    <row r="2195" spans="14:15">
      <c r="N2195" s="5" t="str">
        <f t="shared" si="68"/>
        <v/>
      </c>
      <c r="O2195" s="5" t="str">
        <f t="shared" si="69"/>
        <v/>
      </c>
    </row>
    <row r="2196" spans="14:15">
      <c r="N2196" s="5" t="str">
        <f t="shared" si="68"/>
        <v/>
      </c>
      <c r="O2196" s="5" t="str">
        <f t="shared" si="69"/>
        <v/>
      </c>
    </row>
    <row r="2197" spans="14:15">
      <c r="N2197" s="5" t="str">
        <f t="shared" si="68"/>
        <v/>
      </c>
      <c r="O2197" s="5" t="str">
        <f t="shared" si="69"/>
        <v/>
      </c>
    </row>
    <row r="2198" spans="14:15">
      <c r="N2198" s="5" t="str">
        <f t="shared" ref="N2198:N2261" si="70">IF(SUM(B2198,D2198,F2198,H2198,J2198,L2198)&gt;0,SUM(B2198,D2198,F2198,H2198,J2198,L2198),TRIM(" ") )</f>
        <v/>
      </c>
      <c r="O2198" s="5" t="str">
        <f t="shared" ref="O2198:O2261" si="71">IF(SUM(C2198,E2198,G2198,I2198,K2198,M2198)&gt;0,SUM(C2198,E2198,G2198,I2198,K2198,M2198),TRIM(" ") )</f>
        <v/>
      </c>
    </row>
    <row r="2199" spans="14:15">
      <c r="N2199" s="5" t="str">
        <f t="shared" si="70"/>
        <v/>
      </c>
      <c r="O2199" s="5" t="str">
        <f t="shared" si="71"/>
        <v/>
      </c>
    </row>
    <row r="2200" spans="14:15">
      <c r="N2200" s="5" t="str">
        <f t="shared" si="70"/>
        <v/>
      </c>
      <c r="O2200" s="5" t="str">
        <f t="shared" si="71"/>
        <v/>
      </c>
    </row>
    <row r="2201" spans="14:15">
      <c r="N2201" s="5" t="str">
        <f t="shared" si="70"/>
        <v/>
      </c>
      <c r="O2201" s="5" t="str">
        <f t="shared" si="71"/>
        <v/>
      </c>
    </row>
    <row r="2202" spans="14:15">
      <c r="N2202" s="5" t="str">
        <f t="shared" si="70"/>
        <v/>
      </c>
      <c r="O2202" s="5" t="str">
        <f t="shared" si="71"/>
        <v/>
      </c>
    </row>
    <row r="2203" spans="14:15">
      <c r="N2203" s="5" t="str">
        <f t="shared" si="70"/>
        <v/>
      </c>
      <c r="O2203" s="5" t="str">
        <f t="shared" si="71"/>
        <v/>
      </c>
    </row>
    <row r="2204" spans="14:15">
      <c r="N2204" s="5" t="str">
        <f t="shared" si="70"/>
        <v/>
      </c>
      <c r="O2204" s="5" t="str">
        <f t="shared" si="71"/>
        <v/>
      </c>
    </row>
    <row r="2205" spans="14:15">
      <c r="N2205" s="5" t="str">
        <f t="shared" si="70"/>
        <v/>
      </c>
      <c r="O2205" s="5" t="str">
        <f t="shared" si="71"/>
        <v/>
      </c>
    </row>
    <row r="2206" spans="14:15">
      <c r="N2206" s="5" t="str">
        <f t="shared" si="70"/>
        <v/>
      </c>
      <c r="O2206" s="5" t="str">
        <f t="shared" si="71"/>
        <v/>
      </c>
    </row>
    <row r="2207" spans="14:15">
      <c r="N2207" s="5" t="str">
        <f t="shared" si="70"/>
        <v/>
      </c>
      <c r="O2207" s="5" t="str">
        <f t="shared" si="71"/>
        <v/>
      </c>
    </row>
    <row r="2208" spans="14:15">
      <c r="N2208" s="5" t="str">
        <f t="shared" si="70"/>
        <v/>
      </c>
      <c r="O2208" s="5" t="str">
        <f t="shared" si="71"/>
        <v/>
      </c>
    </row>
    <row r="2209" spans="14:15">
      <c r="N2209" s="5" t="str">
        <f t="shared" si="70"/>
        <v/>
      </c>
      <c r="O2209" s="5" t="str">
        <f t="shared" si="71"/>
        <v/>
      </c>
    </row>
    <row r="2210" spans="14:15">
      <c r="N2210" s="5" t="str">
        <f t="shared" si="70"/>
        <v/>
      </c>
      <c r="O2210" s="5" t="str">
        <f t="shared" si="71"/>
        <v/>
      </c>
    </row>
    <row r="2211" spans="14:15">
      <c r="N2211" s="5" t="str">
        <f t="shared" si="70"/>
        <v/>
      </c>
      <c r="O2211" s="5" t="str">
        <f t="shared" si="71"/>
        <v/>
      </c>
    </row>
    <row r="2212" spans="14:15">
      <c r="N2212" s="5" t="str">
        <f t="shared" si="70"/>
        <v/>
      </c>
      <c r="O2212" s="5" t="str">
        <f t="shared" si="71"/>
        <v/>
      </c>
    </row>
    <row r="2213" spans="14:15">
      <c r="N2213" s="5" t="str">
        <f t="shared" si="70"/>
        <v/>
      </c>
      <c r="O2213" s="5" t="str">
        <f t="shared" si="71"/>
        <v/>
      </c>
    </row>
    <row r="2214" spans="14:15">
      <c r="N2214" s="5" t="str">
        <f t="shared" si="70"/>
        <v/>
      </c>
      <c r="O2214" s="5" t="str">
        <f t="shared" si="71"/>
        <v/>
      </c>
    </row>
    <row r="2215" spans="14:15">
      <c r="N2215" s="5" t="str">
        <f t="shared" si="70"/>
        <v/>
      </c>
      <c r="O2215" s="5" t="str">
        <f t="shared" si="71"/>
        <v/>
      </c>
    </row>
    <row r="2216" spans="14:15">
      <c r="N2216" s="5" t="str">
        <f t="shared" si="70"/>
        <v/>
      </c>
      <c r="O2216" s="5" t="str">
        <f t="shared" si="71"/>
        <v/>
      </c>
    </row>
    <row r="2217" spans="14:15">
      <c r="N2217" s="5" t="str">
        <f t="shared" si="70"/>
        <v/>
      </c>
      <c r="O2217" s="5" t="str">
        <f t="shared" si="71"/>
        <v/>
      </c>
    </row>
    <row r="2218" spans="14:15">
      <c r="N2218" s="5" t="str">
        <f t="shared" si="70"/>
        <v/>
      </c>
      <c r="O2218" s="5" t="str">
        <f t="shared" si="71"/>
        <v/>
      </c>
    </row>
    <row r="2219" spans="14:15">
      <c r="N2219" s="5" t="str">
        <f t="shared" si="70"/>
        <v/>
      </c>
      <c r="O2219" s="5" t="str">
        <f t="shared" si="71"/>
        <v/>
      </c>
    </row>
    <row r="2220" spans="14:15">
      <c r="N2220" s="5" t="str">
        <f t="shared" si="70"/>
        <v/>
      </c>
      <c r="O2220" s="5" t="str">
        <f t="shared" si="71"/>
        <v/>
      </c>
    </row>
    <row r="2221" spans="14:15">
      <c r="N2221" s="5" t="str">
        <f t="shared" si="70"/>
        <v/>
      </c>
      <c r="O2221" s="5" t="str">
        <f t="shared" si="71"/>
        <v/>
      </c>
    </row>
    <row r="2222" spans="14:15">
      <c r="N2222" s="5" t="str">
        <f t="shared" si="70"/>
        <v/>
      </c>
      <c r="O2222" s="5" t="str">
        <f t="shared" si="71"/>
        <v/>
      </c>
    </row>
    <row r="2223" spans="14:15">
      <c r="N2223" s="5" t="str">
        <f t="shared" si="70"/>
        <v/>
      </c>
      <c r="O2223" s="5" t="str">
        <f t="shared" si="71"/>
        <v/>
      </c>
    </row>
    <row r="2224" spans="14:15">
      <c r="N2224" s="5" t="str">
        <f t="shared" si="70"/>
        <v/>
      </c>
      <c r="O2224" s="5" t="str">
        <f t="shared" si="71"/>
        <v/>
      </c>
    </row>
    <row r="2225" spans="14:15">
      <c r="N2225" s="5" t="str">
        <f t="shared" si="70"/>
        <v/>
      </c>
      <c r="O2225" s="5" t="str">
        <f t="shared" si="71"/>
        <v/>
      </c>
    </row>
    <row r="2226" spans="14:15">
      <c r="N2226" s="5" t="str">
        <f t="shared" si="70"/>
        <v/>
      </c>
      <c r="O2226" s="5" t="str">
        <f t="shared" si="71"/>
        <v/>
      </c>
    </row>
    <row r="2227" spans="14:15">
      <c r="N2227" s="5" t="str">
        <f t="shared" si="70"/>
        <v/>
      </c>
      <c r="O2227" s="5" t="str">
        <f t="shared" si="71"/>
        <v/>
      </c>
    </row>
    <row r="2228" spans="14:15">
      <c r="N2228" s="5" t="str">
        <f t="shared" si="70"/>
        <v/>
      </c>
      <c r="O2228" s="5" t="str">
        <f t="shared" si="71"/>
        <v/>
      </c>
    </row>
    <row r="2229" spans="14:15">
      <c r="N2229" s="5" t="str">
        <f t="shared" si="70"/>
        <v/>
      </c>
      <c r="O2229" s="5" t="str">
        <f t="shared" si="71"/>
        <v/>
      </c>
    </row>
    <row r="2230" spans="14:15">
      <c r="N2230" s="5" t="str">
        <f t="shared" si="70"/>
        <v/>
      </c>
      <c r="O2230" s="5" t="str">
        <f t="shared" si="71"/>
        <v/>
      </c>
    </row>
    <row r="2231" spans="14:15">
      <c r="N2231" s="5" t="str">
        <f t="shared" si="70"/>
        <v/>
      </c>
      <c r="O2231" s="5" t="str">
        <f t="shared" si="71"/>
        <v/>
      </c>
    </row>
    <row r="2232" spans="14:15">
      <c r="N2232" s="5" t="str">
        <f t="shared" si="70"/>
        <v/>
      </c>
      <c r="O2232" s="5" t="str">
        <f t="shared" si="71"/>
        <v/>
      </c>
    </row>
    <row r="2233" spans="14:15">
      <c r="N2233" s="5" t="str">
        <f t="shared" si="70"/>
        <v/>
      </c>
      <c r="O2233" s="5" t="str">
        <f t="shared" si="71"/>
        <v/>
      </c>
    </row>
    <row r="2234" spans="14:15">
      <c r="N2234" s="5" t="str">
        <f t="shared" si="70"/>
        <v/>
      </c>
      <c r="O2234" s="5" t="str">
        <f t="shared" si="71"/>
        <v/>
      </c>
    </row>
    <row r="2235" spans="14:15">
      <c r="N2235" s="5" t="str">
        <f t="shared" si="70"/>
        <v/>
      </c>
      <c r="O2235" s="5" t="str">
        <f t="shared" si="71"/>
        <v/>
      </c>
    </row>
    <row r="2236" spans="14:15">
      <c r="N2236" s="5" t="str">
        <f t="shared" si="70"/>
        <v/>
      </c>
      <c r="O2236" s="5" t="str">
        <f t="shared" si="71"/>
        <v/>
      </c>
    </row>
    <row r="2237" spans="14:15">
      <c r="N2237" s="5" t="str">
        <f t="shared" si="70"/>
        <v/>
      </c>
      <c r="O2237" s="5" t="str">
        <f t="shared" si="71"/>
        <v/>
      </c>
    </row>
    <row r="2238" spans="14:15">
      <c r="N2238" s="5" t="str">
        <f t="shared" si="70"/>
        <v/>
      </c>
      <c r="O2238" s="5" t="str">
        <f t="shared" si="71"/>
        <v/>
      </c>
    </row>
    <row r="2239" spans="14:15">
      <c r="N2239" s="5" t="str">
        <f t="shared" si="70"/>
        <v/>
      </c>
      <c r="O2239" s="5" t="str">
        <f t="shared" si="71"/>
        <v/>
      </c>
    </row>
    <row r="2240" spans="14:15">
      <c r="N2240" s="5" t="str">
        <f t="shared" si="70"/>
        <v/>
      </c>
      <c r="O2240" s="5" t="str">
        <f t="shared" si="71"/>
        <v/>
      </c>
    </row>
    <row r="2241" spans="14:15">
      <c r="N2241" s="5" t="str">
        <f t="shared" si="70"/>
        <v/>
      </c>
      <c r="O2241" s="5" t="str">
        <f t="shared" si="71"/>
        <v/>
      </c>
    </row>
    <row r="2242" spans="14:15">
      <c r="N2242" s="5" t="str">
        <f t="shared" si="70"/>
        <v/>
      </c>
      <c r="O2242" s="5" t="str">
        <f t="shared" si="71"/>
        <v/>
      </c>
    </row>
    <row r="2243" spans="14:15">
      <c r="N2243" s="5" t="str">
        <f t="shared" si="70"/>
        <v/>
      </c>
      <c r="O2243" s="5" t="str">
        <f t="shared" si="71"/>
        <v/>
      </c>
    </row>
    <row r="2244" spans="14:15">
      <c r="N2244" s="5" t="str">
        <f t="shared" si="70"/>
        <v/>
      </c>
      <c r="O2244" s="5" t="str">
        <f t="shared" si="71"/>
        <v/>
      </c>
    </row>
    <row r="2245" spans="14:15">
      <c r="N2245" s="5" t="str">
        <f t="shared" si="70"/>
        <v/>
      </c>
      <c r="O2245" s="5" t="str">
        <f t="shared" si="71"/>
        <v/>
      </c>
    </row>
    <row r="2246" spans="14:15">
      <c r="N2246" s="5" t="str">
        <f t="shared" si="70"/>
        <v/>
      </c>
      <c r="O2246" s="5" t="str">
        <f t="shared" si="71"/>
        <v/>
      </c>
    </row>
    <row r="2247" spans="14:15">
      <c r="N2247" s="5" t="str">
        <f t="shared" si="70"/>
        <v/>
      </c>
      <c r="O2247" s="5" t="str">
        <f t="shared" si="71"/>
        <v/>
      </c>
    </row>
    <row r="2248" spans="14:15">
      <c r="N2248" s="5" t="str">
        <f t="shared" si="70"/>
        <v/>
      </c>
      <c r="O2248" s="5" t="str">
        <f t="shared" si="71"/>
        <v/>
      </c>
    </row>
    <row r="2249" spans="14:15">
      <c r="N2249" s="5" t="str">
        <f t="shared" si="70"/>
        <v/>
      </c>
      <c r="O2249" s="5" t="str">
        <f t="shared" si="71"/>
        <v/>
      </c>
    </row>
    <row r="2250" spans="14:15">
      <c r="N2250" s="5" t="str">
        <f t="shared" si="70"/>
        <v/>
      </c>
      <c r="O2250" s="5" t="str">
        <f t="shared" si="71"/>
        <v/>
      </c>
    </row>
    <row r="2251" spans="14:15">
      <c r="N2251" s="5" t="str">
        <f t="shared" si="70"/>
        <v/>
      </c>
      <c r="O2251" s="5" t="str">
        <f t="shared" si="71"/>
        <v/>
      </c>
    </row>
    <row r="2252" spans="14:15">
      <c r="N2252" s="5" t="str">
        <f t="shared" si="70"/>
        <v/>
      </c>
      <c r="O2252" s="5" t="str">
        <f t="shared" si="71"/>
        <v/>
      </c>
    </row>
    <row r="2253" spans="14:15">
      <c r="N2253" s="5" t="str">
        <f t="shared" si="70"/>
        <v/>
      </c>
      <c r="O2253" s="5" t="str">
        <f t="shared" si="71"/>
        <v/>
      </c>
    </row>
    <row r="2254" spans="14:15">
      <c r="N2254" s="5" t="str">
        <f t="shared" si="70"/>
        <v/>
      </c>
      <c r="O2254" s="5" t="str">
        <f t="shared" si="71"/>
        <v/>
      </c>
    </row>
    <row r="2255" spans="14:15">
      <c r="N2255" s="5" t="str">
        <f t="shared" si="70"/>
        <v/>
      </c>
      <c r="O2255" s="5" t="str">
        <f t="shared" si="71"/>
        <v/>
      </c>
    </row>
    <row r="2256" spans="14:15">
      <c r="N2256" s="5" t="str">
        <f t="shared" si="70"/>
        <v/>
      </c>
      <c r="O2256" s="5" t="str">
        <f t="shared" si="71"/>
        <v/>
      </c>
    </row>
    <row r="2257" spans="14:15">
      <c r="N2257" s="5" t="str">
        <f t="shared" si="70"/>
        <v/>
      </c>
      <c r="O2257" s="5" t="str">
        <f t="shared" si="71"/>
        <v/>
      </c>
    </row>
    <row r="2258" spans="14:15">
      <c r="N2258" s="5" t="str">
        <f t="shared" si="70"/>
        <v/>
      </c>
      <c r="O2258" s="5" t="str">
        <f t="shared" si="71"/>
        <v/>
      </c>
    </row>
    <row r="2259" spans="14:15">
      <c r="N2259" s="5" t="str">
        <f t="shared" si="70"/>
        <v/>
      </c>
      <c r="O2259" s="5" t="str">
        <f t="shared" si="71"/>
        <v/>
      </c>
    </row>
    <row r="2260" spans="14:15">
      <c r="N2260" s="5" t="str">
        <f t="shared" si="70"/>
        <v/>
      </c>
      <c r="O2260" s="5" t="str">
        <f t="shared" si="71"/>
        <v/>
      </c>
    </row>
    <row r="2261" spans="14:15">
      <c r="N2261" s="5" t="str">
        <f t="shared" si="70"/>
        <v/>
      </c>
      <c r="O2261" s="5" t="str">
        <f t="shared" si="71"/>
        <v/>
      </c>
    </row>
    <row r="2262" spans="14:15">
      <c r="N2262" s="5" t="str">
        <f t="shared" ref="N2262:N2325" si="72">IF(SUM(B2262,D2262,F2262,H2262,J2262,L2262)&gt;0,SUM(B2262,D2262,F2262,H2262,J2262,L2262),TRIM(" ") )</f>
        <v/>
      </c>
      <c r="O2262" s="5" t="str">
        <f t="shared" ref="O2262:O2325" si="73">IF(SUM(C2262,E2262,G2262,I2262,K2262,M2262)&gt;0,SUM(C2262,E2262,G2262,I2262,K2262,M2262),TRIM(" ") )</f>
        <v/>
      </c>
    </row>
    <row r="2263" spans="14:15">
      <c r="N2263" s="5" t="str">
        <f t="shared" si="72"/>
        <v/>
      </c>
      <c r="O2263" s="5" t="str">
        <f t="shared" si="73"/>
        <v/>
      </c>
    </row>
    <row r="2264" spans="14:15">
      <c r="N2264" s="5" t="str">
        <f t="shared" si="72"/>
        <v/>
      </c>
      <c r="O2264" s="5" t="str">
        <f t="shared" si="73"/>
        <v/>
      </c>
    </row>
    <row r="2265" spans="14:15">
      <c r="N2265" s="5" t="str">
        <f t="shared" si="72"/>
        <v/>
      </c>
      <c r="O2265" s="5" t="str">
        <f t="shared" si="73"/>
        <v/>
      </c>
    </row>
    <row r="2266" spans="14:15">
      <c r="N2266" s="5" t="str">
        <f t="shared" si="72"/>
        <v/>
      </c>
      <c r="O2266" s="5" t="str">
        <f t="shared" si="73"/>
        <v/>
      </c>
    </row>
    <row r="2267" spans="14:15">
      <c r="N2267" s="5" t="str">
        <f t="shared" si="72"/>
        <v/>
      </c>
      <c r="O2267" s="5" t="str">
        <f t="shared" si="73"/>
        <v/>
      </c>
    </row>
    <row r="2268" spans="14:15">
      <c r="N2268" s="5" t="str">
        <f t="shared" si="72"/>
        <v/>
      </c>
      <c r="O2268" s="5" t="str">
        <f t="shared" si="73"/>
        <v/>
      </c>
    </row>
    <row r="2269" spans="14:15">
      <c r="N2269" s="5" t="str">
        <f t="shared" si="72"/>
        <v/>
      </c>
      <c r="O2269" s="5" t="str">
        <f t="shared" si="73"/>
        <v/>
      </c>
    </row>
    <row r="2270" spans="14:15">
      <c r="N2270" s="5" t="str">
        <f t="shared" si="72"/>
        <v/>
      </c>
      <c r="O2270" s="5" t="str">
        <f t="shared" si="73"/>
        <v/>
      </c>
    </row>
    <row r="2271" spans="14:15">
      <c r="N2271" s="5" t="str">
        <f t="shared" si="72"/>
        <v/>
      </c>
      <c r="O2271" s="5" t="str">
        <f t="shared" si="73"/>
        <v/>
      </c>
    </row>
    <row r="2272" spans="14:15">
      <c r="N2272" s="5" t="str">
        <f t="shared" si="72"/>
        <v/>
      </c>
      <c r="O2272" s="5" t="str">
        <f t="shared" si="73"/>
        <v/>
      </c>
    </row>
    <row r="2273" spans="14:15">
      <c r="N2273" s="5" t="str">
        <f t="shared" si="72"/>
        <v/>
      </c>
      <c r="O2273" s="5" t="str">
        <f t="shared" si="73"/>
        <v/>
      </c>
    </row>
    <row r="2274" spans="14:15">
      <c r="N2274" s="5" t="str">
        <f t="shared" si="72"/>
        <v/>
      </c>
      <c r="O2274" s="5" t="str">
        <f t="shared" si="73"/>
        <v/>
      </c>
    </row>
    <row r="2275" spans="14:15">
      <c r="N2275" s="5" t="str">
        <f t="shared" si="72"/>
        <v/>
      </c>
      <c r="O2275" s="5" t="str">
        <f t="shared" si="73"/>
        <v/>
      </c>
    </row>
    <row r="2276" spans="14:15">
      <c r="N2276" s="5" t="str">
        <f t="shared" si="72"/>
        <v/>
      </c>
      <c r="O2276" s="5" t="str">
        <f t="shared" si="73"/>
        <v/>
      </c>
    </row>
    <row r="2277" spans="14:15">
      <c r="N2277" s="5" t="str">
        <f t="shared" si="72"/>
        <v/>
      </c>
      <c r="O2277" s="5" t="str">
        <f t="shared" si="73"/>
        <v/>
      </c>
    </row>
    <row r="2278" spans="14:15">
      <c r="N2278" s="5" t="str">
        <f t="shared" si="72"/>
        <v/>
      </c>
      <c r="O2278" s="5" t="str">
        <f t="shared" si="73"/>
        <v/>
      </c>
    </row>
    <row r="2279" spans="14:15">
      <c r="N2279" s="5" t="str">
        <f t="shared" si="72"/>
        <v/>
      </c>
      <c r="O2279" s="5" t="str">
        <f t="shared" si="73"/>
        <v/>
      </c>
    </row>
    <row r="2280" spans="14:15">
      <c r="N2280" s="5" t="str">
        <f t="shared" si="72"/>
        <v/>
      </c>
      <c r="O2280" s="5" t="str">
        <f t="shared" si="73"/>
        <v/>
      </c>
    </row>
    <row r="2281" spans="14:15">
      <c r="N2281" s="5" t="str">
        <f t="shared" si="72"/>
        <v/>
      </c>
      <c r="O2281" s="5" t="str">
        <f t="shared" si="73"/>
        <v/>
      </c>
    </row>
    <row r="2282" spans="14:15">
      <c r="N2282" s="5" t="str">
        <f t="shared" si="72"/>
        <v/>
      </c>
      <c r="O2282" s="5" t="str">
        <f t="shared" si="73"/>
        <v/>
      </c>
    </row>
    <row r="2283" spans="14:15">
      <c r="N2283" s="5" t="str">
        <f t="shared" si="72"/>
        <v/>
      </c>
      <c r="O2283" s="5" t="str">
        <f t="shared" si="73"/>
        <v/>
      </c>
    </row>
    <row r="2284" spans="14:15">
      <c r="N2284" s="5" t="str">
        <f t="shared" si="72"/>
        <v/>
      </c>
      <c r="O2284" s="5" t="str">
        <f t="shared" si="73"/>
        <v/>
      </c>
    </row>
    <row r="2285" spans="14:15">
      <c r="N2285" s="5" t="str">
        <f t="shared" si="72"/>
        <v/>
      </c>
      <c r="O2285" s="5" t="str">
        <f t="shared" si="73"/>
        <v/>
      </c>
    </row>
    <row r="2286" spans="14:15">
      <c r="N2286" s="5" t="str">
        <f t="shared" si="72"/>
        <v/>
      </c>
      <c r="O2286" s="5" t="str">
        <f t="shared" si="73"/>
        <v/>
      </c>
    </row>
    <row r="2287" spans="14:15">
      <c r="N2287" s="5" t="str">
        <f t="shared" si="72"/>
        <v/>
      </c>
      <c r="O2287" s="5" t="str">
        <f t="shared" si="73"/>
        <v/>
      </c>
    </row>
    <row r="2288" spans="14:15">
      <c r="N2288" s="5" t="str">
        <f t="shared" si="72"/>
        <v/>
      </c>
      <c r="O2288" s="5" t="str">
        <f t="shared" si="73"/>
        <v/>
      </c>
    </row>
    <row r="2289" spans="14:15">
      <c r="N2289" s="5" t="str">
        <f t="shared" si="72"/>
        <v/>
      </c>
      <c r="O2289" s="5" t="str">
        <f t="shared" si="73"/>
        <v/>
      </c>
    </row>
    <row r="2290" spans="14:15">
      <c r="N2290" s="5" t="str">
        <f t="shared" si="72"/>
        <v/>
      </c>
      <c r="O2290" s="5" t="str">
        <f t="shared" si="73"/>
        <v/>
      </c>
    </row>
    <row r="2291" spans="14:15">
      <c r="N2291" s="5" t="str">
        <f t="shared" si="72"/>
        <v/>
      </c>
      <c r="O2291" s="5" t="str">
        <f t="shared" si="73"/>
        <v/>
      </c>
    </row>
    <row r="2292" spans="14:15">
      <c r="N2292" s="5" t="str">
        <f t="shared" si="72"/>
        <v/>
      </c>
      <c r="O2292" s="5" t="str">
        <f t="shared" si="73"/>
        <v/>
      </c>
    </row>
    <row r="2293" spans="14:15">
      <c r="N2293" s="5" t="str">
        <f t="shared" si="72"/>
        <v/>
      </c>
      <c r="O2293" s="5" t="str">
        <f t="shared" si="73"/>
        <v/>
      </c>
    </row>
    <row r="2294" spans="14:15">
      <c r="N2294" s="5" t="str">
        <f t="shared" si="72"/>
        <v/>
      </c>
      <c r="O2294" s="5" t="str">
        <f t="shared" si="73"/>
        <v/>
      </c>
    </row>
    <row r="2295" spans="14:15">
      <c r="N2295" s="5" t="str">
        <f t="shared" si="72"/>
        <v/>
      </c>
      <c r="O2295" s="5" t="str">
        <f t="shared" si="73"/>
        <v/>
      </c>
    </row>
    <row r="2296" spans="14:15">
      <c r="N2296" s="5" t="str">
        <f t="shared" si="72"/>
        <v/>
      </c>
      <c r="O2296" s="5" t="str">
        <f t="shared" si="73"/>
        <v/>
      </c>
    </row>
    <row r="2297" spans="14:15">
      <c r="N2297" s="5" t="str">
        <f t="shared" si="72"/>
        <v/>
      </c>
      <c r="O2297" s="5" t="str">
        <f t="shared" si="73"/>
        <v/>
      </c>
    </row>
    <row r="2298" spans="14:15">
      <c r="N2298" s="5" t="str">
        <f t="shared" si="72"/>
        <v/>
      </c>
      <c r="O2298" s="5" t="str">
        <f t="shared" si="73"/>
        <v/>
      </c>
    </row>
    <row r="2299" spans="14:15">
      <c r="N2299" s="5" t="str">
        <f t="shared" si="72"/>
        <v/>
      </c>
      <c r="O2299" s="5" t="str">
        <f t="shared" si="73"/>
        <v/>
      </c>
    </row>
    <row r="2300" spans="14:15">
      <c r="N2300" s="5" t="str">
        <f t="shared" si="72"/>
        <v/>
      </c>
      <c r="O2300" s="5" t="str">
        <f t="shared" si="73"/>
        <v/>
      </c>
    </row>
    <row r="2301" spans="14:15">
      <c r="N2301" s="5" t="str">
        <f t="shared" si="72"/>
        <v/>
      </c>
      <c r="O2301" s="5" t="str">
        <f t="shared" si="73"/>
        <v/>
      </c>
    </row>
    <row r="2302" spans="14:15">
      <c r="N2302" s="5" t="str">
        <f t="shared" si="72"/>
        <v/>
      </c>
      <c r="O2302" s="5" t="str">
        <f t="shared" si="73"/>
        <v/>
      </c>
    </row>
    <row r="2303" spans="14:15">
      <c r="N2303" s="5" t="str">
        <f t="shared" si="72"/>
        <v/>
      </c>
      <c r="O2303" s="5" t="str">
        <f t="shared" si="73"/>
        <v/>
      </c>
    </row>
    <row r="2304" spans="14:15">
      <c r="N2304" s="5" t="str">
        <f t="shared" si="72"/>
        <v/>
      </c>
      <c r="O2304" s="5" t="str">
        <f t="shared" si="73"/>
        <v/>
      </c>
    </row>
    <row r="2305" spans="14:15">
      <c r="N2305" s="5" t="str">
        <f t="shared" si="72"/>
        <v/>
      </c>
      <c r="O2305" s="5" t="str">
        <f t="shared" si="73"/>
        <v/>
      </c>
    </row>
    <row r="2306" spans="14:15">
      <c r="N2306" s="5" t="str">
        <f t="shared" si="72"/>
        <v/>
      </c>
      <c r="O2306" s="5" t="str">
        <f t="shared" si="73"/>
        <v/>
      </c>
    </row>
    <row r="2307" spans="14:15">
      <c r="N2307" s="5" t="str">
        <f t="shared" si="72"/>
        <v/>
      </c>
      <c r="O2307" s="5" t="str">
        <f t="shared" si="73"/>
        <v/>
      </c>
    </row>
    <row r="2308" spans="14:15">
      <c r="N2308" s="5" t="str">
        <f t="shared" si="72"/>
        <v/>
      </c>
      <c r="O2308" s="5" t="str">
        <f t="shared" si="73"/>
        <v/>
      </c>
    </row>
    <row r="2309" spans="14:15">
      <c r="N2309" s="5" t="str">
        <f t="shared" si="72"/>
        <v/>
      </c>
      <c r="O2309" s="5" t="str">
        <f t="shared" si="73"/>
        <v/>
      </c>
    </row>
    <row r="2310" spans="14:15">
      <c r="N2310" s="5" t="str">
        <f t="shared" si="72"/>
        <v/>
      </c>
      <c r="O2310" s="5" t="str">
        <f t="shared" si="73"/>
        <v/>
      </c>
    </row>
    <row r="2311" spans="14:15">
      <c r="N2311" s="5" t="str">
        <f t="shared" si="72"/>
        <v/>
      </c>
      <c r="O2311" s="5" t="str">
        <f t="shared" si="73"/>
        <v/>
      </c>
    </row>
    <row r="2312" spans="14:15">
      <c r="N2312" s="5" t="str">
        <f t="shared" si="72"/>
        <v/>
      </c>
      <c r="O2312" s="5" t="str">
        <f t="shared" si="73"/>
        <v/>
      </c>
    </row>
    <row r="2313" spans="14:15">
      <c r="N2313" s="5" t="str">
        <f t="shared" si="72"/>
        <v/>
      </c>
      <c r="O2313" s="5" t="str">
        <f t="shared" si="73"/>
        <v/>
      </c>
    </row>
    <row r="2314" spans="14:15">
      <c r="N2314" s="5" t="str">
        <f t="shared" si="72"/>
        <v/>
      </c>
      <c r="O2314" s="5" t="str">
        <f t="shared" si="73"/>
        <v/>
      </c>
    </row>
    <row r="2315" spans="14:15">
      <c r="N2315" s="5" t="str">
        <f t="shared" si="72"/>
        <v/>
      </c>
      <c r="O2315" s="5" t="str">
        <f t="shared" si="73"/>
        <v/>
      </c>
    </row>
    <row r="2316" spans="14:15">
      <c r="N2316" s="5" t="str">
        <f t="shared" si="72"/>
        <v/>
      </c>
      <c r="O2316" s="5" t="str">
        <f t="shared" si="73"/>
        <v/>
      </c>
    </row>
    <row r="2317" spans="14:15">
      <c r="N2317" s="5" t="str">
        <f t="shared" si="72"/>
        <v/>
      </c>
      <c r="O2317" s="5" t="str">
        <f t="shared" si="73"/>
        <v/>
      </c>
    </row>
    <row r="2318" spans="14:15">
      <c r="N2318" s="5" t="str">
        <f t="shared" si="72"/>
        <v/>
      </c>
      <c r="O2318" s="5" t="str">
        <f t="shared" si="73"/>
        <v/>
      </c>
    </row>
    <row r="2319" spans="14:15">
      <c r="N2319" s="5" t="str">
        <f t="shared" si="72"/>
        <v/>
      </c>
      <c r="O2319" s="5" t="str">
        <f t="shared" si="73"/>
        <v/>
      </c>
    </row>
    <row r="2320" spans="14:15">
      <c r="N2320" s="5" t="str">
        <f t="shared" si="72"/>
        <v/>
      </c>
      <c r="O2320" s="5" t="str">
        <f t="shared" si="73"/>
        <v/>
      </c>
    </row>
    <row r="2321" spans="14:15">
      <c r="N2321" s="5" t="str">
        <f t="shared" si="72"/>
        <v/>
      </c>
      <c r="O2321" s="5" t="str">
        <f t="shared" si="73"/>
        <v/>
      </c>
    </row>
    <row r="2322" spans="14:15">
      <c r="N2322" s="5" t="str">
        <f t="shared" si="72"/>
        <v/>
      </c>
      <c r="O2322" s="5" t="str">
        <f t="shared" si="73"/>
        <v/>
      </c>
    </row>
    <row r="2323" spans="14:15">
      <c r="N2323" s="5" t="str">
        <f t="shared" si="72"/>
        <v/>
      </c>
      <c r="O2323" s="5" t="str">
        <f t="shared" si="73"/>
        <v/>
      </c>
    </row>
    <row r="2324" spans="14:15">
      <c r="N2324" s="5" t="str">
        <f t="shared" si="72"/>
        <v/>
      </c>
      <c r="O2324" s="5" t="str">
        <f t="shared" si="73"/>
        <v/>
      </c>
    </row>
    <row r="2325" spans="14:15">
      <c r="N2325" s="5" t="str">
        <f t="shared" si="72"/>
        <v/>
      </c>
      <c r="O2325" s="5" t="str">
        <f t="shared" si="73"/>
        <v/>
      </c>
    </row>
    <row r="2326" spans="14:15">
      <c r="N2326" s="5" t="str">
        <f t="shared" ref="N2326:N2389" si="74">IF(SUM(B2326,D2326,F2326,H2326,J2326,L2326)&gt;0,SUM(B2326,D2326,F2326,H2326,J2326,L2326),TRIM(" ") )</f>
        <v/>
      </c>
      <c r="O2326" s="5" t="str">
        <f t="shared" ref="O2326:O2389" si="75">IF(SUM(C2326,E2326,G2326,I2326,K2326,M2326)&gt;0,SUM(C2326,E2326,G2326,I2326,K2326,M2326),TRIM(" ") )</f>
        <v/>
      </c>
    </row>
    <row r="2327" spans="14:15">
      <c r="N2327" s="5" t="str">
        <f t="shared" si="74"/>
        <v/>
      </c>
      <c r="O2327" s="5" t="str">
        <f t="shared" si="75"/>
        <v/>
      </c>
    </row>
    <row r="2328" spans="14:15">
      <c r="N2328" s="5" t="str">
        <f t="shared" si="74"/>
        <v/>
      </c>
      <c r="O2328" s="5" t="str">
        <f t="shared" si="75"/>
        <v/>
      </c>
    </row>
    <row r="2329" spans="14:15">
      <c r="N2329" s="5" t="str">
        <f t="shared" si="74"/>
        <v/>
      </c>
      <c r="O2329" s="5" t="str">
        <f t="shared" si="75"/>
        <v/>
      </c>
    </row>
    <row r="2330" spans="14:15">
      <c r="N2330" s="5" t="str">
        <f t="shared" si="74"/>
        <v/>
      </c>
      <c r="O2330" s="5" t="str">
        <f t="shared" si="75"/>
        <v/>
      </c>
    </row>
    <row r="2331" spans="14:15">
      <c r="N2331" s="5" t="str">
        <f t="shared" si="74"/>
        <v/>
      </c>
      <c r="O2331" s="5" t="str">
        <f t="shared" si="75"/>
        <v/>
      </c>
    </row>
    <row r="2332" spans="14:15">
      <c r="N2332" s="5" t="str">
        <f t="shared" si="74"/>
        <v/>
      </c>
      <c r="O2332" s="5" t="str">
        <f t="shared" si="75"/>
        <v/>
      </c>
    </row>
    <row r="2333" spans="14:15">
      <c r="N2333" s="5" t="str">
        <f t="shared" si="74"/>
        <v/>
      </c>
      <c r="O2333" s="5" t="str">
        <f t="shared" si="75"/>
        <v/>
      </c>
    </row>
    <row r="2334" spans="14:15">
      <c r="N2334" s="5" t="str">
        <f t="shared" si="74"/>
        <v/>
      </c>
      <c r="O2334" s="5" t="str">
        <f t="shared" si="75"/>
        <v/>
      </c>
    </row>
    <row r="2335" spans="14:15">
      <c r="N2335" s="5" t="str">
        <f t="shared" si="74"/>
        <v/>
      </c>
      <c r="O2335" s="5" t="str">
        <f t="shared" si="75"/>
        <v/>
      </c>
    </row>
    <row r="2336" spans="14:15">
      <c r="N2336" s="5" t="str">
        <f t="shared" si="74"/>
        <v/>
      </c>
      <c r="O2336" s="5" t="str">
        <f t="shared" si="75"/>
        <v/>
      </c>
    </row>
    <row r="2337" spans="14:15">
      <c r="N2337" s="5" t="str">
        <f t="shared" si="74"/>
        <v/>
      </c>
      <c r="O2337" s="5" t="str">
        <f t="shared" si="75"/>
        <v/>
      </c>
    </row>
    <row r="2338" spans="14:15">
      <c r="N2338" s="5" t="str">
        <f t="shared" si="74"/>
        <v/>
      </c>
      <c r="O2338" s="5" t="str">
        <f t="shared" si="75"/>
        <v/>
      </c>
    </row>
    <row r="2339" spans="14:15">
      <c r="N2339" s="5" t="str">
        <f t="shared" si="74"/>
        <v/>
      </c>
      <c r="O2339" s="5" t="str">
        <f t="shared" si="75"/>
        <v/>
      </c>
    </row>
    <row r="2340" spans="14:15">
      <c r="N2340" s="5" t="str">
        <f t="shared" si="74"/>
        <v/>
      </c>
      <c r="O2340" s="5" t="str">
        <f t="shared" si="75"/>
        <v/>
      </c>
    </row>
    <row r="2341" spans="14:15">
      <c r="N2341" s="5" t="str">
        <f t="shared" si="74"/>
        <v/>
      </c>
      <c r="O2341" s="5" t="str">
        <f t="shared" si="75"/>
        <v/>
      </c>
    </row>
    <row r="2342" spans="14:15">
      <c r="N2342" s="5" t="str">
        <f t="shared" si="74"/>
        <v/>
      </c>
      <c r="O2342" s="5" t="str">
        <f t="shared" si="75"/>
        <v/>
      </c>
    </row>
    <row r="2343" spans="14:15">
      <c r="N2343" s="5" t="str">
        <f t="shared" si="74"/>
        <v/>
      </c>
      <c r="O2343" s="5" t="str">
        <f t="shared" si="75"/>
        <v/>
      </c>
    </row>
    <row r="2344" spans="14:15">
      <c r="N2344" s="5" t="str">
        <f t="shared" si="74"/>
        <v/>
      </c>
      <c r="O2344" s="5" t="str">
        <f t="shared" si="75"/>
        <v/>
      </c>
    </row>
    <row r="2345" spans="14:15">
      <c r="N2345" s="5" t="str">
        <f t="shared" si="74"/>
        <v/>
      </c>
      <c r="O2345" s="5" t="str">
        <f t="shared" si="75"/>
        <v/>
      </c>
    </row>
    <row r="2346" spans="14:15">
      <c r="N2346" s="5" t="str">
        <f t="shared" si="74"/>
        <v/>
      </c>
      <c r="O2346" s="5" t="str">
        <f t="shared" si="75"/>
        <v/>
      </c>
    </row>
    <row r="2347" spans="14:15">
      <c r="N2347" s="5" t="str">
        <f t="shared" si="74"/>
        <v/>
      </c>
      <c r="O2347" s="5" t="str">
        <f t="shared" si="75"/>
        <v/>
      </c>
    </row>
    <row r="2348" spans="14:15">
      <c r="N2348" s="5" t="str">
        <f t="shared" si="74"/>
        <v/>
      </c>
      <c r="O2348" s="5" t="str">
        <f t="shared" si="75"/>
        <v/>
      </c>
    </row>
    <row r="2349" spans="14:15">
      <c r="N2349" s="5" t="str">
        <f t="shared" si="74"/>
        <v/>
      </c>
      <c r="O2349" s="5" t="str">
        <f t="shared" si="75"/>
        <v/>
      </c>
    </row>
    <row r="2350" spans="14:15">
      <c r="N2350" s="5" t="str">
        <f t="shared" si="74"/>
        <v/>
      </c>
      <c r="O2350" s="5" t="str">
        <f t="shared" si="75"/>
        <v/>
      </c>
    </row>
    <row r="2351" spans="14:15">
      <c r="N2351" s="5" t="str">
        <f t="shared" si="74"/>
        <v/>
      </c>
      <c r="O2351" s="5" t="str">
        <f t="shared" si="75"/>
        <v/>
      </c>
    </row>
    <row r="2352" spans="14:15">
      <c r="N2352" s="5" t="str">
        <f t="shared" si="74"/>
        <v/>
      </c>
      <c r="O2352" s="5" t="str">
        <f t="shared" si="75"/>
        <v/>
      </c>
    </row>
    <row r="2353" spans="14:15">
      <c r="N2353" s="5" t="str">
        <f t="shared" si="74"/>
        <v/>
      </c>
      <c r="O2353" s="5" t="str">
        <f t="shared" si="75"/>
        <v/>
      </c>
    </row>
    <row r="2354" spans="14:15">
      <c r="N2354" s="5" t="str">
        <f t="shared" si="74"/>
        <v/>
      </c>
      <c r="O2354" s="5" t="str">
        <f t="shared" si="75"/>
        <v/>
      </c>
    </row>
    <row r="2355" spans="14:15">
      <c r="N2355" s="5" t="str">
        <f t="shared" si="74"/>
        <v/>
      </c>
      <c r="O2355" s="5" t="str">
        <f t="shared" si="75"/>
        <v/>
      </c>
    </row>
    <row r="2356" spans="14:15">
      <c r="N2356" s="5" t="str">
        <f t="shared" si="74"/>
        <v/>
      </c>
      <c r="O2356" s="5" t="str">
        <f t="shared" si="75"/>
        <v/>
      </c>
    </row>
    <row r="2357" spans="14:15">
      <c r="N2357" s="5" t="str">
        <f t="shared" si="74"/>
        <v/>
      </c>
      <c r="O2357" s="5" t="str">
        <f t="shared" si="75"/>
        <v/>
      </c>
    </row>
    <row r="2358" spans="14:15">
      <c r="N2358" s="5" t="str">
        <f t="shared" si="74"/>
        <v/>
      </c>
      <c r="O2358" s="5" t="str">
        <f t="shared" si="75"/>
        <v/>
      </c>
    </row>
    <row r="2359" spans="14:15">
      <c r="N2359" s="5" t="str">
        <f t="shared" si="74"/>
        <v/>
      </c>
      <c r="O2359" s="5" t="str">
        <f t="shared" si="75"/>
        <v/>
      </c>
    </row>
    <row r="2360" spans="14:15">
      <c r="N2360" s="5" t="str">
        <f t="shared" si="74"/>
        <v/>
      </c>
      <c r="O2360" s="5" t="str">
        <f t="shared" si="75"/>
        <v/>
      </c>
    </row>
    <row r="2361" spans="14:15">
      <c r="N2361" s="5" t="str">
        <f t="shared" si="74"/>
        <v/>
      </c>
      <c r="O2361" s="5" t="str">
        <f t="shared" si="75"/>
        <v/>
      </c>
    </row>
    <row r="2362" spans="14:15">
      <c r="N2362" s="5" t="str">
        <f t="shared" si="74"/>
        <v/>
      </c>
      <c r="O2362" s="5" t="str">
        <f t="shared" si="75"/>
        <v/>
      </c>
    </row>
    <row r="2363" spans="14:15">
      <c r="N2363" s="5" t="str">
        <f t="shared" si="74"/>
        <v/>
      </c>
      <c r="O2363" s="5" t="str">
        <f t="shared" si="75"/>
        <v/>
      </c>
    </row>
    <row r="2364" spans="14:15">
      <c r="N2364" s="5" t="str">
        <f t="shared" si="74"/>
        <v/>
      </c>
      <c r="O2364" s="5" t="str">
        <f t="shared" si="75"/>
        <v/>
      </c>
    </row>
    <row r="2365" spans="14:15">
      <c r="N2365" s="5" t="str">
        <f t="shared" si="74"/>
        <v/>
      </c>
      <c r="O2365" s="5" t="str">
        <f t="shared" si="75"/>
        <v/>
      </c>
    </row>
    <row r="2366" spans="14:15">
      <c r="N2366" s="5" t="str">
        <f t="shared" si="74"/>
        <v/>
      </c>
      <c r="O2366" s="5" t="str">
        <f t="shared" si="75"/>
        <v/>
      </c>
    </row>
    <row r="2367" spans="14:15">
      <c r="N2367" s="5" t="str">
        <f t="shared" si="74"/>
        <v/>
      </c>
      <c r="O2367" s="5" t="str">
        <f t="shared" si="75"/>
        <v/>
      </c>
    </row>
    <row r="2368" spans="14:15">
      <c r="N2368" s="5" t="str">
        <f t="shared" si="74"/>
        <v/>
      </c>
      <c r="O2368" s="5" t="str">
        <f t="shared" si="75"/>
        <v/>
      </c>
    </row>
    <row r="2369" spans="14:15">
      <c r="N2369" s="5" t="str">
        <f t="shared" si="74"/>
        <v/>
      </c>
      <c r="O2369" s="5" t="str">
        <f t="shared" si="75"/>
        <v/>
      </c>
    </row>
    <row r="2370" spans="14:15">
      <c r="N2370" s="5" t="str">
        <f t="shared" si="74"/>
        <v/>
      </c>
      <c r="O2370" s="5" t="str">
        <f t="shared" si="75"/>
        <v/>
      </c>
    </row>
    <row r="2371" spans="14:15">
      <c r="N2371" s="5" t="str">
        <f t="shared" si="74"/>
        <v/>
      </c>
      <c r="O2371" s="5" t="str">
        <f t="shared" si="75"/>
        <v/>
      </c>
    </row>
    <row r="2372" spans="14:15">
      <c r="N2372" s="5" t="str">
        <f t="shared" si="74"/>
        <v/>
      </c>
      <c r="O2372" s="5" t="str">
        <f t="shared" si="75"/>
        <v/>
      </c>
    </row>
    <row r="2373" spans="14:15">
      <c r="N2373" s="5" t="str">
        <f t="shared" si="74"/>
        <v/>
      </c>
      <c r="O2373" s="5" t="str">
        <f t="shared" si="75"/>
        <v/>
      </c>
    </row>
    <row r="2374" spans="14:15">
      <c r="N2374" s="5" t="str">
        <f t="shared" si="74"/>
        <v/>
      </c>
      <c r="O2374" s="5" t="str">
        <f t="shared" si="75"/>
        <v/>
      </c>
    </row>
    <row r="2375" spans="14:15">
      <c r="N2375" s="5" t="str">
        <f t="shared" si="74"/>
        <v/>
      </c>
      <c r="O2375" s="5" t="str">
        <f t="shared" si="75"/>
        <v/>
      </c>
    </row>
    <row r="2376" spans="14:15">
      <c r="N2376" s="5" t="str">
        <f t="shared" si="74"/>
        <v/>
      </c>
      <c r="O2376" s="5" t="str">
        <f t="shared" si="75"/>
        <v/>
      </c>
    </row>
    <row r="2377" spans="14:15">
      <c r="N2377" s="5" t="str">
        <f t="shared" si="74"/>
        <v/>
      </c>
      <c r="O2377" s="5" t="str">
        <f t="shared" si="75"/>
        <v/>
      </c>
    </row>
    <row r="2378" spans="14:15">
      <c r="N2378" s="5" t="str">
        <f t="shared" si="74"/>
        <v/>
      </c>
      <c r="O2378" s="5" t="str">
        <f t="shared" si="75"/>
        <v/>
      </c>
    </row>
    <row r="2379" spans="14:15">
      <c r="N2379" s="5" t="str">
        <f t="shared" si="74"/>
        <v/>
      </c>
      <c r="O2379" s="5" t="str">
        <f t="shared" si="75"/>
        <v/>
      </c>
    </row>
    <row r="2380" spans="14:15">
      <c r="N2380" s="5" t="str">
        <f t="shared" si="74"/>
        <v/>
      </c>
      <c r="O2380" s="5" t="str">
        <f t="shared" si="75"/>
        <v/>
      </c>
    </row>
    <row r="2381" spans="14:15">
      <c r="N2381" s="5" t="str">
        <f t="shared" si="74"/>
        <v/>
      </c>
      <c r="O2381" s="5" t="str">
        <f t="shared" si="75"/>
        <v/>
      </c>
    </row>
    <row r="2382" spans="14:15">
      <c r="N2382" s="5" t="str">
        <f t="shared" si="74"/>
        <v/>
      </c>
      <c r="O2382" s="5" t="str">
        <f t="shared" si="75"/>
        <v/>
      </c>
    </row>
    <row r="2383" spans="14:15">
      <c r="N2383" s="5" t="str">
        <f t="shared" si="74"/>
        <v/>
      </c>
      <c r="O2383" s="5" t="str">
        <f t="shared" si="75"/>
        <v/>
      </c>
    </row>
    <row r="2384" spans="14:15">
      <c r="N2384" s="5" t="str">
        <f t="shared" si="74"/>
        <v/>
      </c>
      <c r="O2384" s="5" t="str">
        <f t="shared" si="75"/>
        <v/>
      </c>
    </row>
    <row r="2385" spans="14:15">
      <c r="N2385" s="5" t="str">
        <f t="shared" si="74"/>
        <v/>
      </c>
      <c r="O2385" s="5" t="str">
        <f t="shared" si="75"/>
        <v/>
      </c>
    </row>
    <row r="2386" spans="14:15">
      <c r="N2386" s="5" t="str">
        <f t="shared" si="74"/>
        <v/>
      </c>
      <c r="O2386" s="5" t="str">
        <f t="shared" si="75"/>
        <v/>
      </c>
    </row>
    <row r="2387" spans="14:15">
      <c r="N2387" s="5" t="str">
        <f t="shared" si="74"/>
        <v/>
      </c>
      <c r="O2387" s="5" t="str">
        <f t="shared" si="75"/>
        <v/>
      </c>
    </row>
    <row r="2388" spans="14:15">
      <c r="N2388" s="5" t="str">
        <f t="shared" si="74"/>
        <v/>
      </c>
      <c r="O2388" s="5" t="str">
        <f t="shared" si="75"/>
        <v/>
      </c>
    </row>
    <row r="2389" spans="14:15">
      <c r="N2389" s="5" t="str">
        <f t="shared" si="74"/>
        <v/>
      </c>
      <c r="O2389" s="5" t="str">
        <f t="shared" si="75"/>
        <v/>
      </c>
    </row>
    <row r="2390" spans="14:15">
      <c r="N2390" s="5" t="str">
        <f t="shared" ref="N2390:N2453" si="76">IF(SUM(B2390,D2390,F2390,H2390,J2390,L2390)&gt;0,SUM(B2390,D2390,F2390,H2390,J2390,L2390),TRIM(" ") )</f>
        <v/>
      </c>
      <c r="O2390" s="5" t="str">
        <f t="shared" ref="O2390:O2453" si="77">IF(SUM(C2390,E2390,G2390,I2390,K2390,M2390)&gt;0,SUM(C2390,E2390,G2390,I2390,K2390,M2390),TRIM(" ") )</f>
        <v/>
      </c>
    </row>
    <row r="2391" spans="14:15">
      <c r="N2391" s="5" t="str">
        <f t="shared" si="76"/>
        <v/>
      </c>
      <c r="O2391" s="5" t="str">
        <f t="shared" si="77"/>
        <v/>
      </c>
    </row>
    <row r="2392" spans="14:15">
      <c r="N2392" s="5" t="str">
        <f t="shared" si="76"/>
        <v/>
      </c>
      <c r="O2392" s="5" t="str">
        <f t="shared" si="77"/>
        <v/>
      </c>
    </row>
    <row r="2393" spans="14:15">
      <c r="N2393" s="5" t="str">
        <f t="shared" si="76"/>
        <v/>
      </c>
      <c r="O2393" s="5" t="str">
        <f t="shared" si="77"/>
        <v/>
      </c>
    </row>
    <row r="2394" spans="14:15">
      <c r="N2394" s="5" t="str">
        <f t="shared" si="76"/>
        <v/>
      </c>
      <c r="O2394" s="5" t="str">
        <f t="shared" si="77"/>
        <v/>
      </c>
    </row>
    <row r="2395" spans="14:15">
      <c r="N2395" s="5" t="str">
        <f t="shared" si="76"/>
        <v/>
      </c>
      <c r="O2395" s="5" t="str">
        <f t="shared" si="77"/>
        <v/>
      </c>
    </row>
    <row r="2396" spans="14:15">
      <c r="N2396" s="5" t="str">
        <f t="shared" si="76"/>
        <v/>
      </c>
      <c r="O2396" s="5" t="str">
        <f t="shared" si="77"/>
        <v/>
      </c>
    </row>
    <row r="2397" spans="14:15">
      <c r="N2397" s="5" t="str">
        <f t="shared" si="76"/>
        <v/>
      </c>
      <c r="O2397" s="5" t="str">
        <f t="shared" si="77"/>
        <v/>
      </c>
    </row>
    <row r="2398" spans="14:15">
      <c r="N2398" s="5" t="str">
        <f t="shared" si="76"/>
        <v/>
      </c>
      <c r="O2398" s="5" t="str">
        <f t="shared" si="77"/>
        <v/>
      </c>
    </row>
    <row r="2399" spans="14:15">
      <c r="N2399" s="5" t="str">
        <f t="shared" si="76"/>
        <v/>
      </c>
      <c r="O2399" s="5" t="str">
        <f t="shared" si="77"/>
        <v/>
      </c>
    </row>
    <row r="2400" spans="14:15">
      <c r="N2400" s="5" t="str">
        <f t="shared" si="76"/>
        <v/>
      </c>
      <c r="O2400" s="5" t="str">
        <f t="shared" si="77"/>
        <v/>
      </c>
    </row>
    <row r="2401" spans="14:15">
      <c r="N2401" s="5" t="str">
        <f t="shared" si="76"/>
        <v/>
      </c>
      <c r="O2401" s="5" t="str">
        <f t="shared" si="77"/>
        <v/>
      </c>
    </row>
    <row r="2402" spans="14:15">
      <c r="N2402" s="5" t="str">
        <f t="shared" si="76"/>
        <v/>
      </c>
      <c r="O2402" s="5" t="str">
        <f t="shared" si="77"/>
        <v/>
      </c>
    </row>
    <row r="2403" spans="14:15">
      <c r="N2403" s="5" t="str">
        <f t="shared" si="76"/>
        <v/>
      </c>
      <c r="O2403" s="5" t="str">
        <f t="shared" si="77"/>
        <v/>
      </c>
    </row>
    <row r="2404" spans="14:15">
      <c r="N2404" s="5" t="str">
        <f t="shared" si="76"/>
        <v/>
      </c>
      <c r="O2404" s="5" t="str">
        <f t="shared" si="77"/>
        <v/>
      </c>
    </row>
    <row r="2405" spans="14:15">
      <c r="N2405" s="5" t="str">
        <f t="shared" si="76"/>
        <v/>
      </c>
      <c r="O2405" s="5" t="str">
        <f t="shared" si="77"/>
        <v/>
      </c>
    </row>
    <row r="2406" spans="14:15">
      <c r="N2406" s="5" t="str">
        <f t="shared" si="76"/>
        <v/>
      </c>
      <c r="O2406" s="5" t="str">
        <f t="shared" si="77"/>
        <v/>
      </c>
    </row>
    <row r="2407" spans="14:15">
      <c r="N2407" s="5" t="str">
        <f t="shared" si="76"/>
        <v/>
      </c>
      <c r="O2407" s="5" t="str">
        <f t="shared" si="77"/>
        <v/>
      </c>
    </row>
    <row r="2408" spans="14:15">
      <c r="N2408" s="5" t="str">
        <f t="shared" si="76"/>
        <v/>
      </c>
      <c r="O2408" s="5" t="str">
        <f t="shared" si="77"/>
        <v/>
      </c>
    </row>
    <row r="2409" spans="14:15">
      <c r="N2409" s="5" t="str">
        <f t="shared" si="76"/>
        <v/>
      </c>
      <c r="O2409" s="5" t="str">
        <f t="shared" si="77"/>
        <v/>
      </c>
    </row>
    <row r="2410" spans="14:15">
      <c r="N2410" s="5" t="str">
        <f t="shared" si="76"/>
        <v/>
      </c>
      <c r="O2410" s="5" t="str">
        <f t="shared" si="77"/>
        <v/>
      </c>
    </row>
    <row r="2411" spans="14:15">
      <c r="N2411" s="5" t="str">
        <f t="shared" si="76"/>
        <v/>
      </c>
      <c r="O2411" s="5" t="str">
        <f t="shared" si="77"/>
        <v/>
      </c>
    </row>
    <row r="2412" spans="14:15">
      <c r="N2412" s="5" t="str">
        <f t="shared" si="76"/>
        <v/>
      </c>
      <c r="O2412" s="5" t="str">
        <f t="shared" si="77"/>
        <v/>
      </c>
    </row>
    <row r="2413" spans="14:15">
      <c r="N2413" s="5" t="str">
        <f t="shared" si="76"/>
        <v/>
      </c>
      <c r="O2413" s="5" t="str">
        <f t="shared" si="77"/>
        <v/>
      </c>
    </row>
    <row r="2414" spans="14:15">
      <c r="N2414" s="5" t="str">
        <f t="shared" si="76"/>
        <v/>
      </c>
      <c r="O2414" s="5" t="str">
        <f t="shared" si="77"/>
        <v/>
      </c>
    </row>
    <row r="2415" spans="14:15">
      <c r="N2415" s="5" t="str">
        <f t="shared" si="76"/>
        <v/>
      </c>
      <c r="O2415" s="5" t="str">
        <f t="shared" si="77"/>
        <v/>
      </c>
    </row>
    <row r="2416" spans="14:15">
      <c r="N2416" s="5" t="str">
        <f t="shared" si="76"/>
        <v/>
      </c>
      <c r="O2416" s="5" t="str">
        <f t="shared" si="77"/>
        <v/>
      </c>
    </row>
    <row r="2417" spans="14:15">
      <c r="N2417" s="5" t="str">
        <f t="shared" si="76"/>
        <v/>
      </c>
      <c r="O2417" s="5" t="str">
        <f t="shared" si="77"/>
        <v/>
      </c>
    </row>
    <row r="2418" spans="14:15">
      <c r="N2418" s="5" t="str">
        <f t="shared" si="76"/>
        <v/>
      </c>
      <c r="O2418" s="5" t="str">
        <f t="shared" si="77"/>
        <v/>
      </c>
    </row>
    <row r="2419" spans="14:15">
      <c r="N2419" s="5" t="str">
        <f t="shared" si="76"/>
        <v/>
      </c>
      <c r="O2419" s="5" t="str">
        <f t="shared" si="77"/>
        <v/>
      </c>
    </row>
    <row r="2420" spans="14:15">
      <c r="N2420" s="5" t="str">
        <f t="shared" si="76"/>
        <v/>
      </c>
      <c r="O2420" s="5" t="str">
        <f t="shared" si="77"/>
        <v/>
      </c>
    </row>
    <row r="2421" spans="14:15">
      <c r="N2421" s="5" t="str">
        <f t="shared" si="76"/>
        <v/>
      </c>
      <c r="O2421" s="5" t="str">
        <f t="shared" si="77"/>
        <v/>
      </c>
    </row>
    <row r="2422" spans="14:15">
      <c r="N2422" s="5" t="str">
        <f t="shared" si="76"/>
        <v/>
      </c>
      <c r="O2422" s="5" t="str">
        <f t="shared" si="77"/>
        <v/>
      </c>
    </row>
    <row r="2423" spans="14:15">
      <c r="N2423" s="5" t="str">
        <f t="shared" si="76"/>
        <v/>
      </c>
      <c r="O2423" s="5" t="str">
        <f t="shared" si="77"/>
        <v/>
      </c>
    </row>
    <row r="2424" spans="14:15">
      <c r="N2424" s="5" t="str">
        <f t="shared" si="76"/>
        <v/>
      </c>
      <c r="O2424" s="5" t="str">
        <f t="shared" si="77"/>
        <v/>
      </c>
    </row>
    <row r="2425" spans="14:15">
      <c r="N2425" s="5" t="str">
        <f t="shared" si="76"/>
        <v/>
      </c>
      <c r="O2425" s="5" t="str">
        <f t="shared" si="77"/>
        <v/>
      </c>
    </row>
    <row r="2426" spans="14:15">
      <c r="N2426" s="5" t="str">
        <f t="shared" si="76"/>
        <v/>
      </c>
      <c r="O2426" s="5" t="str">
        <f t="shared" si="77"/>
        <v/>
      </c>
    </row>
    <row r="2427" spans="14:15">
      <c r="N2427" s="5" t="str">
        <f t="shared" si="76"/>
        <v/>
      </c>
      <c r="O2427" s="5" t="str">
        <f t="shared" si="77"/>
        <v/>
      </c>
    </row>
    <row r="2428" spans="14:15">
      <c r="N2428" s="5" t="str">
        <f t="shared" si="76"/>
        <v/>
      </c>
      <c r="O2428" s="5" t="str">
        <f t="shared" si="77"/>
        <v/>
      </c>
    </row>
    <row r="2429" spans="14:15">
      <c r="N2429" s="5" t="str">
        <f t="shared" si="76"/>
        <v/>
      </c>
      <c r="O2429" s="5" t="str">
        <f t="shared" si="77"/>
        <v/>
      </c>
    </row>
    <row r="2430" spans="14:15">
      <c r="N2430" s="5" t="str">
        <f t="shared" si="76"/>
        <v/>
      </c>
      <c r="O2430" s="5" t="str">
        <f t="shared" si="77"/>
        <v/>
      </c>
    </row>
    <row r="2431" spans="14:15">
      <c r="N2431" s="5" t="str">
        <f t="shared" si="76"/>
        <v/>
      </c>
      <c r="O2431" s="5" t="str">
        <f t="shared" si="77"/>
        <v/>
      </c>
    </row>
    <row r="2432" spans="14:15">
      <c r="N2432" s="5" t="str">
        <f t="shared" si="76"/>
        <v/>
      </c>
      <c r="O2432" s="5" t="str">
        <f t="shared" si="77"/>
        <v/>
      </c>
    </row>
    <row r="2433" spans="14:15">
      <c r="N2433" s="5" t="str">
        <f t="shared" si="76"/>
        <v/>
      </c>
      <c r="O2433" s="5" t="str">
        <f t="shared" si="77"/>
        <v/>
      </c>
    </row>
    <row r="2434" spans="14:15">
      <c r="N2434" s="5" t="str">
        <f t="shared" si="76"/>
        <v/>
      </c>
      <c r="O2434" s="5" t="str">
        <f t="shared" si="77"/>
        <v/>
      </c>
    </row>
    <row r="2435" spans="14:15">
      <c r="N2435" s="5" t="str">
        <f t="shared" si="76"/>
        <v/>
      </c>
      <c r="O2435" s="5" t="str">
        <f t="shared" si="77"/>
        <v/>
      </c>
    </row>
    <row r="2436" spans="14:15">
      <c r="N2436" s="5" t="str">
        <f t="shared" si="76"/>
        <v/>
      </c>
      <c r="O2436" s="5" t="str">
        <f t="shared" si="77"/>
        <v/>
      </c>
    </row>
    <row r="2437" spans="14:15">
      <c r="N2437" s="5" t="str">
        <f t="shared" si="76"/>
        <v/>
      </c>
      <c r="O2437" s="5" t="str">
        <f t="shared" si="77"/>
        <v/>
      </c>
    </row>
    <row r="2438" spans="14:15">
      <c r="N2438" s="5" t="str">
        <f t="shared" si="76"/>
        <v/>
      </c>
      <c r="O2438" s="5" t="str">
        <f t="shared" si="77"/>
        <v/>
      </c>
    </row>
    <row r="2439" spans="14:15">
      <c r="N2439" s="5" t="str">
        <f t="shared" si="76"/>
        <v/>
      </c>
      <c r="O2439" s="5" t="str">
        <f t="shared" si="77"/>
        <v/>
      </c>
    </row>
    <row r="2440" spans="14:15">
      <c r="N2440" s="5" t="str">
        <f t="shared" si="76"/>
        <v/>
      </c>
      <c r="O2440" s="5" t="str">
        <f t="shared" si="77"/>
        <v/>
      </c>
    </row>
    <row r="2441" spans="14:15">
      <c r="N2441" s="5" t="str">
        <f t="shared" si="76"/>
        <v/>
      </c>
      <c r="O2441" s="5" t="str">
        <f t="shared" si="77"/>
        <v/>
      </c>
    </row>
    <row r="2442" spans="14:15">
      <c r="N2442" s="5" t="str">
        <f t="shared" si="76"/>
        <v/>
      </c>
      <c r="O2442" s="5" t="str">
        <f t="shared" si="77"/>
        <v/>
      </c>
    </row>
    <row r="2443" spans="14:15">
      <c r="N2443" s="5" t="str">
        <f t="shared" si="76"/>
        <v/>
      </c>
      <c r="O2443" s="5" t="str">
        <f t="shared" si="77"/>
        <v/>
      </c>
    </row>
    <row r="2444" spans="14:15">
      <c r="N2444" s="5" t="str">
        <f t="shared" si="76"/>
        <v/>
      </c>
      <c r="O2444" s="5" t="str">
        <f t="shared" si="77"/>
        <v/>
      </c>
    </row>
    <row r="2445" spans="14:15">
      <c r="N2445" s="5" t="str">
        <f t="shared" si="76"/>
        <v/>
      </c>
      <c r="O2445" s="5" t="str">
        <f t="shared" si="77"/>
        <v/>
      </c>
    </row>
    <row r="2446" spans="14:15">
      <c r="N2446" s="5" t="str">
        <f t="shared" si="76"/>
        <v/>
      </c>
      <c r="O2446" s="5" t="str">
        <f t="shared" si="77"/>
        <v/>
      </c>
    </row>
    <row r="2447" spans="14:15">
      <c r="N2447" s="5" t="str">
        <f t="shared" si="76"/>
        <v/>
      </c>
      <c r="O2447" s="5" t="str">
        <f t="shared" si="77"/>
        <v/>
      </c>
    </row>
    <row r="2448" spans="14:15">
      <c r="N2448" s="5" t="str">
        <f t="shared" si="76"/>
        <v/>
      </c>
      <c r="O2448" s="5" t="str">
        <f t="shared" si="77"/>
        <v/>
      </c>
    </row>
    <row r="2449" spans="14:15">
      <c r="N2449" s="5" t="str">
        <f t="shared" si="76"/>
        <v/>
      </c>
      <c r="O2449" s="5" t="str">
        <f t="shared" si="77"/>
        <v/>
      </c>
    </row>
    <row r="2450" spans="14:15">
      <c r="N2450" s="5" t="str">
        <f t="shared" si="76"/>
        <v/>
      </c>
      <c r="O2450" s="5" t="str">
        <f t="shared" si="77"/>
        <v/>
      </c>
    </row>
    <row r="2451" spans="14:15">
      <c r="N2451" s="5" t="str">
        <f t="shared" si="76"/>
        <v/>
      </c>
      <c r="O2451" s="5" t="str">
        <f t="shared" si="77"/>
        <v/>
      </c>
    </row>
    <row r="2452" spans="14:15">
      <c r="N2452" s="5" t="str">
        <f t="shared" si="76"/>
        <v/>
      </c>
      <c r="O2452" s="5" t="str">
        <f t="shared" si="77"/>
        <v/>
      </c>
    </row>
    <row r="2453" spans="14:15">
      <c r="N2453" s="5" t="str">
        <f t="shared" si="76"/>
        <v/>
      </c>
      <c r="O2453" s="5" t="str">
        <f t="shared" si="77"/>
        <v/>
      </c>
    </row>
    <row r="2454" spans="14:15">
      <c r="N2454" s="5" t="str">
        <f t="shared" ref="N2454:N2517" si="78">IF(SUM(B2454,D2454,F2454,H2454,J2454,L2454)&gt;0,SUM(B2454,D2454,F2454,H2454,J2454,L2454),TRIM(" ") )</f>
        <v/>
      </c>
      <c r="O2454" s="5" t="str">
        <f t="shared" ref="O2454:O2517" si="79">IF(SUM(C2454,E2454,G2454,I2454,K2454,M2454)&gt;0,SUM(C2454,E2454,G2454,I2454,K2454,M2454),TRIM(" ") )</f>
        <v/>
      </c>
    </row>
    <row r="2455" spans="14:15">
      <c r="N2455" s="5" t="str">
        <f t="shared" si="78"/>
        <v/>
      </c>
      <c r="O2455" s="5" t="str">
        <f t="shared" si="79"/>
        <v/>
      </c>
    </row>
    <row r="2456" spans="14:15">
      <c r="N2456" s="5" t="str">
        <f t="shared" si="78"/>
        <v/>
      </c>
      <c r="O2456" s="5" t="str">
        <f t="shared" si="79"/>
        <v/>
      </c>
    </row>
    <row r="2457" spans="14:15">
      <c r="N2457" s="5" t="str">
        <f t="shared" si="78"/>
        <v/>
      </c>
      <c r="O2457" s="5" t="str">
        <f t="shared" si="79"/>
        <v/>
      </c>
    </row>
    <row r="2458" spans="14:15">
      <c r="N2458" s="5" t="str">
        <f t="shared" si="78"/>
        <v/>
      </c>
      <c r="O2458" s="5" t="str">
        <f t="shared" si="79"/>
        <v/>
      </c>
    </row>
    <row r="2459" spans="14:15">
      <c r="N2459" s="5" t="str">
        <f t="shared" si="78"/>
        <v/>
      </c>
      <c r="O2459" s="5" t="str">
        <f t="shared" si="79"/>
        <v/>
      </c>
    </row>
    <row r="2460" spans="14:15">
      <c r="N2460" s="5" t="str">
        <f t="shared" si="78"/>
        <v/>
      </c>
      <c r="O2460" s="5" t="str">
        <f t="shared" si="79"/>
        <v/>
      </c>
    </row>
    <row r="2461" spans="14:15">
      <c r="N2461" s="5" t="str">
        <f t="shared" si="78"/>
        <v/>
      </c>
      <c r="O2461" s="5" t="str">
        <f t="shared" si="79"/>
        <v/>
      </c>
    </row>
    <row r="2462" spans="14:15">
      <c r="N2462" s="5" t="str">
        <f t="shared" si="78"/>
        <v/>
      </c>
      <c r="O2462" s="5" t="str">
        <f t="shared" si="79"/>
        <v/>
      </c>
    </row>
    <row r="2463" spans="14:15">
      <c r="N2463" s="5" t="str">
        <f t="shared" si="78"/>
        <v/>
      </c>
      <c r="O2463" s="5" t="str">
        <f t="shared" si="79"/>
        <v/>
      </c>
    </row>
    <row r="2464" spans="14:15">
      <c r="N2464" s="5" t="str">
        <f t="shared" si="78"/>
        <v/>
      </c>
      <c r="O2464" s="5" t="str">
        <f t="shared" si="79"/>
        <v/>
      </c>
    </row>
    <row r="2465" spans="14:15">
      <c r="N2465" s="5" t="str">
        <f t="shared" si="78"/>
        <v/>
      </c>
      <c r="O2465" s="5" t="str">
        <f t="shared" si="79"/>
        <v/>
      </c>
    </row>
    <row r="2466" spans="14:15">
      <c r="N2466" s="5" t="str">
        <f t="shared" si="78"/>
        <v/>
      </c>
      <c r="O2466" s="5" t="str">
        <f t="shared" si="79"/>
        <v/>
      </c>
    </row>
    <row r="2467" spans="14:15">
      <c r="N2467" s="5" t="str">
        <f t="shared" si="78"/>
        <v/>
      </c>
      <c r="O2467" s="5" t="str">
        <f t="shared" si="79"/>
        <v/>
      </c>
    </row>
    <row r="2468" spans="14:15">
      <c r="N2468" s="5" t="str">
        <f t="shared" si="78"/>
        <v/>
      </c>
      <c r="O2468" s="5" t="str">
        <f t="shared" si="79"/>
        <v/>
      </c>
    </row>
    <row r="2469" spans="14:15">
      <c r="N2469" s="5" t="str">
        <f t="shared" si="78"/>
        <v/>
      </c>
      <c r="O2469" s="5" t="str">
        <f t="shared" si="79"/>
        <v/>
      </c>
    </row>
    <row r="2470" spans="14:15">
      <c r="N2470" s="5" t="str">
        <f t="shared" si="78"/>
        <v/>
      </c>
      <c r="O2470" s="5" t="str">
        <f t="shared" si="79"/>
        <v/>
      </c>
    </row>
    <row r="2471" spans="14:15">
      <c r="N2471" s="5" t="str">
        <f t="shared" si="78"/>
        <v/>
      </c>
      <c r="O2471" s="5" t="str">
        <f t="shared" si="79"/>
        <v/>
      </c>
    </row>
    <row r="2472" spans="14:15">
      <c r="N2472" s="5" t="str">
        <f t="shared" si="78"/>
        <v/>
      </c>
      <c r="O2472" s="5" t="str">
        <f t="shared" si="79"/>
        <v/>
      </c>
    </row>
    <row r="2473" spans="14:15">
      <c r="N2473" s="5" t="str">
        <f t="shared" si="78"/>
        <v/>
      </c>
      <c r="O2473" s="5" t="str">
        <f t="shared" si="79"/>
        <v/>
      </c>
    </row>
    <row r="2474" spans="14:15">
      <c r="N2474" s="5" t="str">
        <f t="shared" si="78"/>
        <v/>
      </c>
      <c r="O2474" s="5" t="str">
        <f t="shared" si="79"/>
        <v/>
      </c>
    </row>
    <row r="2475" spans="14:15">
      <c r="N2475" s="5" t="str">
        <f t="shared" si="78"/>
        <v/>
      </c>
      <c r="O2475" s="5" t="str">
        <f t="shared" si="79"/>
        <v/>
      </c>
    </row>
    <row r="2476" spans="14:15">
      <c r="N2476" s="5" t="str">
        <f t="shared" si="78"/>
        <v/>
      </c>
      <c r="O2476" s="5" t="str">
        <f t="shared" si="79"/>
        <v/>
      </c>
    </row>
    <row r="2477" spans="14:15">
      <c r="N2477" s="5" t="str">
        <f t="shared" si="78"/>
        <v/>
      </c>
      <c r="O2477" s="5" t="str">
        <f t="shared" si="79"/>
        <v/>
      </c>
    </row>
    <row r="2478" spans="14:15">
      <c r="N2478" s="5" t="str">
        <f t="shared" si="78"/>
        <v/>
      </c>
      <c r="O2478" s="5" t="str">
        <f t="shared" si="79"/>
        <v/>
      </c>
    </row>
    <row r="2479" spans="14:15">
      <c r="N2479" s="5" t="str">
        <f t="shared" si="78"/>
        <v/>
      </c>
      <c r="O2479" s="5" t="str">
        <f t="shared" si="79"/>
        <v/>
      </c>
    </row>
    <row r="2480" spans="14:15">
      <c r="N2480" s="5" t="str">
        <f t="shared" si="78"/>
        <v/>
      </c>
      <c r="O2480" s="5" t="str">
        <f t="shared" si="79"/>
        <v/>
      </c>
    </row>
    <row r="2481" spans="14:15">
      <c r="N2481" s="5" t="str">
        <f t="shared" si="78"/>
        <v/>
      </c>
      <c r="O2481" s="5" t="str">
        <f t="shared" si="79"/>
        <v/>
      </c>
    </row>
    <row r="2482" spans="14:15">
      <c r="N2482" s="5" t="str">
        <f t="shared" si="78"/>
        <v/>
      </c>
      <c r="O2482" s="5" t="str">
        <f t="shared" si="79"/>
        <v/>
      </c>
    </row>
    <row r="2483" spans="14:15">
      <c r="N2483" s="5" t="str">
        <f t="shared" si="78"/>
        <v/>
      </c>
      <c r="O2483" s="5" t="str">
        <f t="shared" si="79"/>
        <v/>
      </c>
    </row>
    <row r="2484" spans="14:15">
      <c r="N2484" s="5" t="str">
        <f t="shared" si="78"/>
        <v/>
      </c>
      <c r="O2484" s="5" t="str">
        <f t="shared" si="79"/>
        <v/>
      </c>
    </row>
    <row r="2485" spans="14:15">
      <c r="N2485" s="5" t="str">
        <f t="shared" si="78"/>
        <v/>
      </c>
      <c r="O2485" s="5" t="str">
        <f t="shared" si="79"/>
        <v/>
      </c>
    </row>
    <row r="2486" spans="14:15">
      <c r="N2486" s="5" t="str">
        <f t="shared" si="78"/>
        <v/>
      </c>
      <c r="O2486" s="5" t="str">
        <f t="shared" si="79"/>
        <v/>
      </c>
    </row>
    <row r="2487" spans="14:15">
      <c r="N2487" s="5" t="str">
        <f t="shared" si="78"/>
        <v/>
      </c>
      <c r="O2487" s="5" t="str">
        <f t="shared" si="79"/>
        <v/>
      </c>
    </row>
    <row r="2488" spans="14:15">
      <c r="N2488" s="5" t="str">
        <f t="shared" si="78"/>
        <v/>
      </c>
      <c r="O2488" s="5" t="str">
        <f t="shared" si="79"/>
        <v/>
      </c>
    </row>
    <row r="2489" spans="14:15">
      <c r="N2489" s="5" t="str">
        <f t="shared" si="78"/>
        <v/>
      </c>
      <c r="O2489" s="5" t="str">
        <f t="shared" si="79"/>
        <v/>
      </c>
    </row>
    <row r="2490" spans="14:15">
      <c r="N2490" s="5" t="str">
        <f t="shared" si="78"/>
        <v/>
      </c>
      <c r="O2490" s="5" t="str">
        <f t="shared" si="79"/>
        <v/>
      </c>
    </row>
    <row r="2491" spans="14:15">
      <c r="N2491" s="5" t="str">
        <f t="shared" si="78"/>
        <v/>
      </c>
      <c r="O2491" s="5" t="str">
        <f t="shared" si="79"/>
        <v/>
      </c>
    </row>
    <row r="2492" spans="14:15">
      <c r="N2492" s="5" t="str">
        <f t="shared" si="78"/>
        <v/>
      </c>
      <c r="O2492" s="5" t="str">
        <f t="shared" si="79"/>
        <v/>
      </c>
    </row>
    <row r="2493" spans="14:15">
      <c r="N2493" s="5" t="str">
        <f t="shared" si="78"/>
        <v/>
      </c>
      <c r="O2493" s="5" t="str">
        <f t="shared" si="79"/>
        <v/>
      </c>
    </row>
    <row r="2494" spans="14:15">
      <c r="N2494" s="5" t="str">
        <f t="shared" si="78"/>
        <v/>
      </c>
      <c r="O2494" s="5" t="str">
        <f t="shared" si="79"/>
        <v/>
      </c>
    </row>
    <row r="2495" spans="14:15">
      <c r="N2495" s="5" t="str">
        <f t="shared" si="78"/>
        <v/>
      </c>
      <c r="O2495" s="5" t="str">
        <f t="shared" si="79"/>
        <v/>
      </c>
    </row>
    <row r="2496" spans="14:15">
      <c r="N2496" s="5" t="str">
        <f t="shared" si="78"/>
        <v/>
      </c>
      <c r="O2496" s="5" t="str">
        <f t="shared" si="79"/>
        <v/>
      </c>
    </row>
    <row r="2497" spans="14:15">
      <c r="N2497" s="5" t="str">
        <f t="shared" si="78"/>
        <v/>
      </c>
      <c r="O2497" s="5" t="str">
        <f t="shared" si="79"/>
        <v/>
      </c>
    </row>
    <row r="2498" spans="14:15">
      <c r="N2498" s="5" t="str">
        <f t="shared" si="78"/>
        <v/>
      </c>
      <c r="O2498" s="5" t="str">
        <f t="shared" si="79"/>
        <v/>
      </c>
    </row>
    <row r="2499" spans="14:15">
      <c r="N2499" s="5" t="str">
        <f t="shared" si="78"/>
        <v/>
      </c>
      <c r="O2499" s="5" t="str">
        <f t="shared" si="79"/>
        <v/>
      </c>
    </row>
    <row r="2500" spans="14:15">
      <c r="N2500" s="5" t="str">
        <f t="shared" si="78"/>
        <v/>
      </c>
      <c r="O2500" s="5" t="str">
        <f t="shared" si="79"/>
        <v/>
      </c>
    </row>
    <row r="2501" spans="14:15">
      <c r="N2501" s="5" t="str">
        <f t="shared" si="78"/>
        <v/>
      </c>
      <c r="O2501" s="5" t="str">
        <f t="shared" si="79"/>
        <v/>
      </c>
    </row>
    <row r="2502" spans="14:15">
      <c r="N2502" s="5" t="str">
        <f t="shared" si="78"/>
        <v/>
      </c>
      <c r="O2502" s="5" t="str">
        <f t="shared" si="79"/>
        <v/>
      </c>
    </row>
    <row r="2503" spans="14:15">
      <c r="N2503" s="5" t="str">
        <f t="shared" si="78"/>
        <v/>
      </c>
      <c r="O2503" s="5" t="str">
        <f t="shared" si="79"/>
        <v/>
      </c>
    </row>
    <row r="2504" spans="14:15">
      <c r="N2504" s="5" t="str">
        <f t="shared" si="78"/>
        <v/>
      </c>
      <c r="O2504" s="5" t="str">
        <f t="shared" si="79"/>
        <v/>
      </c>
    </row>
    <row r="2505" spans="14:15">
      <c r="N2505" s="5" t="str">
        <f t="shared" si="78"/>
        <v/>
      </c>
      <c r="O2505" s="5" t="str">
        <f t="shared" si="79"/>
        <v/>
      </c>
    </row>
    <row r="2506" spans="14:15">
      <c r="N2506" s="5" t="str">
        <f t="shared" si="78"/>
        <v/>
      </c>
      <c r="O2506" s="5" t="str">
        <f t="shared" si="79"/>
        <v/>
      </c>
    </row>
    <row r="2507" spans="14:15">
      <c r="N2507" s="5" t="str">
        <f t="shared" si="78"/>
        <v/>
      </c>
      <c r="O2507" s="5" t="str">
        <f t="shared" si="79"/>
        <v/>
      </c>
    </row>
    <row r="2508" spans="14:15">
      <c r="N2508" s="5" t="str">
        <f t="shared" si="78"/>
        <v/>
      </c>
      <c r="O2508" s="5" t="str">
        <f t="shared" si="79"/>
        <v/>
      </c>
    </row>
    <row r="2509" spans="14:15">
      <c r="N2509" s="5" t="str">
        <f t="shared" si="78"/>
        <v/>
      </c>
      <c r="O2509" s="5" t="str">
        <f t="shared" si="79"/>
        <v/>
      </c>
    </row>
    <row r="2510" spans="14:15">
      <c r="N2510" s="5" t="str">
        <f t="shared" si="78"/>
        <v/>
      </c>
      <c r="O2510" s="5" t="str">
        <f t="shared" si="79"/>
        <v/>
      </c>
    </row>
    <row r="2511" spans="14:15">
      <c r="N2511" s="5" t="str">
        <f t="shared" si="78"/>
        <v/>
      </c>
      <c r="O2511" s="5" t="str">
        <f t="shared" si="79"/>
        <v/>
      </c>
    </row>
    <row r="2512" spans="14:15">
      <c r="N2512" s="5" t="str">
        <f t="shared" si="78"/>
        <v/>
      </c>
      <c r="O2512" s="5" t="str">
        <f t="shared" si="79"/>
        <v/>
      </c>
    </row>
    <row r="2513" spans="14:15">
      <c r="N2513" s="5" t="str">
        <f t="shared" si="78"/>
        <v/>
      </c>
      <c r="O2513" s="5" t="str">
        <f t="shared" si="79"/>
        <v/>
      </c>
    </row>
    <row r="2514" spans="14:15">
      <c r="N2514" s="5" t="str">
        <f t="shared" si="78"/>
        <v/>
      </c>
      <c r="O2514" s="5" t="str">
        <f t="shared" si="79"/>
        <v/>
      </c>
    </row>
    <row r="2515" spans="14:15">
      <c r="N2515" s="5" t="str">
        <f t="shared" si="78"/>
        <v/>
      </c>
      <c r="O2515" s="5" t="str">
        <f t="shared" si="79"/>
        <v/>
      </c>
    </row>
    <row r="2516" spans="14:15">
      <c r="N2516" s="5" t="str">
        <f t="shared" si="78"/>
        <v/>
      </c>
      <c r="O2516" s="5" t="str">
        <f t="shared" si="79"/>
        <v/>
      </c>
    </row>
    <row r="2517" spans="14:15">
      <c r="N2517" s="5" t="str">
        <f t="shared" si="78"/>
        <v/>
      </c>
      <c r="O2517" s="5" t="str">
        <f t="shared" si="79"/>
        <v/>
      </c>
    </row>
    <row r="2518" spans="14:15">
      <c r="N2518" s="5" t="str">
        <f t="shared" ref="N2518:N2581" si="80">IF(SUM(B2518,D2518,F2518,H2518,J2518,L2518)&gt;0,SUM(B2518,D2518,F2518,H2518,J2518,L2518),TRIM(" ") )</f>
        <v/>
      </c>
      <c r="O2518" s="5" t="str">
        <f t="shared" ref="O2518:O2581" si="81">IF(SUM(C2518,E2518,G2518,I2518,K2518,M2518)&gt;0,SUM(C2518,E2518,G2518,I2518,K2518,M2518),TRIM(" ") )</f>
        <v/>
      </c>
    </row>
    <row r="2519" spans="14:15">
      <c r="N2519" s="5" t="str">
        <f t="shared" si="80"/>
        <v/>
      </c>
      <c r="O2519" s="5" t="str">
        <f t="shared" si="81"/>
        <v/>
      </c>
    </row>
    <row r="2520" spans="14:15">
      <c r="N2520" s="5" t="str">
        <f t="shared" si="80"/>
        <v/>
      </c>
      <c r="O2520" s="5" t="str">
        <f t="shared" si="81"/>
        <v/>
      </c>
    </row>
    <row r="2521" spans="14:15">
      <c r="N2521" s="5" t="str">
        <f t="shared" si="80"/>
        <v/>
      </c>
      <c r="O2521" s="5" t="str">
        <f t="shared" si="81"/>
        <v/>
      </c>
    </row>
    <row r="2522" spans="14:15">
      <c r="N2522" s="5" t="str">
        <f t="shared" si="80"/>
        <v/>
      </c>
      <c r="O2522" s="5" t="str">
        <f t="shared" si="81"/>
        <v/>
      </c>
    </row>
    <row r="2523" spans="14:15">
      <c r="N2523" s="5" t="str">
        <f t="shared" si="80"/>
        <v/>
      </c>
      <c r="O2523" s="5" t="str">
        <f t="shared" si="81"/>
        <v/>
      </c>
    </row>
    <row r="2524" spans="14:15">
      <c r="N2524" s="5" t="str">
        <f t="shared" si="80"/>
        <v/>
      </c>
      <c r="O2524" s="5" t="str">
        <f t="shared" si="81"/>
        <v/>
      </c>
    </row>
    <row r="2525" spans="14:15">
      <c r="N2525" s="5" t="str">
        <f t="shared" si="80"/>
        <v/>
      </c>
      <c r="O2525" s="5" t="str">
        <f t="shared" si="81"/>
        <v/>
      </c>
    </row>
    <row r="2526" spans="14:15">
      <c r="N2526" s="5" t="str">
        <f t="shared" si="80"/>
        <v/>
      </c>
      <c r="O2526" s="5" t="str">
        <f t="shared" si="81"/>
        <v/>
      </c>
    </row>
    <row r="2527" spans="14:15">
      <c r="N2527" s="5" t="str">
        <f t="shared" si="80"/>
        <v/>
      </c>
      <c r="O2527" s="5" t="str">
        <f t="shared" si="81"/>
        <v/>
      </c>
    </row>
    <row r="2528" spans="14:15">
      <c r="N2528" s="5" t="str">
        <f t="shared" si="80"/>
        <v/>
      </c>
      <c r="O2528" s="5" t="str">
        <f t="shared" si="81"/>
        <v/>
      </c>
    </row>
    <row r="2529" spans="14:15">
      <c r="N2529" s="5" t="str">
        <f t="shared" si="80"/>
        <v/>
      </c>
      <c r="O2529" s="5" t="str">
        <f t="shared" si="81"/>
        <v/>
      </c>
    </row>
    <row r="2530" spans="14:15">
      <c r="N2530" s="5" t="str">
        <f t="shared" si="80"/>
        <v/>
      </c>
      <c r="O2530" s="5" t="str">
        <f t="shared" si="81"/>
        <v/>
      </c>
    </row>
    <row r="2531" spans="14:15">
      <c r="N2531" s="5" t="str">
        <f t="shared" si="80"/>
        <v/>
      </c>
      <c r="O2531" s="5" t="str">
        <f t="shared" si="81"/>
        <v/>
      </c>
    </row>
    <row r="2532" spans="14:15">
      <c r="N2532" s="5" t="str">
        <f t="shared" si="80"/>
        <v/>
      </c>
      <c r="O2532" s="5" t="str">
        <f t="shared" si="81"/>
        <v/>
      </c>
    </row>
    <row r="2533" spans="14:15">
      <c r="N2533" s="5" t="str">
        <f t="shared" si="80"/>
        <v/>
      </c>
      <c r="O2533" s="5" t="str">
        <f t="shared" si="81"/>
        <v/>
      </c>
    </row>
    <row r="2534" spans="14:15">
      <c r="N2534" s="5" t="str">
        <f t="shared" si="80"/>
        <v/>
      </c>
      <c r="O2534" s="5" t="str">
        <f t="shared" si="81"/>
        <v/>
      </c>
    </row>
    <row r="2535" spans="14:15">
      <c r="N2535" s="5" t="str">
        <f t="shared" si="80"/>
        <v/>
      </c>
      <c r="O2535" s="5" t="str">
        <f t="shared" si="81"/>
        <v/>
      </c>
    </row>
    <row r="2536" spans="14:15">
      <c r="N2536" s="5" t="str">
        <f t="shared" si="80"/>
        <v/>
      </c>
      <c r="O2536" s="5" t="str">
        <f t="shared" si="81"/>
        <v/>
      </c>
    </row>
    <row r="2537" spans="14:15">
      <c r="N2537" s="5" t="str">
        <f t="shared" si="80"/>
        <v/>
      </c>
      <c r="O2537" s="5" t="str">
        <f t="shared" si="81"/>
        <v/>
      </c>
    </row>
    <row r="2538" spans="14:15">
      <c r="N2538" s="5" t="str">
        <f t="shared" si="80"/>
        <v/>
      </c>
      <c r="O2538" s="5" t="str">
        <f t="shared" si="81"/>
        <v/>
      </c>
    </row>
    <row r="2539" spans="14:15">
      <c r="N2539" s="5" t="str">
        <f t="shared" si="80"/>
        <v/>
      </c>
      <c r="O2539" s="5" t="str">
        <f t="shared" si="81"/>
        <v/>
      </c>
    </row>
    <row r="2540" spans="14:15">
      <c r="N2540" s="5" t="str">
        <f t="shared" si="80"/>
        <v/>
      </c>
      <c r="O2540" s="5" t="str">
        <f t="shared" si="81"/>
        <v/>
      </c>
    </row>
    <row r="2541" spans="14:15">
      <c r="N2541" s="5" t="str">
        <f t="shared" si="80"/>
        <v/>
      </c>
      <c r="O2541" s="5" t="str">
        <f t="shared" si="81"/>
        <v/>
      </c>
    </row>
    <row r="2542" spans="14:15">
      <c r="N2542" s="5" t="str">
        <f t="shared" si="80"/>
        <v/>
      </c>
      <c r="O2542" s="5" t="str">
        <f t="shared" si="81"/>
        <v/>
      </c>
    </row>
    <row r="2543" spans="14:15">
      <c r="N2543" s="5" t="str">
        <f t="shared" si="80"/>
        <v/>
      </c>
      <c r="O2543" s="5" t="str">
        <f t="shared" si="81"/>
        <v/>
      </c>
    </row>
    <row r="2544" spans="14:15">
      <c r="N2544" s="5" t="str">
        <f t="shared" si="80"/>
        <v/>
      </c>
      <c r="O2544" s="5" t="str">
        <f t="shared" si="81"/>
        <v/>
      </c>
    </row>
    <row r="2545" spans="14:15">
      <c r="N2545" s="5" t="str">
        <f t="shared" si="80"/>
        <v/>
      </c>
      <c r="O2545" s="5" t="str">
        <f t="shared" si="81"/>
        <v/>
      </c>
    </row>
    <row r="2546" spans="14:15">
      <c r="N2546" s="5" t="str">
        <f t="shared" si="80"/>
        <v/>
      </c>
      <c r="O2546" s="5" t="str">
        <f t="shared" si="81"/>
        <v/>
      </c>
    </row>
    <row r="2547" spans="14:15">
      <c r="N2547" s="5" t="str">
        <f t="shared" si="80"/>
        <v/>
      </c>
      <c r="O2547" s="5" t="str">
        <f t="shared" si="81"/>
        <v/>
      </c>
    </row>
    <row r="2548" spans="14:15">
      <c r="N2548" s="5" t="str">
        <f t="shared" si="80"/>
        <v/>
      </c>
      <c r="O2548" s="5" t="str">
        <f t="shared" si="81"/>
        <v/>
      </c>
    </row>
    <row r="2549" spans="14:15">
      <c r="N2549" s="5" t="str">
        <f t="shared" si="80"/>
        <v/>
      </c>
      <c r="O2549" s="5" t="str">
        <f t="shared" si="81"/>
        <v/>
      </c>
    </row>
    <row r="2550" spans="14:15">
      <c r="N2550" s="5" t="str">
        <f t="shared" si="80"/>
        <v/>
      </c>
      <c r="O2550" s="5" t="str">
        <f t="shared" si="81"/>
        <v/>
      </c>
    </row>
    <row r="2551" spans="14:15">
      <c r="N2551" s="5" t="str">
        <f t="shared" si="80"/>
        <v/>
      </c>
      <c r="O2551" s="5" t="str">
        <f t="shared" si="81"/>
        <v/>
      </c>
    </row>
    <row r="2552" spans="14:15">
      <c r="N2552" s="5" t="str">
        <f t="shared" si="80"/>
        <v/>
      </c>
      <c r="O2552" s="5" t="str">
        <f t="shared" si="81"/>
        <v/>
      </c>
    </row>
    <row r="2553" spans="14:15">
      <c r="N2553" s="5" t="str">
        <f t="shared" si="80"/>
        <v/>
      </c>
      <c r="O2553" s="5" t="str">
        <f t="shared" si="81"/>
        <v/>
      </c>
    </row>
    <row r="2554" spans="14:15">
      <c r="N2554" s="5" t="str">
        <f t="shared" si="80"/>
        <v/>
      </c>
      <c r="O2554" s="5" t="str">
        <f t="shared" si="81"/>
        <v/>
      </c>
    </row>
    <row r="2555" spans="14:15">
      <c r="N2555" s="5" t="str">
        <f t="shared" si="80"/>
        <v/>
      </c>
      <c r="O2555" s="5" t="str">
        <f t="shared" si="81"/>
        <v/>
      </c>
    </row>
    <row r="2556" spans="14:15">
      <c r="N2556" s="5" t="str">
        <f t="shared" si="80"/>
        <v/>
      </c>
      <c r="O2556" s="5" t="str">
        <f t="shared" si="81"/>
        <v/>
      </c>
    </row>
    <row r="2557" spans="14:15">
      <c r="N2557" s="5" t="str">
        <f t="shared" si="80"/>
        <v/>
      </c>
      <c r="O2557" s="5" t="str">
        <f t="shared" si="81"/>
        <v/>
      </c>
    </row>
    <row r="2558" spans="14:15">
      <c r="N2558" s="5" t="str">
        <f t="shared" si="80"/>
        <v/>
      </c>
      <c r="O2558" s="5" t="str">
        <f t="shared" si="81"/>
        <v/>
      </c>
    </row>
    <row r="2559" spans="14:15">
      <c r="N2559" s="5" t="str">
        <f t="shared" si="80"/>
        <v/>
      </c>
      <c r="O2559" s="5" t="str">
        <f t="shared" si="81"/>
        <v/>
      </c>
    </row>
    <row r="2560" spans="14:15">
      <c r="N2560" s="5" t="str">
        <f t="shared" si="80"/>
        <v/>
      </c>
      <c r="O2560" s="5" t="str">
        <f t="shared" si="81"/>
        <v/>
      </c>
    </row>
    <row r="2561" spans="14:15">
      <c r="N2561" s="5" t="str">
        <f t="shared" si="80"/>
        <v/>
      </c>
      <c r="O2561" s="5" t="str">
        <f t="shared" si="81"/>
        <v/>
      </c>
    </row>
    <row r="2562" spans="14:15">
      <c r="N2562" s="5" t="str">
        <f t="shared" si="80"/>
        <v/>
      </c>
      <c r="O2562" s="5" t="str">
        <f t="shared" si="81"/>
        <v/>
      </c>
    </row>
    <row r="2563" spans="14:15">
      <c r="N2563" s="5" t="str">
        <f t="shared" si="80"/>
        <v/>
      </c>
      <c r="O2563" s="5" t="str">
        <f t="shared" si="81"/>
        <v/>
      </c>
    </row>
    <row r="2564" spans="14:15">
      <c r="N2564" s="5" t="str">
        <f t="shared" si="80"/>
        <v/>
      </c>
      <c r="O2564" s="5" t="str">
        <f t="shared" si="81"/>
        <v/>
      </c>
    </row>
    <row r="2565" spans="14:15">
      <c r="N2565" s="5" t="str">
        <f t="shared" si="80"/>
        <v/>
      </c>
      <c r="O2565" s="5" t="str">
        <f t="shared" si="81"/>
        <v/>
      </c>
    </row>
    <row r="2566" spans="14:15">
      <c r="N2566" s="5" t="str">
        <f t="shared" si="80"/>
        <v/>
      </c>
      <c r="O2566" s="5" t="str">
        <f t="shared" si="81"/>
        <v/>
      </c>
    </row>
    <row r="2567" spans="14:15">
      <c r="N2567" s="5" t="str">
        <f t="shared" si="80"/>
        <v/>
      </c>
      <c r="O2567" s="5" t="str">
        <f t="shared" si="81"/>
        <v/>
      </c>
    </row>
    <row r="2568" spans="14:15">
      <c r="N2568" s="5" t="str">
        <f t="shared" si="80"/>
        <v/>
      </c>
      <c r="O2568" s="5" t="str">
        <f t="shared" si="81"/>
        <v/>
      </c>
    </row>
    <row r="2569" spans="14:15">
      <c r="N2569" s="5" t="str">
        <f t="shared" si="80"/>
        <v/>
      </c>
      <c r="O2569" s="5" t="str">
        <f t="shared" si="81"/>
        <v/>
      </c>
    </row>
    <row r="2570" spans="14:15">
      <c r="N2570" s="5" t="str">
        <f t="shared" si="80"/>
        <v/>
      </c>
      <c r="O2570" s="5" t="str">
        <f t="shared" si="81"/>
        <v/>
      </c>
    </row>
    <row r="2571" spans="14:15">
      <c r="N2571" s="5" t="str">
        <f t="shared" si="80"/>
        <v/>
      </c>
      <c r="O2571" s="5" t="str">
        <f t="shared" si="81"/>
        <v/>
      </c>
    </row>
    <row r="2572" spans="14:15">
      <c r="N2572" s="5" t="str">
        <f t="shared" si="80"/>
        <v/>
      </c>
      <c r="O2572" s="5" t="str">
        <f t="shared" si="81"/>
        <v/>
      </c>
    </row>
    <row r="2573" spans="14:15">
      <c r="N2573" s="5" t="str">
        <f t="shared" si="80"/>
        <v/>
      </c>
      <c r="O2573" s="5" t="str">
        <f t="shared" si="81"/>
        <v/>
      </c>
    </row>
    <row r="2574" spans="14:15">
      <c r="N2574" s="5" t="str">
        <f t="shared" si="80"/>
        <v/>
      </c>
      <c r="O2574" s="5" t="str">
        <f t="shared" si="81"/>
        <v/>
      </c>
    </row>
    <row r="2575" spans="14:15">
      <c r="N2575" s="5" t="str">
        <f t="shared" si="80"/>
        <v/>
      </c>
      <c r="O2575" s="5" t="str">
        <f t="shared" si="81"/>
        <v/>
      </c>
    </row>
    <row r="2576" spans="14:15">
      <c r="N2576" s="5" t="str">
        <f t="shared" si="80"/>
        <v/>
      </c>
      <c r="O2576" s="5" t="str">
        <f t="shared" si="81"/>
        <v/>
      </c>
    </row>
    <row r="2577" spans="14:15">
      <c r="N2577" s="5" t="str">
        <f t="shared" si="80"/>
        <v/>
      </c>
      <c r="O2577" s="5" t="str">
        <f t="shared" si="81"/>
        <v/>
      </c>
    </row>
    <row r="2578" spans="14:15">
      <c r="N2578" s="5" t="str">
        <f t="shared" si="80"/>
        <v/>
      </c>
      <c r="O2578" s="5" t="str">
        <f t="shared" si="81"/>
        <v/>
      </c>
    </row>
    <row r="2579" spans="14:15">
      <c r="N2579" s="5" t="str">
        <f t="shared" si="80"/>
        <v/>
      </c>
      <c r="O2579" s="5" t="str">
        <f t="shared" si="81"/>
        <v/>
      </c>
    </row>
    <row r="2580" spans="14:15">
      <c r="N2580" s="5" t="str">
        <f t="shared" si="80"/>
        <v/>
      </c>
      <c r="O2580" s="5" t="str">
        <f t="shared" si="81"/>
        <v/>
      </c>
    </row>
    <row r="2581" spans="14:15">
      <c r="N2581" s="5" t="str">
        <f t="shared" si="80"/>
        <v/>
      </c>
      <c r="O2581" s="5" t="str">
        <f t="shared" si="81"/>
        <v/>
      </c>
    </row>
    <row r="2582" spans="14:15">
      <c r="N2582" s="5" t="str">
        <f t="shared" ref="N2582:N2645" si="82">IF(SUM(B2582,D2582,F2582,H2582,J2582,L2582)&gt;0,SUM(B2582,D2582,F2582,H2582,J2582,L2582),TRIM(" ") )</f>
        <v/>
      </c>
      <c r="O2582" s="5" t="str">
        <f t="shared" ref="O2582:O2645" si="83">IF(SUM(C2582,E2582,G2582,I2582,K2582,M2582)&gt;0,SUM(C2582,E2582,G2582,I2582,K2582,M2582),TRIM(" ") )</f>
        <v/>
      </c>
    </row>
    <row r="2583" spans="14:15">
      <c r="N2583" s="5" t="str">
        <f t="shared" si="82"/>
        <v/>
      </c>
      <c r="O2583" s="5" t="str">
        <f t="shared" si="83"/>
        <v/>
      </c>
    </row>
    <row r="2584" spans="14:15">
      <c r="N2584" s="5" t="str">
        <f t="shared" si="82"/>
        <v/>
      </c>
      <c r="O2584" s="5" t="str">
        <f t="shared" si="83"/>
        <v/>
      </c>
    </row>
    <row r="2585" spans="14:15">
      <c r="N2585" s="5" t="str">
        <f t="shared" si="82"/>
        <v/>
      </c>
      <c r="O2585" s="5" t="str">
        <f t="shared" si="83"/>
        <v/>
      </c>
    </row>
    <row r="2586" spans="14:15">
      <c r="N2586" s="5" t="str">
        <f t="shared" si="82"/>
        <v/>
      </c>
      <c r="O2586" s="5" t="str">
        <f t="shared" si="83"/>
        <v/>
      </c>
    </row>
    <row r="2587" spans="14:15">
      <c r="N2587" s="5" t="str">
        <f t="shared" si="82"/>
        <v/>
      </c>
      <c r="O2587" s="5" t="str">
        <f t="shared" si="83"/>
        <v/>
      </c>
    </row>
    <row r="2588" spans="14:15">
      <c r="N2588" s="5" t="str">
        <f t="shared" si="82"/>
        <v/>
      </c>
      <c r="O2588" s="5" t="str">
        <f t="shared" si="83"/>
        <v/>
      </c>
    </row>
    <row r="2589" spans="14:15">
      <c r="N2589" s="5" t="str">
        <f t="shared" si="82"/>
        <v/>
      </c>
      <c r="O2589" s="5" t="str">
        <f t="shared" si="83"/>
        <v/>
      </c>
    </row>
    <row r="2590" spans="14:15">
      <c r="N2590" s="5" t="str">
        <f t="shared" si="82"/>
        <v/>
      </c>
      <c r="O2590" s="5" t="str">
        <f t="shared" si="83"/>
        <v/>
      </c>
    </row>
    <row r="2591" spans="14:15">
      <c r="N2591" s="5" t="str">
        <f t="shared" si="82"/>
        <v/>
      </c>
      <c r="O2591" s="5" t="str">
        <f t="shared" si="83"/>
        <v/>
      </c>
    </row>
    <row r="2592" spans="14:15">
      <c r="N2592" s="5" t="str">
        <f t="shared" si="82"/>
        <v/>
      </c>
      <c r="O2592" s="5" t="str">
        <f t="shared" si="83"/>
        <v/>
      </c>
    </row>
    <row r="2593" spans="14:15">
      <c r="N2593" s="5" t="str">
        <f t="shared" si="82"/>
        <v/>
      </c>
      <c r="O2593" s="5" t="str">
        <f t="shared" si="83"/>
        <v/>
      </c>
    </row>
    <row r="2594" spans="14:15">
      <c r="N2594" s="5" t="str">
        <f t="shared" si="82"/>
        <v/>
      </c>
      <c r="O2594" s="5" t="str">
        <f t="shared" si="83"/>
        <v/>
      </c>
    </row>
    <row r="2595" spans="14:15">
      <c r="N2595" s="5" t="str">
        <f t="shared" si="82"/>
        <v/>
      </c>
      <c r="O2595" s="5" t="str">
        <f t="shared" si="83"/>
        <v/>
      </c>
    </row>
    <row r="2596" spans="14:15">
      <c r="N2596" s="5" t="str">
        <f t="shared" si="82"/>
        <v/>
      </c>
      <c r="O2596" s="5" t="str">
        <f t="shared" si="83"/>
        <v/>
      </c>
    </row>
    <row r="2597" spans="14:15">
      <c r="N2597" s="5" t="str">
        <f t="shared" si="82"/>
        <v/>
      </c>
      <c r="O2597" s="5" t="str">
        <f t="shared" si="83"/>
        <v/>
      </c>
    </row>
    <row r="2598" spans="14:15">
      <c r="N2598" s="5" t="str">
        <f t="shared" si="82"/>
        <v/>
      </c>
      <c r="O2598" s="5" t="str">
        <f t="shared" si="83"/>
        <v/>
      </c>
    </row>
    <row r="2599" spans="14:15">
      <c r="N2599" s="5" t="str">
        <f t="shared" si="82"/>
        <v/>
      </c>
      <c r="O2599" s="5" t="str">
        <f t="shared" si="83"/>
        <v/>
      </c>
    </row>
    <row r="2600" spans="14:15">
      <c r="N2600" s="5" t="str">
        <f t="shared" si="82"/>
        <v/>
      </c>
      <c r="O2600" s="5" t="str">
        <f t="shared" si="83"/>
        <v/>
      </c>
    </row>
    <row r="2601" spans="14:15">
      <c r="N2601" s="5" t="str">
        <f t="shared" si="82"/>
        <v/>
      </c>
      <c r="O2601" s="5" t="str">
        <f t="shared" si="83"/>
        <v/>
      </c>
    </row>
    <row r="2602" spans="14:15">
      <c r="N2602" s="5" t="str">
        <f t="shared" si="82"/>
        <v/>
      </c>
      <c r="O2602" s="5" t="str">
        <f t="shared" si="83"/>
        <v/>
      </c>
    </row>
    <row r="2603" spans="14:15">
      <c r="N2603" s="5" t="str">
        <f t="shared" si="82"/>
        <v/>
      </c>
      <c r="O2603" s="5" t="str">
        <f t="shared" si="83"/>
        <v/>
      </c>
    </row>
    <row r="2604" spans="14:15">
      <c r="N2604" s="5" t="str">
        <f t="shared" si="82"/>
        <v/>
      </c>
      <c r="O2604" s="5" t="str">
        <f t="shared" si="83"/>
        <v/>
      </c>
    </row>
    <row r="2605" spans="14:15">
      <c r="N2605" s="5" t="str">
        <f t="shared" si="82"/>
        <v/>
      </c>
      <c r="O2605" s="5" t="str">
        <f t="shared" si="83"/>
        <v/>
      </c>
    </row>
    <row r="2606" spans="14:15">
      <c r="N2606" s="5" t="str">
        <f t="shared" si="82"/>
        <v/>
      </c>
      <c r="O2606" s="5" t="str">
        <f t="shared" si="83"/>
        <v/>
      </c>
    </row>
    <row r="2607" spans="14:15">
      <c r="N2607" s="5" t="str">
        <f t="shared" si="82"/>
        <v/>
      </c>
      <c r="O2607" s="5" t="str">
        <f t="shared" si="83"/>
        <v/>
      </c>
    </row>
    <row r="2608" spans="14:15">
      <c r="N2608" s="5" t="str">
        <f t="shared" si="82"/>
        <v/>
      </c>
      <c r="O2608" s="5" t="str">
        <f t="shared" si="83"/>
        <v/>
      </c>
    </row>
    <row r="2609" spans="14:15">
      <c r="N2609" s="5" t="str">
        <f t="shared" si="82"/>
        <v/>
      </c>
      <c r="O2609" s="5" t="str">
        <f t="shared" si="83"/>
        <v/>
      </c>
    </row>
    <row r="2610" spans="14:15">
      <c r="N2610" s="5" t="str">
        <f t="shared" si="82"/>
        <v/>
      </c>
      <c r="O2610" s="5" t="str">
        <f t="shared" si="83"/>
        <v/>
      </c>
    </row>
    <row r="2611" spans="14:15">
      <c r="N2611" s="5" t="str">
        <f t="shared" si="82"/>
        <v/>
      </c>
      <c r="O2611" s="5" t="str">
        <f t="shared" si="83"/>
        <v/>
      </c>
    </row>
    <row r="2612" spans="14:15">
      <c r="N2612" s="5" t="str">
        <f t="shared" si="82"/>
        <v/>
      </c>
      <c r="O2612" s="5" t="str">
        <f t="shared" si="83"/>
        <v/>
      </c>
    </row>
    <row r="2613" spans="14:15">
      <c r="N2613" s="5" t="str">
        <f t="shared" si="82"/>
        <v/>
      </c>
      <c r="O2613" s="5" t="str">
        <f t="shared" si="83"/>
        <v/>
      </c>
    </row>
    <row r="2614" spans="14:15">
      <c r="N2614" s="5" t="str">
        <f t="shared" si="82"/>
        <v/>
      </c>
      <c r="O2614" s="5" t="str">
        <f t="shared" si="83"/>
        <v/>
      </c>
    </row>
    <row r="2615" spans="14:15">
      <c r="N2615" s="5" t="str">
        <f t="shared" si="82"/>
        <v/>
      </c>
      <c r="O2615" s="5" t="str">
        <f t="shared" si="83"/>
        <v/>
      </c>
    </row>
    <row r="2616" spans="14:15">
      <c r="N2616" s="5" t="str">
        <f t="shared" si="82"/>
        <v/>
      </c>
      <c r="O2616" s="5" t="str">
        <f t="shared" si="83"/>
        <v/>
      </c>
    </row>
    <row r="2617" spans="14:15">
      <c r="N2617" s="5" t="str">
        <f t="shared" si="82"/>
        <v/>
      </c>
      <c r="O2617" s="5" t="str">
        <f t="shared" si="83"/>
        <v/>
      </c>
    </row>
    <row r="2618" spans="14:15">
      <c r="N2618" s="5" t="str">
        <f t="shared" si="82"/>
        <v/>
      </c>
      <c r="O2618" s="5" t="str">
        <f t="shared" si="83"/>
        <v/>
      </c>
    </row>
    <row r="2619" spans="14:15">
      <c r="N2619" s="5" t="str">
        <f t="shared" si="82"/>
        <v/>
      </c>
      <c r="O2619" s="5" t="str">
        <f t="shared" si="83"/>
        <v/>
      </c>
    </row>
    <row r="2620" spans="14:15">
      <c r="N2620" s="5" t="str">
        <f t="shared" si="82"/>
        <v/>
      </c>
      <c r="O2620" s="5" t="str">
        <f t="shared" si="83"/>
        <v/>
      </c>
    </row>
    <row r="2621" spans="14:15">
      <c r="N2621" s="5" t="str">
        <f t="shared" si="82"/>
        <v/>
      </c>
      <c r="O2621" s="5" t="str">
        <f t="shared" si="83"/>
        <v/>
      </c>
    </row>
    <row r="2622" spans="14:15">
      <c r="N2622" s="5" t="str">
        <f t="shared" si="82"/>
        <v/>
      </c>
      <c r="O2622" s="5" t="str">
        <f t="shared" si="83"/>
        <v/>
      </c>
    </row>
    <row r="2623" spans="14:15">
      <c r="N2623" s="5" t="str">
        <f t="shared" si="82"/>
        <v/>
      </c>
      <c r="O2623" s="5" t="str">
        <f t="shared" si="83"/>
        <v/>
      </c>
    </row>
    <row r="2624" spans="14:15">
      <c r="N2624" s="5" t="str">
        <f t="shared" si="82"/>
        <v/>
      </c>
      <c r="O2624" s="5" t="str">
        <f t="shared" si="83"/>
        <v/>
      </c>
    </row>
    <row r="2625" spans="14:15">
      <c r="N2625" s="5" t="str">
        <f t="shared" si="82"/>
        <v/>
      </c>
      <c r="O2625" s="5" t="str">
        <f t="shared" si="83"/>
        <v/>
      </c>
    </row>
    <row r="2626" spans="14:15">
      <c r="N2626" s="5" t="str">
        <f t="shared" si="82"/>
        <v/>
      </c>
      <c r="O2626" s="5" t="str">
        <f t="shared" si="83"/>
        <v/>
      </c>
    </row>
    <row r="2627" spans="14:15">
      <c r="N2627" s="5" t="str">
        <f t="shared" si="82"/>
        <v/>
      </c>
      <c r="O2627" s="5" t="str">
        <f t="shared" si="83"/>
        <v/>
      </c>
    </row>
    <row r="2628" spans="14:15">
      <c r="N2628" s="5" t="str">
        <f t="shared" si="82"/>
        <v/>
      </c>
      <c r="O2628" s="5" t="str">
        <f t="shared" si="83"/>
        <v/>
      </c>
    </row>
    <row r="2629" spans="14:15">
      <c r="N2629" s="5" t="str">
        <f t="shared" si="82"/>
        <v/>
      </c>
      <c r="O2629" s="5" t="str">
        <f t="shared" si="83"/>
        <v/>
      </c>
    </row>
    <row r="2630" spans="14:15">
      <c r="N2630" s="5" t="str">
        <f t="shared" si="82"/>
        <v/>
      </c>
      <c r="O2630" s="5" t="str">
        <f t="shared" si="83"/>
        <v/>
      </c>
    </row>
    <row r="2631" spans="14:15">
      <c r="N2631" s="5" t="str">
        <f t="shared" si="82"/>
        <v/>
      </c>
      <c r="O2631" s="5" t="str">
        <f t="shared" si="83"/>
        <v/>
      </c>
    </row>
    <row r="2632" spans="14:15">
      <c r="N2632" s="5" t="str">
        <f t="shared" si="82"/>
        <v/>
      </c>
      <c r="O2632" s="5" t="str">
        <f t="shared" si="83"/>
        <v/>
      </c>
    </row>
    <row r="2633" spans="14:15">
      <c r="N2633" s="5" t="str">
        <f t="shared" si="82"/>
        <v/>
      </c>
      <c r="O2633" s="5" t="str">
        <f t="shared" si="83"/>
        <v/>
      </c>
    </row>
    <row r="2634" spans="14:15">
      <c r="N2634" s="5" t="str">
        <f t="shared" si="82"/>
        <v/>
      </c>
      <c r="O2634" s="5" t="str">
        <f t="shared" si="83"/>
        <v/>
      </c>
    </row>
    <row r="2635" spans="14:15">
      <c r="N2635" s="5" t="str">
        <f t="shared" si="82"/>
        <v/>
      </c>
      <c r="O2635" s="5" t="str">
        <f t="shared" si="83"/>
        <v/>
      </c>
    </row>
    <row r="2636" spans="14:15">
      <c r="N2636" s="5" t="str">
        <f t="shared" si="82"/>
        <v/>
      </c>
      <c r="O2636" s="5" t="str">
        <f t="shared" si="83"/>
        <v/>
      </c>
    </row>
    <row r="2637" spans="14:15">
      <c r="N2637" s="5" t="str">
        <f t="shared" si="82"/>
        <v/>
      </c>
      <c r="O2637" s="5" t="str">
        <f t="shared" si="83"/>
        <v/>
      </c>
    </row>
    <row r="2638" spans="14:15">
      <c r="N2638" s="5" t="str">
        <f t="shared" si="82"/>
        <v/>
      </c>
      <c r="O2638" s="5" t="str">
        <f t="shared" si="83"/>
        <v/>
      </c>
    </row>
    <row r="2639" spans="14:15">
      <c r="N2639" s="5" t="str">
        <f t="shared" si="82"/>
        <v/>
      </c>
      <c r="O2639" s="5" t="str">
        <f t="shared" si="83"/>
        <v/>
      </c>
    </row>
    <row r="2640" spans="14:15">
      <c r="N2640" s="5" t="str">
        <f t="shared" si="82"/>
        <v/>
      </c>
      <c r="O2640" s="5" t="str">
        <f t="shared" si="83"/>
        <v/>
      </c>
    </row>
    <row r="2641" spans="14:15">
      <c r="N2641" s="5" t="str">
        <f t="shared" si="82"/>
        <v/>
      </c>
      <c r="O2641" s="5" t="str">
        <f t="shared" si="83"/>
        <v/>
      </c>
    </row>
    <row r="2642" spans="14:15">
      <c r="N2642" s="5" t="str">
        <f t="shared" si="82"/>
        <v/>
      </c>
      <c r="O2642" s="5" t="str">
        <f t="shared" si="83"/>
        <v/>
      </c>
    </row>
    <row r="2643" spans="14:15">
      <c r="N2643" s="5" t="str">
        <f t="shared" si="82"/>
        <v/>
      </c>
      <c r="O2643" s="5" t="str">
        <f t="shared" si="83"/>
        <v/>
      </c>
    </row>
    <row r="2644" spans="14:15">
      <c r="N2644" s="5" t="str">
        <f t="shared" si="82"/>
        <v/>
      </c>
      <c r="O2644" s="5" t="str">
        <f t="shared" si="83"/>
        <v/>
      </c>
    </row>
    <row r="2645" spans="14:15">
      <c r="N2645" s="5" t="str">
        <f t="shared" si="82"/>
        <v/>
      </c>
      <c r="O2645" s="5" t="str">
        <f t="shared" si="83"/>
        <v/>
      </c>
    </row>
    <row r="2646" spans="14:15">
      <c r="N2646" s="5" t="str">
        <f t="shared" ref="N2646:N2709" si="84">IF(SUM(B2646,D2646,F2646,H2646,J2646,L2646)&gt;0,SUM(B2646,D2646,F2646,H2646,J2646,L2646),TRIM(" ") )</f>
        <v/>
      </c>
      <c r="O2646" s="5" t="str">
        <f t="shared" ref="O2646:O2709" si="85">IF(SUM(C2646,E2646,G2646,I2646,K2646,M2646)&gt;0,SUM(C2646,E2646,G2646,I2646,K2646,M2646),TRIM(" ") )</f>
        <v/>
      </c>
    </row>
    <row r="2647" spans="14:15">
      <c r="N2647" s="5" t="str">
        <f t="shared" si="84"/>
        <v/>
      </c>
      <c r="O2647" s="5" t="str">
        <f t="shared" si="85"/>
        <v/>
      </c>
    </row>
    <row r="2648" spans="14:15">
      <c r="N2648" s="5" t="str">
        <f t="shared" si="84"/>
        <v/>
      </c>
      <c r="O2648" s="5" t="str">
        <f t="shared" si="85"/>
        <v/>
      </c>
    </row>
    <row r="2649" spans="14:15">
      <c r="N2649" s="5" t="str">
        <f t="shared" si="84"/>
        <v/>
      </c>
      <c r="O2649" s="5" t="str">
        <f t="shared" si="85"/>
        <v/>
      </c>
    </row>
    <row r="2650" spans="14:15">
      <c r="N2650" s="5" t="str">
        <f t="shared" si="84"/>
        <v/>
      </c>
      <c r="O2650" s="5" t="str">
        <f t="shared" si="85"/>
        <v/>
      </c>
    </row>
    <row r="2651" spans="14:15">
      <c r="N2651" s="5" t="str">
        <f t="shared" si="84"/>
        <v/>
      </c>
      <c r="O2651" s="5" t="str">
        <f t="shared" si="85"/>
        <v/>
      </c>
    </row>
    <row r="2652" spans="14:15">
      <c r="N2652" s="5" t="str">
        <f t="shared" si="84"/>
        <v/>
      </c>
      <c r="O2652" s="5" t="str">
        <f t="shared" si="85"/>
        <v/>
      </c>
    </row>
    <row r="2653" spans="14:15">
      <c r="N2653" s="5" t="str">
        <f t="shared" si="84"/>
        <v/>
      </c>
      <c r="O2653" s="5" t="str">
        <f t="shared" si="85"/>
        <v/>
      </c>
    </row>
    <row r="2654" spans="14:15">
      <c r="N2654" s="5" t="str">
        <f t="shared" si="84"/>
        <v/>
      </c>
      <c r="O2654" s="5" t="str">
        <f t="shared" si="85"/>
        <v/>
      </c>
    </row>
    <row r="2655" spans="14:15">
      <c r="N2655" s="5" t="str">
        <f t="shared" si="84"/>
        <v/>
      </c>
      <c r="O2655" s="5" t="str">
        <f t="shared" si="85"/>
        <v/>
      </c>
    </row>
    <row r="2656" spans="14:15">
      <c r="N2656" s="5" t="str">
        <f t="shared" si="84"/>
        <v/>
      </c>
      <c r="O2656" s="5" t="str">
        <f t="shared" si="85"/>
        <v/>
      </c>
    </row>
    <row r="2657" spans="14:15">
      <c r="N2657" s="5" t="str">
        <f t="shared" si="84"/>
        <v/>
      </c>
      <c r="O2657" s="5" t="str">
        <f t="shared" si="85"/>
        <v/>
      </c>
    </row>
    <row r="2658" spans="14:15">
      <c r="N2658" s="5" t="str">
        <f t="shared" si="84"/>
        <v/>
      </c>
      <c r="O2658" s="5" t="str">
        <f t="shared" si="85"/>
        <v/>
      </c>
    </row>
    <row r="2659" spans="14:15">
      <c r="N2659" s="5" t="str">
        <f t="shared" si="84"/>
        <v/>
      </c>
      <c r="O2659" s="5" t="str">
        <f t="shared" si="85"/>
        <v/>
      </c>
    </row>
    <row r="2660" spans="14:15">
      <c r="N2660" s="5" t="str">
        <f t="shared" si="84"/>
        <v/>
      </c>
      <c r="O2660" s="5" t="str">
        <f t="shared" si="85"/>
        <v/>
      </c>
    </row>
    <row r="2661" spans="14:15">
      <c r="N2661" s="5" t="str">
        <f t="shared" si="84"/>
        <v/>
      </c>
      <c r="O2661" s="5" t="str">
        <f t="shared" si="85"/>
        <v/>
      </c>
    </row>
    <row r="2662" spans="14:15">
      <c r="N2662" s="5" t="str">
        <f t="shared" si="84"/>
        <v/>
      </c>
      <c r="O2662" s="5" t="str">
        <f t="shared" si="85"/>
        <v/>
      </c>
    </row>
    <row r="2663" spans="14:15">
      <c r="N2663" s="5" t="str">
        <f t="shared" si="84"/>
        <v/>
      </c>
      <c r="O2663" s="5" t="str">
        <f t="shared" si="85"/>
        <v/>
      </c>
    </row>
    <row r="2664" spans="14:15">
      <c r="N2664" s="5" t="str">
        <f t="shared" si="84"/>
        <v/>
      </c>
      <c r="O2664" s="5" t="str">
        <f t="shared" si="85"/>
        <v/>
      </c>
    </row>
    <row r="2665" spans="14:15">
      <c r="N2665" s="5" t="str">
        <f t="shared" si="84"/>
        <v/>
      </c>
      <c r="O2665" s="5" t="str">
        <f t="shared" si="85"/>
        <v/>
      </c>
    </row>
    <row r="2666" spans="14:15">
      <c r="N2666" s="5" t="str">
        <f t="shared" si="84"/>
        <v/>
      </c>
      <c r="O2666" s="5" t="str">
        <f t="shared" si="85"/>
        <v/>
      </c>
    </row>
    <row r="2667" spans="14:15">
      <c r="N2667" s="5" t="str">
        <f t="shared" si="84"/>
        <v/>
      </c>
      <c r="O2667" s="5" t="str">
        <f t="shared" si="85"/>
        <v/>
      </c>
    </row>
    <row r="2668" spans="14:15">
      <c r="N2668" s="5" t="str">
        <f t="shared" si="84"/>
        <v/>
      </c>
      <c r="O2668" s="5" t="str">
        <f t="shared" si="85"/>
        <v/>
      </c>
    </row>
    <row r="2669" spans="14:15">
      <c r="N2669" s="5" t="str">
        <f t="shared" si="84"/>
        <v/>
      </c>
      <c r="O2669" s="5" t="str">
        <f t="shared" si="85"/>
        <v/>
      </c>
    </row>
    <row r="2670" spans="14:15">
      <c r="N2670" s="5" t="str">
        <f t="shared" si="84"/>
        <v/>
      </c>
      <c r="O2670" s="5" t="str">
        <f t="shared" si="85"/>
        <v/>
      </c>
    </row>
    <row r="2671" spans="14:15">
      <c r="N2671" s="5" t="str">
        <f t="shared" si="84"/>
        <v/>
      </c>
      <c r="O2671" s="5" t="str">
        <f t="shared" si="85"/>
        <v/>
      </c>
    </row>
    <row r="2672" spans="14:15">
      <c r="N2672" s="5" t="str">
        <f t="shared" si="84"/>
        <v/>
      </c>
      <c r="O2672" s="5" t="str">
        <f t="shared" si="85"/>
        <v/>
      </c>
    </row>
    <row r="2673" spans="14:15">
      <c r="N2673" s="5" t="str">
        <f t="shared" si="84"/>
        <v/>
      </c>
      <c r="O2673" s="5" t="str">
        <f t="shared" si="85"/>
        <v/>
      </c>
    </row>
    <row r="2674" spans="14:15">
      <c r="N2674" s="5" t="str">
        <f t="shared" si="84"/>
        <v/>
      </c>
      <c r="O2674" s="5" t="str">
        <f t="shared" si="85"/>
        <v/>
      </c>
    </row>
    <row r="2675" spans="14:15">
      <c r="N2675" s="5" t="str">
        <f t="shared" si="84"/>
        <v/>
      </c>
      <c r="O2675" s="5" t="str">
        <f t="shared" si="85"/>
        <v/>
      </c>
    </row>
    <row r="2676" spans="14:15">
      <c r="N2676" s="5" t="str">
        <f t="shared" si="84"/>
        <v/>
      </c>
      <c r="O2676" s="5" t="str">
        <f t="shared" si="85"/>
        <v/>
      </c>
    </row>
    <row r="2677" spans="14:15">
      <c r="N2677" s="5" t="str">
        <f t="shared" si="84"/>
        <v/>
      </c>
      <c r="O2677" s="5" t="str">
        <f t="shared" si="85"/>
        <v/>
      </c>
    </row>
    <row r="2678" spans="14:15">
      <c r="N2678" s="5" t="str">
        <f t="shared" si="84"/>
        <v/>
      </c>
      <c r="O2678" s="5" t="str">
        <f t="shared" si="85"/>
        <v/>
      </c>
    </row>
    <row r="2679" spans="14:15">
      <c r="N2679" s="5" t="str">
        <f t="shared" si="84"/>
        <v/>
      </c>
      <c r="O2679" s="5" t="str">
        <f t="shared" si="85"/>
        <v/>
      </c>
    </row>
    <row r="2680" spans="14:15">
      <c r="N2680" s="5" t="str">
        <f t="shared" si="84"/>
        <v/>
      </c>
      <c r="O2680" s="5" t="str">
        <f t="shared" si="85"/>
        <v/>
      </c>
    </row>
    <row r="2681" spans="14:15">
      <c r="N2681" s="5" t="str">
        <f t="shared" si="84"/>
        <v/>
      </c>
      <c r="O2681" s="5" t="str">
        <f t="shared" si="85"/>
        <v/>
      </c>
    </row>
    <row r="2682" spans="14:15">
      <c r="N2682" s="5" t="str">
        <f t="shared" si="84"/>
        <v/>
      </c>
      <c r="O2682" s="5" t="str">
        <f t="shared" si="85"/>
        <v/>
      </c>
    </row>
    <row r="2683" spans="14:15">
      <c r="N2683" s="5" t="str">
        <f t="shared" si="84"/>
        <v/>
      </c>
      <c r="O2683" s="5" t="str">
        <f t="shared" si="85"/>
        <v/>
      </c>
    </row>
    <row r="2684" spans="14:15">
      <c r="N2684" s="5" t="str">
        <f t="shared" si="84"/>
        <v/>
      </c>
      <c r="O2684" s="5" t="str">
        <f t="shared" si="85"/>
        <v/>
      </c>
    </row>
    <row r="2685" spans="14:15">
      <c r="N2685" s="5" t="str">
        <f t="shared" si="84"/>
        <v/>
      </c>
      <c r="O2685" s="5" t="str">
        <f t="shared" si="85"/>
        <v/>
      </c>
    </row>
    <row r="2686" spans="14:15">
      <c r="N2686" s="5" t="str">
        <f t="shared" si="84"/>
        <v/>
      </c>
      <c r="O2686" s="5" t="str">
        <f t="shared" si="85"/>
        <v/>
      </c>
    </row>
    <row r="2687" spans="14:15">
      <c r="N2687" s="5" t="str">
        <f t="shared" si="84"/>
        <v/>
      </c>
      <c r="O2687" s="5" t="str">
        <f t="shared" si="85"/>
        <v/>
      </c>
    </row>
    <row r="2688" spans="14:15">
      <c r="N2688" s="5" t="str">
        <f t="shared" si="84"/>
        <v/>
      </c>
      <c r="O2688" s="5" t="str">
        <f t="shared" si="85"/>
        <v/>
      </c>
    </row>
    <row r="2689" spans="14:15">
      <c r="N2689" s="5" t="str">
        <f t="shared" si="84"/>
        <v/>
      </c>
      <c r="O2689" s="5" t="str">
        <f t="shared" si="85"/>
        <v/>
      </c>
    </row>
    <row r="2690" spans="14:15">
      <c r="N2690" s="5" t="str">
        <f t="shared" si="84"/>
        <v/>
      </c>
      <c r="O2690" s="5" t="str">
        <f t="shared" si="85"/>
        <v/>
      </c>
    </row>
    <row r="2691" spans="14:15">
      <c r="N2691" s="5" t="str">
        <f t="shared" si="84"/>
        <v/>
      </c>
      <c r="O2691" s="5" t="str">
        <f t="shared" si="85"/>
        <v/>
      </c>
    </row>
    <row r="2692" spans="14:15">
      <c r="N2692" s="5" t="str">
        <f t="shared" si="84"/>
        <v/>
      </c>
      <c r="O2692" s="5" t="str">
        <f t="shared" si="85"/>
        <v/>
      </c>
    </row>
    <row r="2693" spans="14:15">
      <c r="N2693" s="5" t="str">
        <f t="shared" si="84"/>
        <v/>
      </c>
      <c r="O2693" s="5" t="str">
        <f t="shared" si="85"/>
        <v/>
      </c>
    </row>
    <row r="2694" spans="14:15">
      <c r="N2694" s="5" t="str">
        <f t="shared" si="84"/>
        <v/>
      </c>
      <c r="O2694" s="5" t="str">
        <f t="shared" si="85"/>
        <v/>
      </c>
    </row>
    <row r="2695" spans="14:15">
      <c r="N2695" s="5" t="str">
        <f t="shared" si="84"/>
        <v/>
      </c>
      <c r="O2695" s="5" t="str">
        <f t="shared" si="85"/>
        <v/>
      </c>
    </row>
    <row r="2696" spans="14:15">
      <c r="N2696" s="5" t="str">
        <f t="shared" si="84"/>
        <v/>
      </c>
      <c r="O2696" s="5" t="str">
        <f t="shared" si="85"/>
        <v/>
      </c>
    </row>
    <row r="2697" spans="14:15">
      <c r="N2697" s="5" t="str">
        <f t="shared" si="84"/>
        <v/>
      </c>
      <c r="O2697" s="5" t="str">
        <f t="shared" si="85"/>
        <v/>
      </c>
    </row>
    <row r="2698" spans="14:15">
      <c r="N2698" s="5" t="str">
        <f t="shared" si="84"/>
        <v/>
      </c>
      <c r="O2698" s="5" t="str">
        <f t="shared" si="85"/>
        <v/>
      </c>
    </row>
    <row r="2699" spans="14:15">
      <c r="N2699" s="5" t="str">
        <f t="shared" si="84"/>
        <v/>
      </c>
      <c r="O2699" s="5" t="str">
        <f t="shared" si="85"/>
        <v/>
      </c>
    </row>
    <row r="2700" spans="14:15">
      <c r="N2700" s="5" t="str">
        <f t="shared" si="84"/>
        <v/>
      </c>
      <c r="O2700" s="5" t="str">
        <f t="shared" si="85"/>
        <v/>
      </c>
    </row>
    <row r="2701" spans="14:15">
      <c r="N2701" s="5" t="str">
        <f t="shared" si="84"/>
        <v/>
      </c>
      <c r="O2701" s="5" t="str">
        <f t="shared" si="85"/>
        <v/>
      </c>
    </row>
    <row r="2702" spans="14:15">
      <c r="N2702" s="5" t="str">
        <f t="shared" si="84"/>
        <v/>
      </c>
      <c r="O2702" s="5" t="str">
        <f t="shared" si="85"/>
        <v/>
      </c>
    </row>
    <row r="2703" spans="14:15">
      <c r="N2703" s="5" t="str">
        <f t="shared" si="84"/>
        <v/>
      </c>
      <c r="O2703" s="5" t="str">
        <f t="shared" si="85"/>
        <v/>
      </c>
    </row>
    <row r="2704" spans="14:15">
      <c r="N2704" s="5" t="str">
        <f t="shared" si="84"/>
        <v/>
      </c>
      <c r="O2704" s="5" t="str">
        <f t="shared" si="85"/>
        <v/>
      </c>
    </row>
    <row r="2705" spans="14:15">
      <c r="N2705" s="5" t="str">
        <f t="shared" si="84"/>
        <v/>
      </c>
      <c r="O2705" s="5" t="str">
        <f t="shared" si="85"/>
        <v/>
      </c>
    </row>
    <row r="2706" spans="14:15">
      <c r="N2706" s="5" t="str">
        <f t="shared" si="84"/>
        <v/>
      </c>
      <c r="O2706" s="5" t="str">
        <f t="shared" si="85"/>
        <v/>
      </c>
    </row>
    <row r="2707" spans="14:15">
      <c r="N2707" s="5" t="str">
        <f t="shared" si="84"/>
        <v/>
      </c>
      <c r="O2707" s="5" t="str">
        <f t="shared" si="85"/>
        <v/>
      </c>
    </row>
    <row r="2708" spans="14:15">
      <c r="N2708" s="5" t="str">
        <f t="shared" si="84"/>
        <v/>
      </c>
      <c r="O2708" s="5" t="str">
        <f t="shared" si="85"/>
        <v/>
      </c>
    </row>
    <row r="2709" spans="14:15">
      <c r="N2709" s="5" t="str">
        <f t="shared" si="84"/>
        <v/>
      </c>
      <c r="O2709" s="5" t="str">
        <f t="shared" si="85"/>
        <v/>
      </c>
    </row>
    <row r="2710" spans="14:15">
      <c r="N2710" s="5" t="str">
        <f t="shared" ref="N2710:N2773" si="86">IF(SUM(B2710,D2710,F2710,H2710,J2710,L2710)&gt;0,SUM(B2710,D2710,F2710,H2710,J2710,L2710),TRIM(" ") )</f>
        <v/>
      </c>
      <c r="O2710" s="5" t="str">
        <f t="shared" ref="O2710:O2773" si="87">IF(SUM(C2710,E2710,G2710,I2710,K2710,M2710)&gt;0,SUM(C2710,E2710,G2710,I2710,K2710,M2710),TRIM(" ") )</f>
        <v/>
      </c>
    </row>
    <row r="2711" spans="14:15">
      <c r="N2711" s="5" t="str">
        <f t="shared" si="86"/>
        <v/>
      </c>
      <c r="O2711" s="5" t="str">
        <f t="shared" si="87"/>
        <v/>
      </c>
    </row>
    <row r="2712" spans="14:15">
      <c r="N2712" s="5" t="str">
        <f t="shared" si="86"/>
        <v/>
      </c>
      <c r="O2712" s="5" t="str">
        <f t="shared" si="87"/>
        <v/>
      </c>
    </row>
    <row r="2713" spans="14:15">
      <c r="N2713" s="5" t="str">
        <f t="shared" si="86"/>
        <v/>
      </c>
      <c r="O2713" s="5" t="str">
        <f t="shared" si="87"/>
        <v/>
      </c>
    </row>
    <row r="2714" spans="14:15">
      <c r="N2714" s="5" t="str">
        <f t="shared" si="86"/>
        <v/>
      </c>
      <c r="O2714" s="5" t="str">
        <f t="shared" si="87"/>
        <v/>
      </c>
    </row>
    <row r="2715" spans="14:15">
      <c r="N2715" s="5" t="str">
        <f t="shared" si="86"/>
        <v/>
      </c>
      <c r="O2715" s="5" t="str">
        <f t="shared" si="87"/>
        <v/>
      </c>
    </row>
    <row r="2716" spans="14:15">
      <c r="N2716" s="5" t="str">
        <f t="shared" si="86"/>
        <v/>
      </c>
      <c r="O2716" s="5" t="str">
        <f t="shared" si="87"/>
        <v/>
      </c>
    </row>
    <row r="2717" spans="14:15">
      <c r="N2717" s="5" t="str">
        <f t="shared" si="86"/>
        <v/>
      </c>
      <c r="O2717" s="5" t="str">
        <f t="shared" si="87"/>
        <v/>
      </c>
    </row>
    <row r="2718" spans="14:15">
      <c r="N2718" s="5" t="str">
        <f t="shared" si="86"/>
        <v/>
      </c>
      <c r="O2718" s="5" t="str">
        <f t="shared" si="87"/>
        <v/>
      </c>
    </row>
    <row r="2719" spans="14:15">
      <c r="N2719" s="5" t="str">
        <f t="shared" si="86"/>
        <v/>
      </c>
      <c r="O2719" s="5" t="str">
        <f t="shared" si="87"/>
        <v/>
      </c>
    </row>
    <row r="2720" spans="14:15">
      <c r="N2720" s="5" t="str">
        <f t="shared" si="86"/>
        <v/>
      </c>
      <c r="O2720" s="5" t="str">
        <f t="shared" si="87"/>
        <v/>
      </c>
    </row>
    <row r="2721" spans="14:15">
      <c r="N2721" s="5" t="str">
        <f t="shared" si="86"/>
        <v/>
      </c>
      <c r="O2721" s="5" t="str">
        <f t="shared" si="87"/>
        <v/>
      </c>
    </row>
    <row r="2722" spans="14:15">
      <c r="N2722" s="5" t="str">
        <f t="shared" si="86"/>
        <v/>
      </c>
      <c r="O2722" s="5" t="str">
        <f t="shared" si="87"/>
        <v/>
      </c>
    </row>
    <row r="2723" spans="14:15">
      <c r="N2723" s="5" t="str">
        <f t="shared" si="86"/>
        <v/>
      </c>
      <c r="O2723" s="5" t="str">
        <f t="shared" si="87"/>
        <v/>
      </c>
    </row>
    <row r="2724" spans="14:15">
      <c r="N2724" s="5" t="str">
        <f t="shared" si="86"/>
        <v/>
      </c>
      <c r="O2724" s="5" t="str">
        <f t="shared" si="87"/>
        <v/>
      </c>
    </row>
    <row r="2725" spans="14:15">
      <c r="N2725" s="5" t="str">
        <f t="shared" si="86"/>
        <v/>
      </c>
      <c r="O2725" s="5" t="str">
        <f t="shared" si="87"/>
        <v/>
      </c>
    </row>
    <row r="2726" spans="14:15">
      <c r="N2726" s="5" t="str">
        <f t="shared" si="86"/>
        <v/>
      </c>
      <c r="O2726" s="5" t="str">
        <f t="shared" si="87"/>
        <v/>
      </c>
    </row>
    <row r="2727" spans="14:15">
      <c r="N2727" s="5" t="str">
        <f t="shared" si="86"/>
        <v/>
      </c>
      <c r="O2727" s="5" t="str">
        <f t="shared" si="87"/>
        <v/>
      </c>
    </row>
    <row r="2728" spans="14:15">
      <c r="N2728" s="5" t="str">
        <f t="shared" si="86"/>
        <v/>
      </c>
      <c r="O2728" s="5" t="str">
        <f t="shared" si="87"/>
        <v/>
      </c>
    </row>
    <row r="2729" spans="14:15">
      <c r="N2729" s="5" t="str">
        <f t="shared" si="86"/>
        <v/>
      </c>
      <c r="O2729" s="5" t="str">
        <f t="shared" si="87"/>
        <v/>
      </c>
    </row>
    <row r="2730" spans="14:15">
      <c r="N2730" s="5" t="str">
        <f t="shared" si="86"/>
        <v/>
      </c>
      <c r="O2730" s="5" t="str">
        <f t="shared" si="87"/>
        <v/>
      </c>
    </row>
    <row r="2731" spans="14:15">
      <c r="N2731" s="5" t="str">
        <f t="shared" si="86"/>
        <v/>
      </c>
      <c r="O2731" s="5" t="str">
        <f t="shared" si="87"/>
        <v/>
      </c>
    </row>
    <row r="2732" spans="14:15">
      <c r="N2732" s="5" t="str">
        <f t="shared" si="86"/>
        <v/>
      </c>
      <c r="O2732" s="5" t="str">
        <f t="shared" si="87"/>
        <v/>
      </c>
    </row>
    <row r="2733" spans="14:15">
      <c r="N2733" s="5" t="str">
        <f t="shared" si="86"/>
        <v/>
      </c>
      <c r="O2733" s="5" t="str">
        <f t="shared" si="87"/>
        <v/>
      </c>
    </row>
    <row r="2734" spans="14:15">
      <c r="N2734" s="5" t="str">
        <f t="shared" si="86"/>
        <v/>
      </c>
      <c r="O2734" s="5" t="str">
        <f t="shared" si="87"/>
        <v/>
      </c>
    </row>
    <row r="2735" spans="14:15">
      <c r="N2735" s="5" t="str">
        <f t="shared" si="86"/>
        <v/>
      </c>
      <c r="O2735" s="5" t="str">
        <f t="shared" si="87"/>
        <v/>
      </c>
    </row>
    <row r="2736" spans="14:15">
      <c r="N2736" s="5" t="str">
        <f t="shared" si="86"/>
        <v/>
      </c>
      <c r="O2736" s="5" t="str">
        <f t="shared" si="87"/>
        <v/>
      </c>
    </row>
    <row r="2737" spans="14:15">
      <c r="N2737" s="5" t="str">
        <f t="shared" si="86"/>
        <v/>
      </c>
      <c r="O2737" s="5" t="str">
        <f t="shared" si="87"/>
        <v/>
      </c>
    </row>
    <row r="2738" spans="14:15">
      <c r="N2738" s="5" t="str">
        <f t="shared" si="86"/>
        <v/>
      </c>
      <c r="O2738" s="5" t="str">
        <f t="shared" si="87"/>
        <v/>
      </c>
    </row>
    <row r="2739" spans="14:15">
      <c r="N2739" s="5" t="str">
        <f t="shared" si="86"/>
        <v/>
      </c>
      <c r="O2739" s="5" t="str">
        <f t="shared" si="87"/>
        <v/>
      </c>
    </row>
    <row r="2740" spans="14:15">
      <c r="N2740" s="5" t="str">
        <f t="shared" si="86"/>
        <v/>
      </c>
      <c r="O2740" s="5" t="str">
        <f t="shared" si="87"/>
        <v/>
      </c>
    </row>
    <row r="2741" spans="14:15">
      <c r="N2741" s="5" t="str">
        <f t="shared" si="86"/>
        <v/>
      </c>
      <c r="O2741" s="5" t="str">
        <f t="shared" si="87"/>
        <v/>
      </c>
    </row>
    <row r="2742" spans="14:15">
      <c r="N2742" s="5" t="str">
        <f t="shared" si="86"/>
        <v/>
      </c>
      <c r="O2742" s="5" t="str">
        <f t="shared" si="87"/>
        <v/>
      </c>
    </row>
    <row r="2743" spans="14:15">
      <c r="N2743" s="5" t="str">
        <f t="shared" si="86"/>
        <v/>
      </c>
      <c r="O2743" s="5" t="str">
        <f t="shared" si="87"/>
        <v/>
      </c>
    </row>
    <row r="2744" spans="14:15">
      <c r="N2744" s="5" t="str">
        <f t="shared" si="86"/>
        <v/>
      </c>
      <c r="O2744" s="5" t="str">
        <f t="shared" si="87"/>
        <v/>
      </c>
    </row>
    <row r="2745" spans="14:15">
      <c r="N2745" s="5" t="str">
        <f t="shared" si="86"/>
        <v/>
      </c>
      <c r="O2745" s="5" t="str">
        <f t="shared" si="87"/>
        <v/>
      </c>
    </row>
    <row r="2746" spans="14:15">
      <c r="N2746" s="5" t="str">
        <f t="shared" si="86"/>
        <v/>
      </c>
      <c r="O2746" s="5" t="str">
        <f t="shared" si="87"/>
        <v/>
      </c>
    </row>
    <row r="2747" spans="14:15">
      <c r="N2747" s="5" t="str">
        <f t="shared" si="86"/>
        <v/>
      </c>
      <c r="O2747" s="5" t="str">
        <f t="shared" si="87"/>
        <v/>
      </c>
    </row>
    <row r="2748" spans="14:15">
      <c r="N2748" s="5" t="str">
        <f t="shared" si="86"/>
        <v/>
      </c>
      <c r="O2748" s="5" t="str">
        <f t="shared" si="87"/>
        <v/>
      </c>
    </row>
    <row r="2749" spans="14:15">
      <c r="N2749" s="5" t="str">
        <f t="shared" si="86"/>
        <v/>
      </c>
      <c r="O2749" s="5" t="str">
        <f t="shared" si="87"/>
        <v/>
      </c>
    </row>
    <row r="2750" spans="14:15">
      <c r="N2750" s="5" t="str">
        <f t="shared" si="86"/>
        <v/>
      </c>
      <c r="O2750" s="5" t="str">
        <f t="shared" si="87"/>
        <v/>
      </c>
    </row>
    <row r="2751" spans="14:15">
      <c r="N2751" s="5" t="str">
        <f t="shared" si="86"/>
        <v/>
      </c>
      <c r="O2751" s="5" t="str">
        <f t="shared" si="87"/>
        <v/>
      </c>
    </row>
    <row r="2752" spans="14:15">
      <c r="N2752" s="5" t="str">
        <f t="shared" si="86"/>
        <v/>
      </c>
      <c r="O2752" s="5" t="str">
        <f t="shared" si="87"/>
        <v/>
      </c>
    </row>
    <row r="2753" spans="14:15">
      <c r="N2753" s="5" t="str">
        <f t="shared" si="86"/>
        <v/>
      </c>
      <c r="O2753" s="5" t="str">
        <f t="shared" si="87"/>
        <v/>
      </c>
    </row>
    <row r="2754" spans="14:15">
      <c r="N2754" s="5" t="str">
        <f t="shared" si="86"/>
        <v/>
      </c>
      <c r="O2754" s="5" t="str">
        <f t="shared" si="87"/>
        <v/>
      </c>
    </row>
    <row r="2755" spans="14:15">
      <c r="N2755" s="5" t="str">
        <f t="shared" si="86"/>
        <v/>
      </c>
      <c r="O2755" s="5" t="str">
        <f t="shared" si="87"/>
        <v/>
      </c>
    </row>
    <row r="2756" spans="14:15">
      <c r="N2756" s="5" t="str">
        <f t="shared" si="86"/>
        <v/>
      </c>
      <c r="O2756" s="5" t="str">
        <f t="shared" si="87"/>
        <v/>
      </c>
    </row>
    <row r="2757" spans="14:15">
      <c r="N2757" s="5" t="str">
        <f t="shared" si="86"/>
        <v/>
      </c>
      <c r="O2757" s="5" t="str">
        <f t="shared" si="87"/>
        <v/>
      </c>
    </row>
    <row r="2758" spans="14:15">
      <c r="N2758" s="5" t="str">
        <f t="shared" si="86"/>
        <v/>
      </c>
      <c r="O2758" s="5" t="str">
        <f t="shared" si="87"/>
        <v/>
      </c>
    </row>
    <row r="2759" spans="14:15">
      <c r="N2759" s="5" t="str">
        <f t="shared" si="86"/>
        <v/>
      </c>
      <c r="O2759" s="5" t="str">
        <f t="shared" si="87"/>
        <v/>
      </c>
    </row>
    <row r="2760" spans="14:15">
      <c r="N2760" s="5" t="str">
        <f t="shared" si="86"/>
        <v/>
      </c>
      <c r="O2760" s="5" t="str">
        <f t="shared" si="87"/>
        <v/>
      </c>
    </row>
    <row r="2761" spans="14:15">
      <c r="N2761" s="5" t="str">
        <f t="shared" si="86"/>
        <v/>
      </c>
      <c r="O2761" s="5" t="str">
        <f t="shared" si="87"/>
        <v/>
      </c>
    </row>
    <row r="2762" spans="14:15">
      <c r="N2762" s="5" t="str">
        <f t="shared" si="86"/>
        <v/>
      </c>
      <c r="O2762" s="5" t="str">
        <f t="shared" si="87"/>
        <v/>
      </c>
    </row>
    <row r="2763" spans="14:15">
      <c r="N2763" s="5" t="str">
        <f t="shared" si="86"/>
        <v/>
      </c>
      <c r="O2763" s="5" t="str">
        <f t="shared" si="87"/>
        <v/>
      </c>
    </row>
    <row r="2764" spans="14:15">
      <c r="N2764" s="5" t="str">
        <f t="shared" si="86"/>
        <v/>
      </c>
      <c r="O2764" s="5" t="str">
        <f t="shared" si="87"/>
        <v/>
      </c>
    </row>
    <row r="2765" spans="14:15">
      <c r="N2765" s="5" t="str">
        <f t="shared" si="86"/>
        <v/>
      </c>
      <c r="O2765" s="5" t="str">
        <f t="shared" si="87"/>
        <v/>
      </c>
    </row>
    <row r="2766" spans="14:15">
      <c r="N2766" s="5" t="str">
        <f t="shared" si="86"/>
        <v/>
      </c>
      <c r="O2766" s="5" t="str">
        <f t="shared" si="87"/>
        <v/>
      </c>
    </row>
    <row r="2767" spans="14:15">
      <c r="N2767" s="5" t="str">
        <f t="shared" si="86"/>
        <v/>
      </c>
      <c r="O2767" s="5" t="str">
        <f t="shared" si="87"/>
        <v/>
      </c>
    </row>
    <row r="2768" spans="14:15">
      <c r="N2768" s="5" t="str">
        <f t="shared" si="86"/>
        <v/>
      </c>
      <c r="O2768" s="5" t="str">
        <f t="shared" si="87"/>
        <v/>
      </c>
    </row>
    <row r="2769" spans="14:15">
      <c r="N2769" s="5" t="str">
        <f t="shared" si="86"/>
        <v/>
      </c>
      <c r="O2769" s="5" t="str">
        <f t="shared" si="87"/>
        <v/>
      </c>
    </row>
    <row r="2770" spans="14:15">
      <c r="N2770" s="5" t="str">
        <f t="shared" si="86"/>
        <v/>
      </c>
      <c r="O2770" s="5" t="str">
        <f t="shared" si="87"/>
        <v/>
      </c>
    </row>
    <row r="2771" spans="14:15">
      <c r="N2771" s="5" t="str">
        <f t="shared" si="86"/>
        <v/>
      </c>
      <c r="O2771" s="5" t="str">
        <f t="shared" si="87"/>
        <v/>
      </c>
    </row>
    <row r="2772" spans="14:15">
      <c r="N2772" s="5" t="str">
        <f t="shared" si="86"/>
        <v/>
      </c>
      <c r="O2772" s="5" t="str">
        <f t="shared" si="87"/>
        <v/>
      </c>
    </row>
    <row r="2773" spans="14:15">
      <c r="N2773" s="5" t="str">
        <f t="shared" si="86"/>
        <v/>
      </c>
      <c r="O2773" s="5" t="str">
        <f t="shared" si="87"/>
        <v/>
      </c>
    </row>
    <row r="2774" spans="14:15">
      <c r="N2774" s="5" t="str">
        <f t="shared" ref="N2774:N2837" si="88">IF(SUM(B2774,D2774,F2774,H2774,J2774,L2774)&gt;0,SUM(B2774,D2774,F2774,H2774,J2774,L2774),TRIM(" ") )</f>
        <v/>
      </c>
      <c r="O2774" s="5" t="str">
        <f t="shared" ref="O2774:O2837" si="89">IF(SUM(C2774,E2774,G2774,I2774,K2774,M2774)&gt;0,SUM(C2774,E2774,G2774,I2774,K2774,M2774),TRIM(" ") )</f>
        <v/>
      </c>
    </row>
    <row r="2775" spans="14:15">
      <c r="N2775" s="5" t="str">
        <f t="shared" si="88"/>
        <v/>
      </c>
      <c r="O2775" s="5" t="str">
        <f t="shared" si="89"/>
        <v/>
      </c>
    </row>
    <row r="2776" spans="14:15">
      <c r="N2776" s="5" t="str">
        <f t="shared" si="88"/>
        <v/>
      </c>
      <c r="O2776" s="5" t="str">
        <f t="shared" si="89"/>
        <v/>
      </c>
    </row>
    <row r="2777" spans="14:15">
      <c r="N2777" s="5" t="str">
        <f t="shared" si="88"/>
        <v/>
      </c>
      <c r="O2777" s="5" t="str">
        <f t="shared" si="89"/>
        <v/>
      </c>
    </row>
    <row r="2778" spans="14:15">
      <c r="N2778" s="5" t="str">
        <f t="shared" si="88"/>
        <v/>
      </c>
      <c r="O2778" s="5" t="str">
        <f t="shared" si="89"/>
        <v/>
      </c>
    </row>
    <row r="2779" spans="14:15">
      <c r="N2779" s="5" t="str">
        <f t="shared" si="88"/>
        <v/>
      </c>
      <c r="O2779" s="5" t="str">
        <f t="shared" si="89"/>
        <v/>
      </c>
    </row>
    <row r="2780" spans="14:15">
      <c r="N2780" s="5" t="str">
        <f t="shared" si="88"/>
        <v/>
      </c>
      <c r="O2780" s="5" t="str">
        <f t="shared" si="89"/>
        <v/>
      </c>
    </row>
    <row r="2781" spans="14:15">
      <c r="N2781" s="5" t="str">
        <f t="shared" si="88"/>
        <v/>
      </c>
      <c r="O2781" s="5" t="str">
        <f t="shared" si="89"/>
        <v/>
      </c>
    </row>
    <row r="2782" spans="14:15">
      <c r="N2782" s="5" t="str">
        <f t="shared" si="88"/>
        <v/>
      </c>
      <c r="O2782" s="5" t="str">
        <f t="shared" si="89"/>
        <v/>
      </c>
    </row>
    <row r="2783" spans="14:15">
      <c r="N2783" s="5" t="str">
        <f t="shared" si="88"/>
        <v/>
      </c>
      <c r="O2783" s="5" t="str">
        <f t="shared" si="89"/>
        <v/>
      </c>
    </row>
    <row r="2784" spans="14:15">
      <c r="N2784" s="5" t="str">
        <f t="shared" si="88"/>
        <v/>
      </c>
      <c r="O2784" s="5" t="str">
        <f t="shared" si="89"/>
        <v/>
      </c>
    </row>
    <row r="2785" spans="14:15">
      <c r="N2785" s="5" t="str">
        <f t="shared" si="88"/>
        <v/>
      </c>
      <c r="O2785" s="5" t="str">
        <f t="shared" si="89"/>
        <v/>
      </c>
    </row>
    <row r="2786" spans="14:15">
      <c r="N2786" s="5" t="str">
        <f t="shared" si="88"/>
        <v/>
      </c>
      <c r="O2786" s="5" t="str">
        <f t="shared" si="89"/>
        <v/>
      </c>
    </row>
    <row r="2787" spans="14:15">
      <c r="N2787" s="5" t="str">
        <f t="shared" si="88"/>
        <v/>
      </c>
      <c r="O2787" s="5" t="str">
        <f t="shared" si="89"/>
        <v/>
      </c>
    </row>
    <row r="2788" spans="14:15">
      <c r="N2788" s="5" t="str">
        <f t="shared" si="88"/>
        <v/>
      </c>
      <c r="O2788" s="5" t="str">
        <f t="shared" si="89"/>
        <v/>
      </c>
    </row>
    <row r="2789" spans="14:15">
      <c r="N2789" s="5" t="str">
        <f t="shared" si="88"/>
        <v/>
      </c>
      <c r="O2789" s="5" t="str">
        <f t="shared" si="89"/>
        <v/>
      </c>
    </row>
    <row r="2790" spans="14:15">
      <c r="N2790" s="5" t="str">
        <f t="shared" si="88"/>
        <v/>
      </c>
      <c r="O2790" s="5" t="str">
        <f t="shared" si="89"/>
        <v/>
      </c>
    </row>
    <row r="2791" spans="14:15">
      <c r="N2791" s="5" t="str">
        <f t="shared" si="88"/>
        <v/>
      </c>
      <c r="O2791" s="5" t="str">
        <f t="shared" si="89"/>
        <v/>
      </c>
    </row>
    <row r="2792" spans="14:15">
      <c r="N2792" s="5" t="str">
        <f t="shared" si="88"/>
        <v/>
      </c>
      <c r="O2792" s="5" t="str">
        <f t="shared" si="89"/>
        <v/>
      </c>
    </row>
    <row r="2793" spans="14:15">
      <c r="N2793" s="5" t="str">
        <f t="shared" si="88"/>
        <v/>
      </c>
      <c r="O2793" s="5" t="str">
        <f t="shared" si="89"/>
        <v/>
      </c>
    </row>
    <row r="2794" spans="14:15">
      <c r="N2794" s="5" t="str">
        <f t="shared" si="88"/>
        <v/>
      </c>
      <c r="O2794" s="5" t="str">
        <f t="shared" si="89"/>
        <v/>
      </c>
    </row>
    <row r="2795" spans="14:15">
      <c r="N2795" s="5" t="str">
        <f t="shared" si="88"/>
        <v/>
      </c>
      <c r="O2795" s="5" t="str">
        <f t="shared" si="89"/>
        <v/>
      </c>
    </row>
    <row r="2796" spans="14:15">
      <c r="N2796" s="5" t="str">
        <f t="shared" si="88"/>
        <v/>
      </c>
      <c r="O2796" s="5" t="str">
        <f t="shared" si="89"/>
        <v/>
      </c>
    </row>
    <row r="2797" spans="14:15">
      <c r="N2797" s="5" t="str">
        <f t="shared" si="88"/>
        <v/>
      </c>
      <c r="O2797" s="5" t="str">
        <f t="shared" si="89"/>
        <v/>
      </c>
    </row>
    <row r="2798" spans="14:15">
      <c r="N2798" s="5" t="str">
        <f t="shared" si="88"/>
        <v/>
      </c>
      <c r="O2798" s="5" t="str">
        <f t="shared" si="89"/>
        <v/>
      </c>
    </row>
    <row r="2799" spans="14:15">
      <c r="N2799" s="5" t="str">
        <f t="shared" si="88"/>
        <v/>
      </c>
      <c r="O2799" s="5" t="str">
        <f t="shared" si="89"/>
        <v/>
      </c>
    </row>
    <row r="2800" spans="14:15">
      <c r="N2800" s="5" t="str">
        <f t="shared" si="88"/>
        <v/>
      </c>
      <c r="O2800" s="5" t="str">
        <f t="shared" si="89"/>
        <v/>
      </c>
    </row>
    <row r="2801" spans="14:15">
      <c r="N2801" s="5" t="str">
        <f t="shared" si="88"/>
        <v/>
      </c>
      <c r="O2801" s="5" t="str">
        <f t="shared" si="89"/>
        <v/>
      </c>
    </row>
    <row r="2802" spans="14:15">
      <c r="N2802" s="5" t="str">
        <f t="shared" si="88"/>
        <v/>
      </c>
      <c r="O2802" s="5" t="str">
        <f t="shared" si="89"/>
        <v/>
      </c>
    </row>
    <row r="2803" spans="14:15">
      <c r="N2803" s="5" t="str">
        <f t="shared" si="88"/>
        <v/>
      </c>
      <c r="O2803" s="5" t="str">
        <f t="shared" si="89"/>
        <v/>
      </c>
    </row>
    <row r="2804" spans="14:15">
      <c r="N2804" s="5" t="str">
        <f t="shared" si="88"/>
        <v/>
      </c>
      <c r="O2804" s="5" t="str">
        <f t="shared" si="89"/>
        <v/>
      </c>
    </row>
    <row r="2805" spans="14:15">
      <c r="N2805" s="5" t="str">
        <f t="shared" si="88"/>
        <v/>
      </c>
      <c r="O2805" s="5" t="str">
        <f t="shared" si="89"/>
        <v/>
      </c>
    </row>
    <row r="2806" spans="14:15">
      <c r="N2806" s="5" t="str">
        <f t="shared" si="88"/>
        <v/>
      </c>
      <c r="O2806" s="5" t="str">
        <f t="shared" si="89"/>
        <v/>
      </c>
    </row>
    <row r="2807" spans="14:15">
      <c r="N2807" s="5" t="str">
        <f t="shared" si="88"/>
        <v/>
      </c>
      <c r="O2807" s="5" t="str">
        <f t="shared" si="89"/>
        <v/>
      </c>
    </row>
    <row r="2808" spans="14:15">
      <c r="N2808" s="5" t="str">
        <f t="shared" si="88"/>
        <v/>
      </c>
      <c r="O2808" s="5" t="str">
        <f t="shared" si="89"/>
        <v/>
      </c>
    </row>
    <row r="2809" spans="14:15">
      <c r="N2809" s="5" t="str">
        <f t="shared" si="88"/>
        <v/>
      </c>
      <c r="O2809" s="5" t="str">
        <f t="shared" si="89"/>
        <v/>
      </c>
    </row>
    <row r="2810" spans="14:15">
      <c r="N2810" s="5" t="str">
        <f t="shared" si="88"/>
        <v/>
      </c>
      <c r="O2810" s="5" t="str">
        <f t="shared" si="89"/>
        <v/>
      </c>
    </row>
    <row r="2811" spans="14:15">
      <c r="N2811" s="5" t="str">
        <f t="shared" si="88"/>
        <v/>
      </c>
      <c r="O2811" s="5" t="str">
        <f t="shared" si="89"/>
        <v/>
      </c>
    </row>
    <row r="2812" spans="14:15">
      <c r="N2812" s="5" t="str">
        <f t="shared" si="88"/>
        <v/>
      </c>
      <c r="O2812" s="5" t="str">
        <f t="shared" si="89"/>
        <v/>
      </c>
    </row>
    <row r="2813" spans="14:15">
      <c r="N2813" s="5" t="str">
        <f t="shared" si="88"/>
        <v/>
      </c>
      <c r="O2813" s="5" t="str">
        <f t="shared" si="89"/>
        <v/>
      </c>
    </row>
    <row r="2814" spans="14:15">
      <c r="N2814" s="5" t="str">
        <f t="shared" si="88"/>
        <v/>
      </c>
      <c r="O2814" s="5" t="str">
        <f t="shared" si="89"/>
        <v/>
      </c>
    </row>
    <row r="2815" spans="14:15">
      <c r="N2815" s="5" t="str">
        <f t="shared" si="88"/>
        <v/>
      </c>
      <c r="O2815" s="5" t="str">
        <f t="shared" si="89"/>
        <v/>
      </c>
    </row>
    <row r="2816" spans="14:15">
      <c r="N2816" s="5" t="str">
        <f t="shared" si="88"/>
        <v/>
      </c>
      <c r="O2816" s="5" t="str">
        <f t="shared" si="89"/>
        <v/>
      </c>
    </row>
    <row r="2817" spans="14:15">
      <c r="N2817" s="5" t="str">
        <f t="shared" si="88"/>
        <v/>
      </c>
      <c r="O2817" s="5" t="str">
        <f t="shared" si="89"/>
        <v/>
      </c>
    </row>
    <row r="2818" spans="14:15">
      <c r="N2818" s="5" t="str">
        <f t="shared" si="88"/>
        <v/>
      </c>
      <c r="O2818" s="5" t="str">
        <f t="shared" si="89"/>
        <v/>
      </c>
    </row>
    <row r="2819" spans="14:15">
      <c r="N2819" s="5" t="str">
        <f t="shared" si="88"/>
        <v/>
      </c>
      <c r="O2819" s="5" t="str">
        <f t="shared" si="89"/>
        <v/>
      </c>
    </row>
    <row r="2820" spans="14:15">
      <c r="N2820" s="5" t="str">
        <f t="shared" si="88"/>
        <v/>
      </c>
      <c r="O2820" s="5" t="str">
        <f t="shared" si="89"/>
        <v/>
      </c>
    </row>
    <row r="2821" spans="14:15">
      <c r="N2821" s="5" t="str">
        <f t="shared" si="88"/>
        <v/>
      </c>
      <c r="O2821" s="5" t="str">
        <f t="shared" si="89"/>
        <v/>
      </c>
    </row>
    <row r="2822" spans="14:15">
      <c r="N2822" s="5" t="str">
        <f t="shared" si="88"/>
        <v/>
      </c>
      <c r="O2822" s="5" t="str">
        <f t="shared" si="89"/>
        <v/>
      </c>
    </row>
    <row r="2823" spans="14:15">
      <c r="N2823" s="5" t="str">
        <f t="shared" si="88"/>
        <v/>
      </c>
      <c r="O2823" s="5" t="str">
        <f t="shared" si="89"/>
        <v/>
      </c>
    </row>
    <row r="2824" spans="14:15">
      <c r="N2824" s="5" t="str">
        <f t="shared" si="88"/>
        <v/>
      </c>
      <c r="O2824" s="5" t="str">
        <f t="shared" si="89"/>
        <v/>
      </c>
    </row>
    <row r="2825" spans="14:15">
      <c r="N2825" s="5" t="str">
        <f t="shared" si="88"/>
        <v/>
      </c>
      <c r="O2825" s="5" t="str">
        <f t="shared" si="89"/>
        <v/>
      </c>
    </row>
    <row r="2826" spans="14:15">
      <c r="N2826" s="5" t="str">
        <f t="shared" si="88"/>
        <v/>
      </c>
      <c r="O2826" s="5" t="str">
        <f t="shared" si="89"/>
        <v/>
      </c>
    </row>
    <row r="2827" spans="14:15">
      <c r="N2827" s="5" t="str">
        <f t="shared" si="88"/>
        <v/>
      </c>
      <c r="O2827" s="5" t="str">
        <f t="shared" si="89"/>
        <v/>
      </c>
    </row>
    <row r="2828" spans="14:15">
      <c r="N2828" s="5" t="str">
        <f t="shared" si="88"/>
        <v/>
      </c>
      <c r="O2828" s="5" t="str">
        <f t="shared" si="89"/>
        <v/>
      </c>
    </row>
    <row r="2829" spans="14:15">
      <c r="N2829" s="5" t="str">
        <f t="shared" si="88"/>
        <v/>
      </c>
      <c r="O2829" s="5" t="str">
        <f t="shared" si="89"/>
        <v/>
      </c>
    </row>
    <row r="2830" spans="14:15">
      <c r="N2830" s="5" t="str">
        <f t="shared" si="88"/>
        <v/>
      </c>
      <c r="O2830" s="5" t="str">
        <f t="shared" si="89"/>
        <v/>
      </c>
    </row>
    <row r="2831" spans="14:15">
      <c r="N2831" s="5" t="str">
        <f t="shared" si="88"/>
        <v/>
      </c>
      <c r="O2831" s="5" t="str">
        <f t="shared" si="89"/>
        <v/>
      </c>
    </row>
    <row r="2832" spans="14:15">
      <c r="N2832" s="5" t="str">
        <f t="shared" si="88"/>
        <v/>
      </c>
      <c r="O2832" s="5" t="str">
        <f t="shared" si="89"/>
        <v/>
      </c>
    </row>
    <row r="2833" spans="14:15">
      <c r="N2833" s="5" t="str">
        <f t="shared" si="88"/>
        <v/>
      </c>
      <c r="O2833" s="5" t="str">
        <f t="shared" si="89"/>
        <v/>
      </c>
    </row>
    <row r="2834" spans="14:15">
      <c r="N2834" s="5" t="str">
        <f t="shared" si="88"/>
        <v/>
      </c>
      <c r="O2834" s="5" t="str">
        <f t="shared" si="89"/>
        <v/>
      </c>
    </row>
    <row r="2835" spans="14:15">
      <c r="N2835" s="5" t="str">
        <f t="shared" si="88"/>
        <v/>
      </c>
      <c r="O2835" s="5" t="str">
        <f t="shared" si="89"/>
        <v/>
      </c>
    </row>
    <row r="2836" spans="14:15">
      <c r="N2836" s="5" t="str">
        <f t="shared" si="88"/>
        <v/>
      </c>
      <c r="O2836" s="5" t="str">
        <f t="shared" si="89"/>
        <v/>
      </c>
    </row>
    <row r="2837" spans="14:15">
      <c r="N2837" s="5" t="str">
        <f t="shared" si="88"/>
        <v/>
      </c>
      <c r="O2837" s="5" t="str">
        <f t="shared" si="89"/>
        <v/>
      </c>
    </row>
    <row r="2838" spans="14:15">
      <c r="N2838" s="5" t="str">
        <f t="shared" ref="N2838:N2901" si="90">IF(SUM(B2838,D2838,F2838,H2838,J2838,L2838)&gt;0,SUM(B2838,D2838,F2838,H2838,J2838,L2838),TRIM(" ") )</f>
        <v/>
      </c>
      <c r="O2838" s="5" t="str">
        <f t="shared" ref="O2838:O2901" si="91">IF(SUM(C2838,E2838,G2838,I2838,K2838,M2838)&gt;0,SUM(C2838,E2838,G2838,I2838,K2838,M2838),TRIM(" ") )</f>
        <v/>
      </c>
    </row>
    <row r="2839" spans="14:15">
      <c r="N2839" s="5" t="str">
        <f t="shared" si="90"/>
        <v/>
      </c>
      <c r="O2839" s="5" t="str">
        <f t="shared" si="91"/>
        <v/>
      </c>
    </row>
    <row r="2840" spans="14:15">
      <c r="N2840" s="5" t="str">
        <f t="shared" si="90"/>
        <v/>
      </c>
      <c r="O2840" s="5" t="str">
        <f t="shared" si="91"/>
        <v/>
      </c>
    </row>
    <row r="2841" spans="14:15">
      <c r="N2841" s="5" t="str">
        <f t="shared" si="90"/>
        <v/>
      </c>
      <c r="O2841" s="5" t="str">
        <f t="shared" si="91"/>
        <v/>
      </c>
    </row>
    <row r="2842" spans="14:15">
      <c r="N2842" s="5" t="str">
        <f t="shared" si="90"/>
        <v/>
      </c>
      <c r="O2842" s="5" t="str">
        <f t="shared" si="91"/>
        <v/>
      </c>
    </row>
    <row r="2843" spans="14:15">
      <c r="N2843" s="5" t="str">
        <f t="shared" si="90"/>
        <v/>
      </c>
      <c r="O2843" s="5" t="str">
        <f t="shared" si="91"/>
        <v/>
      </c>
    </row>
    <row r="2844" spans="14:15">
      <c r="N2844" s="5" t="str">
        <f t="shared" si="90"/>
        <v/>
      </c>
      <c r="O2844" s="5" t="str">
        <f t="shared" si="91"/>
        <v/>
      </c>
    </row>
    <row r="2845" spans="14:15">
      <c r="N2845" s="5" t="str">
        <f t="shared" si="90"/>
        <v/>
      </c>
      <c r="O2845" s="5" t="str">
        <f t="shared" si="91"/>
        <v/>
      </c>
    </row>
    <row r="2846" spans="14:15">
      <c r="N2846" s="5" t="str">
        <f t="shared" si="90"/>
        <v/>
      </c>
      <c r="O2846" s="5" t="str">
        <f t="shared" si="91"/>
        <v/>
      </c>
    </row>
    <row r="2847" spans="14:15">
      <c r="N2847" s="5" t="str">
        <f t="shared" si="90"/>
        <v/>
      </c>
      <c r="O2847" s="5" t="str">
        <f t="shared" si="91"/>
        <v/>
      </c>
    </row>
    <row r="2848" spans="14:15">
      <c r="N2848" s="5" t="str">
        <f t="shared" si="90"/>
        <v/>
      </c>
      <c r="O2848" s="5" t="str">
        <f t="shared" si="91"/>
        <v/>
      </c>
    </row>
    <row r="2849" spans="14:15">
      <c r="N2849" s="5" t="str">
        <f t="shared" si="90"/>
        <v/>
      </c>
      <c r="O2849" s="5" t="str">
        <f t="shared" si="91"/>
        <v/>
      </c>
    </row>
    <row r="2850" spans="14:15">
      <c r="N2850" s="5" t="str">
        <f t="shared" si="90"/>
        <v/>
      </c>
      <c r="O2850" s="5" t="str">
        <f t="shared" si="91"/>
        <v/>
      </c>
    </row>
    <row r="2851" spans="14:15">
      <c r="N2851" s="5" t="str">
        <f t="shared" si="90"/>
        <v/>
      </c>
      <c r="O2851" s="5" t="str">
        <f t="shared" si="91"/>
        <v/>
      </c>
    </row>
    <row r="2852" spans="14:15">
      <c r="N2852" s="5" t="str">
        <f t="shared" si="90"/>
        <v/>
      </c>
      <c r="O2852" s="5" t="str">
        <f t="shared" si="91"/>
        <v/>
      </c>
    </row>
    <row r="2853" spans="14:15">
      <c r="N2853" s="5" t="str">
        <f t="shared" si="90"/>
        <v/>
      </c>
      <c r="O2853" s="5" t="str">
        <f t="shared" si="91"/>
        <v/>
      </c>
    </row>
    <row r="2854" spans="14:15">
      <c r="N2854" s="5" t="str">
        <f t="shared" si="90"/>
        <v/>
      </c>
      <c r="O2854" s="5" t="str">
        <f t="shared" si="91"/>
        <v/>
      </c>
    </row>
    <row r="2855" spans="14:15">
      <c r="N2855" s="5" t="str">
        <f t="shared" si="90"/>
        <v/>
      </c>
      <c r="O2855" s="5" t="str">
        <f t="shared" si="91"/>
        <v/>
      </c>
    </row>
    <row r="2856" spans="14:15">
      <c r="N2856" s="5" t="str">
        <f t="shared" si="90"/>
        <v/>
      </c>
      <c r="O2856" s="5" t="str">
        <f t="shared" si="91"/>
        <v/>
      </c>
    </row>
    <row r="2857" spans="14:15">
      <c r="N2857" s="5" t="str">
        <f t="shared" si="90"/>
        <v/>
      </c>
      <c r="O2857" s="5" t="str">
        <f t="shared" si="91"/>
        <v/>
      </c>
    </row>
    <row r="2858" spans="14:15">
      <c r="N2858" s="5" t="str">
        <f t="shared" si="90"/>
        <v/>
      </c>
      <c r="O2858" s="5" t="str">
        <f t="shared" si="91"/>
        <v/>
      </c>
    </row>
    <row r="2859" spans="14:15">
      <c r="N2859" s="5" t="str">
        <f t="shared" si="90"/>
        <v/>
      </c>
      <c r="O2859" s="5" t="str">
        <f t="shared" si="91"/>
        <v/>
      </c>
    </row>
    <row r="2860" spans="14:15">
      <c r="N2860" s="5" t="str">
        <f t="shared" si="90"/>
        <v/>
      </c>
      <c r="O2860" s="5" t="str">
        <f t="shared" si="91"/>
        <v/>
      </c>
    </row>
    <row r="2861" spans="14:15">
      <c r="N2861" s="5" t="str">
        <f t="shared" si="90"/>
        <v/>
      </c>
      <c r="O2861" s="5" t="str">
        <f t="shared" si="91"/>
        <v/>
      </c>
    </row>
    <row r="2862" spans="14:15">
      <c r="N2862" s="5" t="str">
        <f t="shared" si="90"/>
        <v/>
      </c>
      <c r="O2862" s="5" t="str">
        <f t="shared" si="91"/>
        <v/>
      </c>
    </row>
    <row r="2863" spans="14:15">
      <c r="N2863" s="5" t="str">
        <f t="shared" si="90"/>
        <v/>
      </c>
      <c r="O2863" s="5" t="str">
        <f t="shared" si="91"/>
        <v/>
      </c>
    </row>
    <row r="2864" spans="14:15">
      <c r="N2864" s="5" t="str">
        <f t="shared" si="90"/>
        <v/>
      </c>
      <c r="O2864" s="5" t="str">
        <f t="shared" si="91"/>
        <v/>
      </c>
    </row>
    <row r="2865" spans="14:15">
      <c r="N2865" s="5" t="str">
        <f t="shared" si="90"/>
        <v/>
      </c>
      <c r="O2865" s="5" t="str">
        <f t="shared" si="91"/>
        <v/>
      </c>
    </row>
    <row r="2866" spans="14:15">
      <c r="N2866" s="5" t="str">
        <f t="shared" si="90"/>
        <v/>
      </c>
      <c r="O2866" s="5" t="str">
        <f t="shared" si="91"/>
        <v/>
      </c>
    </row>
    <row r="2867" spans="14:15">
      <c r="N2867" s="5" t="str">
        <f t="shared" si="90"/>
        <v/>
      </c>
      <c r="O2867" s="5" t="str">
        <f t="shared" si="91"/>
        <v/>
      </c>
    </row>
    <row r="2868" spans="14:15">
      <c r="N2868" s="5" t="str">
        <f t="shared" si="90"/>
        <v/>
      </c>
      <c r="O2868" s="5" t="str">
        <f t="shared" si="91"/>
        <v/>
      </c>
    </row>
    <row r="2869" spans="14:15">
      <c r="N2869" s="5" t="str">
        <f t="shared" si="90"/>
        <v/>
      </c>
      <c r="O2869" s="5" t="str">
        <f t="shared" si="91"/>
        <v/>
      </c>
    </row>
    <row r="2870" spans="14:15">
      <c r="N2870" s="5" t="str">
        <f t="shared" si="90"/>
        <v/>
      </c>
      <c r="O2870" s="5" t="str">
        <f t="shared" si="91"/>
        <v/>
      </c>
    </row>
    <row r="2871" spans="14:15">
      <c r="N2871" s="5" t="str">
        <f t="shared" si="90"/>
        <v/>
      </c>
      <c r="O2871" s="5" t="str">
        <f t="shared" si="91"/>
        <v/>
      </c>
    </row>
    <row r="2872" spans="14:15">
      <c r="N2872" s="5" t="str">
        <f t="shared" si="90"/>
        <v/>
      </c>
      <c r="O2872" s="5" t="str">
        <f t="shared" si="91"/>
        <v/>
      </c>
    </row>
    <row r="2873" spans="14:15">
      <c r="N2873" s="5" t="str">
        <f t="shared" si="90"/>
        <v/>
      </c>
      <c r="O2873" s="5" t="str">
        <f t="shared" si="91"/>
        <v/>
      </c>
    </row>
    <row r="2874" spans="14:15">
      <c r="N2874" s="5" t="str">
        <f t="shared" si="90"/>
        <v/>
      </c>
      <c r="O2874" s="5" t="str">
        <f t="shared" si="91"/>
        <v/>
      </c>
    </row>
    <row r="2875" spans="14:15">
      <c r="N2875" s="5" t="str">
        <f t="shared" si="90"/>
        <v/>
      </c>
      <c r="O2875" s="5" t="str">
        <f t="shared" si="91"/>
        <v/>
      </c>
    </row>
    <row r="2876" spans="14:15">
      <c r="N2876" s="5" t="str">
        <f t="shared" si="90"/>
        <v/>
      </c>
      <c r="O2876" s="5" t="str">
        <f t="shared" si="91"/>
        <v/>
      </c>
    </row>
    <row r="2877" spans="14:15">
      <c r="N2877" s="5" t="str">
        <f t="shared" si="90"/>
        <v/>
      </c>
      <c r="O2877" s="5" t="str">
        <f t="shared" si="91"/>
        <v/>
      </c>
    </row>
    <row r="2878" spans="14:15">
      <c r="N2878" s="5" t="str">
        <f t="shared" si="90"/>
        <v/>
      </c>
      <c r="O2878" s="5" t="str">
        <f t="shared" si="91"/>
        <v/>
      </c>
    </row>
    <row r="2879" spans="14:15">
      <c r="N2879" s="5" t="str">
        <f t="shared" si="90"/>
        <v/>
      </c>
      <c r="O2879" s="5" t="str">
        <f t="shared" si="91"/>
        <v/>
      </c>
    </row>
    <row r="2880" spans="14:15">
      <c r="N2880" s="5" t="str">
        <f t="shared" si="90"/>
        <v/>
      </c>
      <c r="O2880" s="5" t="str">
        <f t="shared" si="91"/>
        <v/>
      </c>
    </row>
    <row r="2881" spans="14:15">
      <c r="N2881" s="5" t="str">
        <f t="shared" si="90"/>
        <v/>
      </c>
      <c r="O2881" s="5" t="str">
        <f t="shared" si="91"/>
        <v/>
      </c>
    </row>
    <row r="2882" spans="14:15">
      <c r="N2882" s="5" t="str">
        <f t="shared" si="90"/>
        <v/>
      </c>
      <c r="O2882" s="5" t="str">
        <f t="shared" si="91"/>
        <v/>
      </c>
    </row>
    <row r="2883" spans="14:15">
      <c r="N2883" s="5" t="str">
        <f t="shared" si="90"/>
        <v/>
      </c>
      <c r="O2883" s="5" t="str">
        <f t="shared" si="91"/>
        <v/>
      </c>
    </row>
    <row r="2884" spans="14:15">
      <c r="N2884" s="5" t="str">
        <f t="shared" si="90"/>
        <v/>
      </c>
      <c r="O2884" s="5" t="str">
        <f t="shared" si="91"/>
        <v/>
      </c>
    </row>
    <row r="2885" spans="14:15">
      <c r="N2885" s="5" t="str">
        <f t="shared" si="90"/>
        <v/>
      </c>
      <c r="O2885" s="5" t="str">
        <f t="shared" si="91"/>
        <v/>
      </c>
    </row>
    <row r="2886" spans="14:15">
      <c r="N2886" s="5" t="str">
        <f t="shared" si="90"/>
        <v/>
      </c>
      <c r="O2886" s="5" t="str">
        <f t="shared" si="91"/>
        <v/>
      </c>
    </row>
    <row r="2887" spans="14:15">
      <c r="N2887" s="5" t="str">
        <f t="shared" si="90"/>
        <v/>
      </c>
      <c r="O2887" s="5" t="str">
        <f t="shared" si="91"/>
        <v/>
      </c>
    </row>
    <row r="2888" spans="14:15">
      <c r="N2888" s="5" t="str">
        <f t="shared" si="90"/>
        <v/>
      </c>
      <c r="O2888" s="5" t="str">
        <f t="shared" si="91"/>
        <v/>
      </c>
    </row>
    <row r="2889" spans="14:15">
      <c r="N2889" s="5" t="str">
        <f t="shared" si="90"/>
        <v/>
      </c>
      <c r="O2889" s="5" t="str">
        <f t="shared" si="91"/>
        <v/>
      </c>
    </row>
    <row r="2890" spans="14:15">
      <c r="N2890" s="5" t="str">
        <f t="shared" si="90"/>
        <v/>
      </c>
      <c r="O2890" s="5" t="str">
        <f t="shared" si="91"/>
        <v/>
      </c>
    </row>
    <row r="2891" spans="14:15">
      <c r="N2891" s="5" t="str">
        <f t="shared" si="90"/>
        <v/>
      </c>
      <c r="O2891" s="5" t="str">
        <f t="shared" si="91"/>
        <v/>
      </c>
    </row>
    <row r="2892" spans="14:15">
      <c r="N2892" s="5" t="str">
        <f t="shared" si="90"/>
        <v/>
      </c>
      <c r="O2892" s="5" t="str">
        <f t="shared" si="91"/>
        <v/>
      </c>
    </row>
    <row r="2893" spans="14:15">
      <c r="N2893" s="5" t="str">
        <f t="shared" si="90"/>
        <v/>
      </c>
      <c r="O2893" s="5" t="str">
        <f t="shared" si="91"/>
        <v/>
      </c>
    </row>
    <row r="2894" spans="14:15">
      <c r="N2894" s="5" t="str">
        <f t="shared" si="90"/>
        <v/>
      </c>
      <c r="O2894" s="5" t="str">
        <f t="shared" si="91"/>
        <v/>
      </c>
    </row>
    <row r="2895" spans="14:15">
      <c r="N2895" s="5" t="str">
        <f t="shared" si="90"/>
        <v/>
      </c>
      <c r="O2895" s="5" t="str">
        <f t="shared" si="91"/>
        <v/>
      </c>
    </row>
    <row r="2896" spans="14:15">
      <c r="N2896" s="5" t="str">
        <f t="shared" si="90"/>
        <v/>
      </c>
      <c r="O2896" s="5" t="str">
        <f t="shared" si="91"/>
        <v/>
      </c>
    </row>
    <row r="2897" spans="14:15">
      <c r="N2897" s="5" t="str">
        <f t="shared" si="90"/>
        <v/>
      </c>
      <c r="O2897" s="5" t="str">
        <f t="shared" si="91"/>
        <v/>
      </c>
    </row>
    <row r="2898" spans="14:15">
      <c r="N2898" s="5" t="str">
        <f t="shared" si="90"/>
        <v/>
      </c>
      <c r="O2898" s="5" t="str">
        <f t="shared" si="91"/>
        <v/>
      </c>
    </row>
    <row r="2899" spans="14:15">
      <c r="N2899" s="5" t="str">
        <f t="shared" si="90"/>
        <v/>
      </c>
      <c r="O2899" s="5" t="str">
        <f t="shared" si="91"/>
        <v/>
      </c>
    </row>
    <row r="2900" spans="14:15">
      <c r="N2900" s="5" t="str">
        <f t="shared" si="90"/>
        <v/>
      </c>
      <c r="O2900" s="5" t="str">
        <f t="shared" si="91"/>
        <v/>
      </c>
    </row>
    <row r="2901" spans="14:15">
      <c r="N2901" s="5" t="str">
        <f t="shared" si="90"/>
        <v/>
      </c>
      <c r="O2901" s="5" t="str">
        <f t="shared" si="91"/>
        <v/>
      </c>
    </row>
    <row r="2902" spans="14:15">
      <c r="N2902" s="5" t="str">
        <f t="shared" ref="N2902:N2965" si="92">IF(SUM(B2902,D2902,F2902,H2902,J2902,L2902)&gt;0,SUM(B2902,D2902,F2902,H2902,J2902,L2902),TRIM(" ") )</f>
        <v/>
      </c>
      <c r="O2902" s="5" t="str">
        <f t="shared" ref="O2902:O2965" si="93">IF(SUM(C2902,E2902,G2902,I2902,K2902,M2902)&gt;0,SUM(C2902,E2902,G2902,I2902,K2902,M2902),TRIM(" ") )</f>
        <v/>
      </c>
    </row>
    <row r="2903" spans="14:15">
      <c r="N2903" s="5" t="str">
        <f t="shared" si="92"/>
        <v/>
      </c>
      <c r="O2903" s="5" t="str">
        <f t="shared" si="93"/>
        <v/>
      </c>
    </row>
    <row r="2904" spans="14:15">
      <c r="N2904" s="5" t="str">
        <f t="shared" si="92"/>
        <v/>
      </c>
      <c r="O2904" s="5" t="str">
        <f t="shared" si="93"/>
        <v/>
      </c>
    </row>
    <row r="2905" spans="14:15">
      <c r="N2905" s="5" t="str">
        <f t="shared" si="92"/>
        <v/>
      </c>
      <c r="O2905" s="5" t="str">
        <f t="shared" si="93"/>
        <v/>
      </c>
    </row>
    <row r="2906" spans="14:15">
      <c r="N2906" s="5" t="str">
        <f t="shared" si="92"/>
        <v/>
      </c>
      <c r="O2906" s="5" t="str">
        <f t="shared" si="93"/>
        <v/>
      </c>
    </row>
    <row r="2907" spans="14:15">
      <c r="N2907" s="5" t="str">
        <f t="shared" si="92"/>
        <v/>
      </c>
      <c r="O2907" s="5" t="str">
        <f t="shared" si="93"/>
        <v/>
      </c>
    </row>
    <row r="2908" spans="14:15">
      <c r="N2908" s="5" t="str">
        <f t="shared" si="92"/>
        <v/>
      </c>
      <c r="O2908" s="5" t="str">
        <f t="shared" si="93"/>
        <v/>
      </c>
    </row>
    <row r="2909" spans="14:15">
      <c r="N2909" s="5" t="str">
        <f t="shared" si="92"/>
        <v/>
      </c>
      <c r="O2909" s="5" t="str">
        <f t="shared" si="93"/>
        <v/>
      </c>
    </row>
    <row r="2910" spans="14:15">
      <c r="N2910" s="5" t="str">
        <f t="shared" si="92"/>
        <v/>
      </c>
      <c r="O2910" s="5" t="str">
        <f t="shared" si="93"/>
        <v/>
      </c>
    </row>
    <row r="2911" spans="14:15">
      <c r="N2911" s="5" t="str">
        <f t="shared" si="92"/>
        <v/>
      </c>
      <c r="O2911" s="5" t="str">
        <f t="shared" si="93"/>
        <v/>
      </c>
    </row>
    <row r="2912" spans="14:15">
      <c r="N2912" s="5" t="str">
        <f t="shared" si="92"/>
        <v/>
      </c>
      <c r="O2912" s="5" t="str">
        <f t="shared" si="93"/>
        <v/>
      </c>
    </row>
    <row r="2913" spans="14:15">
      <c r="N2913" s="5" t="str">
        <f t="shared" si="92"/>
        <v/>
      </c>
      <c r="O2913" s="5" t="str">
        <f t="shared" si="93"/>
        <v/>
      </c>
    </row>
    <row r="2914" spans="14:15">
      <c r="N2914" s="5" t="str">
        <f t="shared" si="92"/>
        <v/>
      </c>
      <c r="O2914" s="5" t="str">
        <f t="shared" si="93"/>
        <v/>
      </c>
    </row>
    <row r="2915" spans="14:15">
      <c r="N2915" s="5" t="str">
        <f t="shared" si="92"/>
        <v/>
      </c>
      <c r="O2915" s="5" t="str">
        <f t="shared" si="93"/>
        <v/>
      </c>
    </row>
    <row r="2916" spans="14:15">
      <c r="N2916" s="5" t="str">
        <f t="shared" si="92"/>
        <v/>
      </c>
      <c r="O2916" s="5" t="str">
        <f t="shared" si="93"/>
        <v/>
      </c>
    </row>
    <row r="2917" spans="14:15">
      <c r="N2917" s="5" t="str">
        <f t="shared" si="92"/>
        <v/>
      </c>
      <c r="O2917" s="5" t="str">
        <f t="shared" si="93"/>
        <v/>
      </c>
    </row>
    <row r="2918" spans="14:15">
      <c r="N2918" s="5" t="str">
        <f t="shared" si="92"/>
        <v/>
      </c>
      <c r="O2918" s="5" t="str">
        <f t="shared" si="93"/>
        <v/>
      </c>
    </row>
    <row r="2919" spans="14:15">
      <c r="N2919" s="5" t="str">
        <f t="shared" si="92"/>
        <v/>
      </c>
      <c r="O2919" s="5" t="str">
        <f t="shared" si="93"/>
        <v/>
      </c>
    </row>
    <row r="2920" spans="14:15">
      <c r="N2920" s="5" t="str">
        <f t="shared" si="92"/>
        <v/>
      </c>
      <c r="O2920" s="5" t="str">
        <f t="shared" si="93"/>
        <v/>
      </c>
    </row>
    <row r="2921" spans="14:15">
      <c r="N2921" s="5" t="str">
        <f t="shared" si="92"/>
        <v/>
      </c>
      <c r="O2921" s="5" t="str">
        <f t="shared" si="93"/>
        <v/>
      </c>
    </row>
    <row r="2922" spans="14:15">
      <c r="N2922" s="5" t="str">
        <f t="shared" si="92"/>
        <v/>
      </c>
      <c r="O2922" s="5" t="str">
        <f t="shared" si="93"/>
        <v/>
      </c>
    </row>
    <row r="2923" spans="14:15">
      <c r="N2923" s="5" t="str">
        <f t="shared" si="92"/>
        <v/>
      </c>
      <c r="O2923" s="5" t="str">
        <f t="shared" si="93"/>
        <v/>
      </c>
    </row>
    <row r="2924" spans="14:15">
      <c r="N2924" s="5" t="str">
        <f t="shared" si="92"/>
        <v/>
      </c>
      <c r="O2924" s="5" t="str">
        <f t="shared" si="93"/>
        <v/>
      </c>
    </row>
    <row r="2925" spans="14:15">
      <c r="N2925" s="5" t="str">
        <f t="shared" si="92"/>
        <v/>
      </c>
      <c r="O2925" s="5" t="str">
        <f t="shared" si="93"/>
        <v/>
      </c>
    </row>
    <row r="2926" spans="14:15">
      <c r="N2926" s="5" t="str">
        <f t="shared" si="92"/>
        <v/>
      </c>
      <c r="O2926" s="5" t="str">
        <f t="shared" si="93"/>
        <v/>
      </c>
    </row>
    <row r="2927" spans="14:15">
      <c r="N2927" s="5" t="str">
        <f t="shared" si="92"/>
        <v/>
      </c>
      <c r="O2927" s="5" t="str">
        <f t="shared" si="93"/>
        <v/>
      </c>
    </row>
    <row r="2928" spans="14:15">
      <c r="N2928" s="5" t="str">
        <f t="shared" si="92"/>
        <v/>
      </c>
      <c r="O2928" s="5" t="str">
        <f t="shared" si="93"/>
        <v/>
      </c>
    </row>
    <row r="2929" spans="14:15">
      <c r="N2929" s="5" t="str">
        <f t="shared" si="92"/>
        <v/>
      </c>
      <c r="O2929" s="5" t="str">
        <f t="shared" si="93"/>
        <v/>
      </c>
    </row>
    <row r="2930" spans="14:15">
      <c r="N2930" s="5" t="str">
        <f t="shared" si="92"/>
        <v/>
      </c>
      <c r="O2930" s="5" t="str">
        <f t="shared" si="93"/>
        <v/>
      </c>
    </row>
    <row r="2931" spans="14:15">
      <c r="N2931" s="5" t="str">
        <f t="shared" si="92"/>
        <v/>
      </c>
      <c r="O2931" s="5" t="str">
        <f t="shared" si="93"/>
        <v/>
      </c>
    </row>
    <row r="2932" spans="14:15">
      <c r="N2932" s="5" t="str">
        <f t="shared" si="92"/>
        <v/>
      </c>
      <c r="O2932" s="5" t="str">
        <f t="shared" si="93"/>
        <v/>
      </c>
    </row>
    <row r="2933" spans="14:15">
      <c r="N2933" s="5" t="str">
        <f t="shared" si="92"/>
        <v/>
      </c>
      <c r="O2933" s="5" t="str">
        <f t="shared" si="93"/>
        <v/>
      </c>
    </row>
    <row r="2934" spans="14:15">
      <c r="N2934" s="5" t="str">
        <f t="shared" si="92"/>
        <v/>
      </c>
      <c r="O2934" s="5" t="str">
        <f t="shared" si="93"/>
        <v/>
      </c>
    </row>
    <row r="2935" spans="14:15">
      <c r="N2935" s="5" t="str">
        <f t="shared" si="92"/>
        <v/>
      </c>
      <c r="O2935" s="5" t="str">
        <f t="shared" si="93"/>
        <v/>
      </c>
    </row>
    <row r="2936" spans="14:15">
      <c r="N2936" s="5" t="str">
        <f t="shared" si="92"/>
        <v/>
      </c>
      <c r="O2936" s="5" t="str">
        <f t="shared" si="93"/>
        <v/>
      </c>
    </row>
    <row r="2937" spans="14:15">
      <c r="N2937" s="5" t="str">
        <f t="shared" si="92"/>
        <v/>
      </c>
      <c r="O2937" s="5" t="str">
        <f t="shared" si="93"/>
        <v/>
      </c>
    </row>
    <row r="2938" spans="14:15">
      <c r="N2938" s="5" t="str">
        <f t="shared" si="92"/>
        <v/>
      </c>
      <c r="O2938" s="5" t="str">
        <f t="shared" si="93"/>
        <v/>
      </c>
    </row>
    <row r="2939" spans="14:15">
      <c r="N2939" s="5" t="str">
        <f t="shared" si="92"/>
        <v/>
      </c>
      <c r="O2939" s="5" t="str">
        <f t="shared" si="93"/>
        <v/>
      </c>
    </row>
    <row r="2940" spans="14:15">
      <c r="N2940" s="5" t="str">
        <f t="shared" si="92"/>
        <v/>
      </c>
      <c r="O2940" s="5" t="str">
        <f t="shared" si="93"/>
        <v/>
      </c>
    </row>
    <row r="2941" spans="14:15">
      <c r="N2941" s="5" t="str">
        <f t="shared" si="92"/>
        <v/>
      </c>
      <c r="O2941" s="5" t="str">
        <f t="shared" si="93"/>
        <v/>
      </c>
    </row>
    <row r="2942" spans="14:15">
      <c r="N2942" s="5" t="str">
        <f t="shared" si="92"/>
        <v/>
      </c>
      <c r="O2942" s="5" t="str">
        <f t="shared" si="93"/>
        <v/>
      </c>
    </row>
    <row r="2943" spans="14:15">
      <c r="N2943" s="5" t="str">
        <f t="shared" si="92"/>
        <v/>
      </c>
      <c r="O2943" s="5" t="str">
        <f t="shared" si="93"/>
        <v/>
      </c>
    </row>
    <row r="2944" spans="14:15">
      <c r="N2944" s="5" t="str">
        <f t="shared" si="92"/>
        <v/>
      </c>
      <c r="O2944" s="5" t="str">
        <f t="shared" si="93"/>
        <v/>
      </c>
    </row>
    <row r="2945" spans="14:15">
      <c r="N2945" s="5" t="str">
        <f t="shared" si="92"/>
        <v/>
      </c>
      <c r="O2945" s="5" t="str">
        <f t="shared" si="93"/>
        <v/>
      </c>
    </row>
    <row r="2946" spans="14:15">
      <c r="N2946" s="5" t="str">
        <f t="shared" si="92"/>
        <v/>
      </c>
      <c r="O2946" s="5" t="str">
        <f t="shared" si="93"/>
        <v/>
      </c>
    </row>
    <row r="2947" spans="14:15">
      <c r="N2947" s="5" t="str">
        <f t="shared" si="92"/>
        <v/>
      </c>
      <c r="O2947" s="5" t="str">
        <f t="shared" si="93"/>
        <v/>
      </c>
    </row>
    <row r="2948" spans="14:15">
      <c r="N2948" s="5" t="str">
        <f t="shared" si="92"/>
        <v/>
      </c>
      <c r="O2948" s="5" t="str">
        <f t="shared" si="93"/>
        <v/>
      </c>
    </row>
    <row r="2949" spans="14:15">
      <c r="N2949" s="5" t="str">
        <f t="shared" si="92"/>
        <v/>
      </c>
      <c r="O2949" s="5" t="str">
        <f t="shared" si="93"/>
        <v/>
      </c>
    </row>
    <row r="2950" spans="14:15">
      <c r="N2950" s="5" t="str">
        <f t="shared" si="92"/>
        <v/>
      </c>
      <c r="O2950" s="5" t="str">
        <f t="shared" si="93"/>
        <v/>
      </c>
    </row>
    <row r="2951" spans="14:15">
      <c r="N2951" s="5" t="str">
        <f t="shared" si="92"/>
        <v/>
      </c>
      <c r="O2951" s="5" t="str">
        <f t="shared" si="93"/>
        <v/>
      </c>
    </row>
    <row r="2952" spans="14:15">
      <c r="N2952" s="5" t="str">
        <f t="shared" si="92"/>
        <v/>
      </c>
      <c r="O2952" s="5" t="str">
        <f t="shared" si="93"/>
        <v/>
      </c>
    </row>
    <row r="2953" spans="14:15">
      <c r="N2953" s="5" t="str">
        <f t="shared" si="92"/>
        <v/>
      </c>
      <c r="O2953" s="5" t="str">
        <f t="shared" si="93"/>
        <v/>
      </c>
    </row>
    <row r="2954" spans="14:15">
      <c r="N2954" s="5" t="str">
        <f t="shared" si="92"/>
        <v/>
      </c>
      <c r="O2954" s="5" t="str">
        <f t="shared" si="93"/>
        <v/>
      </c>
    </row>
    <row r="2955" spans="14:15">
      <c r="N2955" s="5" t="str">
        <f t="shared" si="92"/>
        <v/>
      </c>
      <c r="O2955" s="5" t="str">
        <f t="shared" si="93"/>
        <v/>
      </c>
    </row>
    <row r="2956" spans="14:15">
      <c r="N2956" s="5" t="str">
        <f t="shared" si="92"/>
        <v/>
      </c>
      <c r="O2956" s="5" t="str">
        <f t="shared" si="93"/>
        <v/>
      </c>
    </row>
    <row r="2957" spans="14:15">
      <c r="N2957" s="5" t="str">
        <f t="shared" si="92"/>
        <v/>
      </c>
      <c r="O2957" s="5" t="str">
        <f t="shared" si="93"/>
        <v/>
      </c>
    </row>
    <row r="2958" spans="14:15">
      <c r="N2958" s="5" t="str">
        <f t="shared" si="92"/>
        <v/>
      </c>
      <c r="O2958" s="5" t="str">
        <f t="shared" si="93"/>
        <v/>
      </c>
    </row>
    <row r="2959" spans="14:15">
      <c r="N2959" s="5" t="str">
        <f t="shared" si="92"/>
        <v/>
      </c>
      <c r="O2959" s="5" t="str">
        <f t="shared" si="93"/>
        <v/>
      </c>
    </row>
    <row r="2960" spans="14:15">
      <c r="N2960" s="5" t="str">
        <f t="shared" si="92"/>
        <v/>
      </c>
      <c r="O2960" s="5" t="str">
        <f t="shared" si="93"/>
        <v/>
      </c>
    </row>
    <row r="2961" spans="14:15">
      <c r="N2961" s="5" t="str">
        <f t="shared" si="92"/>
        <v/>
      </c>
      <c r="O2961" s="5" t="str">
        <f t="shared" si="93"/>
        <v/>
      </c>
    </row>
    <row r="2962" spans="14:15">
      <c r="N2962" s="5" t="str">
        <f t="shared" si="92"/>
        <v/>
      </c>
      <c r="O2962" s="5" t="str">
        <f t="shared" si="93"/>
        <v/>
      </c>
    </row>
    <row r="2963" spans="14:15">
      <c r="N2963" s="5" t="str">
        <f t="shared" si="92"/>
        <v/>
      </c>
      <c r="O2963" s="5" t="str">
        <f t="shared" si="93"/>
        <v/>
      </c>
    </row>
    <row r="2964" spans="14:15">
      <c r="N2964" s="5" t="str">
        <f t="shared" si="92"/>
        <v/>
      </c>
      <c r="O2964" s="5" t="str">
        <f t="shared" si="93"/>
        <v/>
      </c>
    </row>
    <row r="2965" spans="14:15">
      <c r="N2965" s="5" t="str">
        <f t="shared" si="92"/>
        <v/>
      </c>
      <c r="O2965" s="5" t="str">
        <f t="shared" si="93"/>
        <v/>
      </c>
    </row>
    <row r="2966" spans="14:15">
      <c r="N2966" s="5" t="str">
        <f t="shared" ref="N2966:N3029" si="94">IF(SUM(B2966,D2966,F2966,H2966,J2966,L2966)&gt;0,SUM(B2966,D2966,F2966,H2966,J2966,L2966),TRIM(" ") )</f>
        <v/>
      </c>
      <c r="O2966" s="5" t="str">
        <f t="shared" ref="O2966:O3029" si="95">IF(SUM(C2966,E2966,G2966,I2966,K2966,M2966)&gt;0,SUM(C2966,E2966,G2966,I2966,K2966,M2966),TRIM(" ") )</f>
        <v/>
      </c>
    </row>
    <row r="2967" spans="14:15">
      <c r="N2967" s="5" t="str">
        <f t="shared" si="94"/>
        <v/>
      </c>
      <c r="O2967" s="5" t="str">
        <f t="shared" si="95"/>
        <v/>
      </c>
    </row>
    <row r="2968" spans="14:15">
      <c r="N2968" s="5" t="str">
        <f t="shared" si="94"/>
        <v/>
      </c>
      <c r="O2968" s="5" t="str">
        <f t="shared" si="95"/>
        <v/>
      </c>
    </row>
    <row r="2969" spans="14:15">
      <c r="N2969" s="5" t="str">
        <f t="shared" si="94"/>
        <v/>
      </c>
      <c r="O2969" s="5" t="str">
        <f t="shared" si="95"/>
        <v/>
      </c>
    </row>
    <row r="2970" spans="14:15">
      <c r="N2970" s="5" t="str">
        <f t="shared" si="94"/>
        <v/>
      </c>
      <c r="O2970" s="5" t="str">
        <f t="shared" si="95"/>
        <v/>
      </c>
    </row>
    <row r="2971" spans="14:15">
      <c r="N2971" s="5" t="str">
        <f t="shared" si="94"/>
        <v/>
      </c>
      <c r="O2971" s="5" t="str">
        <f t="shared" si="95"/>
        <v/>
      </c>
    </row>
    <row r="2972" spans="14:15">
      <c r="N2972" s="5" t="str">
        <f t="shared" si="94"/>
        <v/>
      </c>
      <c r="O2972" s="5" t="str">
        <f t="shared" si="95"/>
        <v/>
      </c>
    </row>
    <row r="2973" spans="14:15">
      <c r="N2973" s="5" t="str">
        <f t="shared" si="94"/>
        <v/>
      </c>
      <c r="O2973" s="5" t="str">
        <f t="shared" si="95"/>
        <v/>
      </c>
    </row>
    <row r="2974" spans="14:15">
      <c r="N2974" s="5" t="str">
        <f t="shared" si="94"/>
        <v/>
      </c>
      <c r="O2974" s="5" t="str">
        <f t="shared" si="95"/>
        <v/>
      </c>
    </row>
    <row r="2975" spans="14:15">
      <c r="N2975" s="5" t="str">
        <f t="shared" si="94"/>
        <v/>
      </c>
      <c r="O2975" s="5" t="str">
        <f t="shared" si="95"/>
        <v/>
      </c>
    </row>
    <row r="2976" spans="14:15">
      <c r="N2976" s="5" t="str">
        <f t="shared" si="94"/>
        <v/>
      </c>
      <c r="O2976" s="5" t="str">
        <f t="shared" si="95"/>
        <v/>
      </c>
    </row>
    <row r="2977" spans="14:15">
      <c r="N2977" s="5" t="str">
        <f t="shared" si="94"/>
        <v/>
      </c>
      <c r="O2977" s="5" t="str">
        <f t="shared" si="95"/>
        <v/>
      </c>
    </row>
    <row r="2978" spans="14:15">
      <c r="N2978" s="5" t="str">
        <f t="shared" si="94"/>
        <v/>
      </c>
      <c r="O2978" s="5" t="str">
        <f t="shared" si="95"/>
        <v/>
      </c>
    </row>
    <row r="2979" spans="14:15">
      <c r="N2979" s="5" t="str">
        <f t="shared" si="94"/>
        <v/>
      </c>
      <c r="O2979" s="5" t="str">
        <f t="shared" si="95"/>
        <v/>
      </c>
    </row>
    <row r="2980" spans="14:15">
      <c r="N2980" s="5" t="str">
        <f t="shared" si="94"/>
        <v/>
      </c>
      <c r="O2980" s="5" t="str">
        <f t="shared" si="95"/>
        <v/>
      </c>
    </row>
    <row r="2981" spans="14:15">
      <c r="N2981" s="5" t="str">
        <f t="shared" si="94"/>
        <v/>
      </c>
      <c r="O2981" s="5" t="str">
        <f t="shared" si="95"/>
        <v/>
      </c>
    </row>
    <row r="2982" spans="14:15">
      <c r="N2982" s="5" t="str">
        <f t="shared" si="94"/>
        <v/>
      </c>
      <c r="O2982" s="5" t="str">
        <f t="shared" si="95"/>
        <v/>
      </c>
    </row>
    <row r="2983" spans="14:15">
      <c r="N2983" s="5" t="str">
        <f t="shared" si="94"/>
        <v/>
      </c>
      <c r="O2983" s="5" t="str">
        <f t="shared" si="95"/>
        <v/>
      </c>
    </row>
    <row r="2984" spans="14:15">
      <c r="N2984" s="5" t="str">
        <f t="shared" si="94"/>
        <v/>
      </c>
      <c r="O2984" s="5" t="str">
        <f t="shared" si="95"/>
        <v/>
      </c>
    </row>
    <row r="2985" spans="14:15">
      <c r="N2985" s="5" t="str">
        <f t="shared" si="94"/>
        <v/>
      </c>
      <c r="O2985" s="5" t="str">
        <f t="shared" si="95"/>
        <v/>
      </c>
    </row>
    <row r="2986" spans="14:15">
      <c r="N2986" s="5" t="str">
        <f t="shared" si="94"/>
        <v/>
      </c>
      <c r="O2986" s="5" t="str">
        <f t="shared" si="95"/>
        <v/>
      </c>
    </row>
    <row r="2987" spans="14:15">
      <c r="N2987" s="5" t="str">
        <f t="shared" si="94"/>
        <v/>
      </c>
      <c r="O2987" s="5" t="str">
        <f t="shared" si="95"/>
        <v/>
      </c>
    </row>
    <row r="2988" spans="14:15">
      <c r="N2988" s="5" t="str">
        <f t="shared" si="94"/>
        <v/>
      </c>
      <c r="O2988" s="5" t="str">
        <f t="shared" si="95"/>
        <v/>
      </c>
    </row>
    <row r="2989" spans="14:15">
      <c r="N2989" s="5" t="str">
        <f t="shared" si="94"/>
        <v/>
      </c>
      <c r="O2989" s="5" t="str">
        <f t="shared" si="95"/>
        <v/>
      </c>
    </row>
    <row r="2990" spans="14:15">
      <c r="N2990" s="5" t="str">
        <f t="shared" si="94"/>
        <v/>
      </c>
      <c r="O2990" s="5" t="str">
        <f t="shared" si="95"/>
        <v/>
      </c>
    </row>
    <row r="2991" spans="14:15">
      <c r="N2991" s="5" t="str">
        <f t="shared" si="94"/>
        <v/>
      </c>
      <c r="O2991" s="5" t="str">
        <f t="shared" si="95"/>
        <v/>
      </c>
    </row>
    <row r="2992" spans="14:15">
      <c r="N2992" s="5" t="str">
        <f t="shared" si="94"/>
        <v/>
      </c>
      <c r="O2992" s="5" t="str">
        <f t="shared" si="95"/>
        <v/>
      </c>
    </row>
    <row r="2993" spans="14:15">
      <c r="N2993" s="5" t="str">
        <f t="shared" si="94"/>
        <v/>
      </c>
      <c r="O2993" s="5" t="str">
        <f t="shared" si="95"/>
        <v/>
      </c>
    </row>
    <row r="2994" spans="14:15">
      <c r="N2994" s="5" t="str">
        <f t="shared" si="94"/>
        <v/>
      </c>
      <c r="O2994" s="5" t="str">
        <f t="shared" si="95"/>
        <v/>
      </c>
    </row>
    <row r="2995" spans="14:15">
      <c r="N2995" s="5" t="str">
        <f t="shared" si="94"/>
        <v/>
      </c>
      <c r="O2995" s="5" t="str">
        <f t="shared" si="95"/>
        <v/>
      </c>
    </row>
    <row r="2996" spans="14:15">
      <c r="N2996" s="5" t="str">
        <f t="shared" si="94"/>
        <v/>
      </c>
      <c r="O2996" s="5" t="str">
        <f t="shared" si="95"/>
        <v/>
      </c>
    </row>
    <row r="2997" spans="14:15">
      <c r="N2997" s="5" t="str">
        <f t="shared" si="94"/>
        <v/>
      </c>
      <c r="O2997" s="5" t="str">
        <f t="shared" si="95"/>
        <v/>
      </c>
    </row>
    <row r="2998" spans="14:15">
      <c r="N2998" s="5" t="str">
        <f t="shared" si="94"/>
        <v/>
      </c>
      <c r="O2998" s="5" t="str">
        <f t="shared" si="95"/>
        <v/>
      </c>
    </row>
    <row r="2999" spans="14:15">
      <c r="N2999" s="5" t="str">
        <f t="shared" si="94"/>
        <v/>
      </c>
      <c r="O2999" s="5" t="str">
        <f t="shared" si="95"/>
        <v/>
      </c>
    </row>
    <row r="3000" spans="14:15">
      <c r="N3000" s="5" t="str">
        <f t="shared" si="94"/>
        <v/>
      </c>
      <c r="O3000" s="5" t="str">
        <f t="shared" si="95"/>
        <v/>
      </c>
    </row>
    <row r="3001" spans="14:15">
      <c r="N3001" s="5" t="str">
        <f t="shared" si="94"/>
        <v/>
      </c>
      <c r="O3001" s="5" t="str">
        <f t="shared" si="95"/>
        <v/>
      </c>
    </row>
    <row r="3002" spans="14:15">
      <c r="N3002" s="5" t="str">
        <f t="shared" si="94"/>
        <v/>
      </c>
      <c r="O3002" s="5" t="str">
        <f t="shared" si="95"/>
        <v/>
      </c>
    </row>
    <row r="3003" spans="14:15">
      <c r="N3003" s="5" t="str">
        <f t="shared" si="94"/>
        <v/>
      </c>
      <c r="O3003" s="5" t="str">
        <f t="shared" si="95"/>
        <v/>
      </c>
    </row>
    <row r="3004" spans="14:15">
      <c r="N3004" s="5" t="str">
        <f t="shared" si="94"/>
        <v/>
      </c>
      <c r="O3004" s="5" t="str">
        <f t="shared" si="95"/>
        <v/>
      </c>
    </row>
    <row r="3005" spans="14:15">
      <c r="N3005" s="5" t="str">
        <f t="shared" si="94"/>
        <v/>
      </c>
      <c r="O3005" s="5" t="str">
        <f t="shared" si="95"/>
        <v/>
      </c>
    </row>
    <row r="3006" spans="14:15">
      <c r="N3006" s="5" t="str">
        <f t="shared" si="94"/>
        <v/>
      </c>
      <c r="O3006" s="5" t="str">
        <f t="shared" si="95"/>
        <v/>
      </c>
    </row>
    <row r="3007" spans="14:15">
      <c r="N3007" s="5" t="str">
        <f t="shared" si="94"/>
        <v/>
      </c>
      <c r="O3007" s="5" t="str">
        <f t="shared" si="95"/>
        <v/>
      </c>
    </row>
    <row r="3008" spans="14:15">
      <c r="N3008" s="5" t="str">
        <f t="shared" si="94"/>
        <v/>
      </c>
      <c r="O3008" s="5" t="str">
        <f t="shared" si="95"/>
        <v/>
      </c>
    </row>
    <row r="3009" spans="14:15">
      <c r="N3009" s="5" t="str">
        <f t="shared" si="94"/>
        <v/>
      </c>
      <c r="O3009" s="5" t="str">
        <f t="shared" si="95"/>
        <v/>
      </c>
    </row>
    <row r="3010" spans="14:15">
      <c r="N3010" s="5" t="str">
        <f t="shared" si="94"/>
        <v/>
      </c>
      <c r="O3010" s="5" t="str">
        <f t="shared" si="95"/>
        <v/>
      </c>
    </row>
    <row r="3011" spans="14:15">
      <c r="N3011" s="5" t="str">
        <f t="shared" si="94"/>
        <v/>
      </c>
      <c r="O3011" s="5" t="str">
        <f t="shared" si="95"/>
        <v/>
      </c>
    </row>
    <row r="3012" spans="14:15">
      <c r="N3012" s="5" t="str">
        <f t="shared" si="94"/>
        <v/>
      </c>
      <c r="O3012" s="5" t="str">
        <f t="shared" si="95"/>
        <v/>
      </c>
    </row>
    <row r="3013" spans="14:15">
      <c r="N3013" s="5" t="str">
        <f t="shared" si="94"/>
        <v/>
      </c>
      <c r="O3013" s="5" t="str">
        <f t="shared" si="95"/>
        <v/>
      </c>
    </row>
    <row r="3014" spans="14:15">
      <c r="N3014" s="5" t="str">
        <f t="shared" si="94"/>
        <v/>
      </c>
      <c r="O3014" s="5" t="str">
        <f t="shared" si="95"/>
        <v/>
      </c>
    </row>
    <row r="3015" spans="14:15">
      <c r="N3015" s="5" t="str">
        <f t="shared" si="94"/>
        <v/>
      </c>
      <c r="O3015" s="5" t="str">
        <f t="shared" si="95"/>
        <v/>
      </c>
    </row>
    <row r="3016" spans="14:15">
      <c r="N3016" s="5" t="str">
        <f t="shared" si="94"/>
        <v/>
      </c>
      <c r="O3016" s="5" t="str">
        <f t="shared" si="95"/>
        <v/>
      </c>
    </row>
    <row r="3017" spans="14:15">
      <c r="N3017" s="5" t="str">
        <f t="shared" si="94"/>
        <v/>
      </c>
      <c r="O3017" s="5" t="str">
        <f t="shared" si="95"/>
        <v/>
      </c>
    </row>
    <row r="3018" spans="14:15">
      <c r="N3018" s="5" t="str">
        <f t="shared" si="94"/>
        <v/>
      </c>
      <c r="O3018" s="5" t="str">
        <f t="shared" si="95"/>
        <v/>
      </c>
    </row>
    <row r="3019" spans="14:15">
      <c r="N3019" s="5" t="str">
        <f t="shared" si="94"/>
        <v/>
      </c>
      <c r="O3019" s="5" t="str">
        <f t="shared" si="95"/>
        <v/>
      </c>
    </row>
    <row r="3020" spans="14:15">
      <c r="N3020" s="5" t="str">
        <f t="shared" si="94"/>
        <v/>
      </c>
      <c r="O3020" s="5" t="str">
        <f t="shared" si="95"/>
        <v/>
      </c>
    </row>
    <row r="3021" spans="14:15">
      <c r="N3021" s="5" t="str">
        <f t="shared" si="94"/>
        <v/>
      </c>
      <c r="O3021" s="5" t="str">
        <f t="shared" si="95"/>
        <v/>
      </c>
    </row>
    <row r="3022" spans="14:15">
      <c r="N3022" s="5" t="str">
        <f t="shared" si="94"/>
        <v/>
      </c>
      <c r="O3022" s="5" t="str">
        <f t="shared" si="95"/>
        <v/>
      </c>
    </row>
    <row r="3023" spans="14:15">
      <c r="N3023" s="5" t="str">
        <f t="shared" si="94"/>
        <v/>
      </c>
      <c r="O3023" s="5" t="str">
        <f t="shared" si="95"/>
        <v/>
      </c>
    </row>
    <row r="3024" spans="14:15">
      <c r="N3024" s="5" t="str">
        <f t="shared" si="94"/>
        <v/>
      </c>
      <c r="O3024" s="5" t="str">
        <f t="shared" si="95"/>
        <v/>
      </c>
    </row>
    <row r="3025" spans="14:15">
      <c r="N3025" s="5" t="str">
        <f t="shared" si="94"/>
        <v/>
      </c>
      <c r="O3025" s="5" t="str">
        <f t="shared" si="95"/>
        <v/>
      </c>
    </row>
    <row r="3026" spans="14:15">
      <c r="N3026" s="5" t="str">
        <f t="shared" si="94"/>
        <v/>
      </c>
      <c r="O3026" s="5" t="str">
        <f t="shared" si="95"/>
        <v/>
      </c>
    </row>
    <row r="3027" spans="14:15">
      <c r="N3027" s="5" t="str">
        <f t="shared" si="94"/>
        <v/>
      </c>
      <c r="O3027" s="5" t="str">
        <f t="shared" si="95"/>
        <v/>
      </c>
    </row>
    <row r="3028" spans="14:15">
      <c r="N3028" s="5" t="str">
        <f t="shared" si="94"/>
        <v/>
      </c>
      <c r="O3028" s="5" t="str">
        <f t="shared" si="95"/>
        <v/>
      </c>
    </row>
    <row r="3029" spans="14:15">
      <c r="N3029" s="5" t="str">
        <f t="shared" si="94"/>
        <v/>
      </c>
      <c r="O3029" s="5" t="str">
        <f t="shared" si="95"/>
        <v/>
      </c>
    </row>
    <row r="3030" spans="14:15">
      <c r="N3030" s="5" t="str">
        <f t="shared" ref="N3030:O3032" si="96">IF(SUM(B3030,D3030,F3030,H3030,J3030,L3030)&gt;0,SUM(B3030,D3030,F3030,H3030,J3030,L3030),TRIM(" ") )</f>
        <v/>
      </c>
      <c r="O3030" s="5" t="str">
        <f t="shared" si="96"/>
        <v/>
      </c>
    </row>
    <row r="3031" spans="14:15">
      <c r="N3031" s="5" t="str">
        <f t="shared" si="96"/>
        <v/>
      </c>
      <c r="O3031" s="5" t="str">
        <f t="shared" si="96"/>
        <v/>
      </c>
    </row>
    <row r="3032" spans="14:15">
      <c r="N3032" s="5" t="str">
        <f t="shared" si="96"/>
        <v/>
      </c>
      <c r="O3032" s="5" t="str">
        <f t="shared" si="96"/>
        <v/>
      </c>
    </row>
  </sheetData>
  <mergeCells count="1">
    <mergeCell ref="N5:O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Φύλλο26"/>
  <dimension ref="A1:O80"/>
  <sheetViews>
    <sheetView zoomScale="85" zoomScaleNormal="85" workbookViewId="0"/>
  </sheetViews>
  <sheetFormatPr defaultRowHeight="15"/>
  <cols>
    <col min="1" max="1" width="37.140625" style="5" customWidth="1"/>
    <col min="2" max="2" width="31.7109375" style="5" bestFit="1" customWidth="1"/>
    <col min="3" max="3" width="16.140625" style="5" bestFit="1" customWidth="1"/>
    <col min="4" max="4" width="12.7109375" style="5" customWidth="1"/>
    <col min="5" max="5" width="12.28515625" style="21" bestFit="1" customWidth="1"/>
    <col min="6" max="7" width="12.7109375" style="5" customWidth="1"/>
    <col min="8" max="8" width="14.28515625" style="5" customWidth="1"/>
    <col min="9" max="9" width="11.28515625" style="5" customWidth="1"/>
    <col min="10" max="10" width="12.28515625" style="5" bestFit="1" customWidth="1"/>
    <col min="11" max="12" width="12.7109375" style="5" customWidth="1"/>
    <col min="13" max="13" width="16.140625" style="5" bestFit="1" customWidth="1"/>
    <col min="14" max="14" width="12.7109375" style="5" customWidth="1"/>
    <col min="15" max="15" width="13.85546875" style="5" customWidth="1"/>
    <col min="16" max="16" width="23.140625" style="5" bestFit="1" customWidth="1"/>
    <col min="17" max="17" width="12" style="5" bestFit="1" customWidth="1"/>
    <col min="18" max="18" width="17.85546875" style="5" bestFit="1" customWidth="1"/>
    <col min="19" max="19" width="12.28515625" style="5" bestFit="1" customWidth="1"/>
    <col min="20" max="20" width="12" style="5" bestFit="1" customWidth="1"/>
    <col min="21" max="21" width="20" style="5" bestFit="1" customWidth="1"/>
    <col min="22" max="22" width="24.28515625" style="5" bestFit="1" customWidth="1"/>
    <col min="23" max="23" width="16" style="5" bestFit="1" customWidth="1"/>
    <col min="24" max="16384" width="9.140625" style="5"/>
  </cols>
  <sheetData>
    <row r="1" spans="1:15">
      <c r="A1" s="25" t="s">
        <v>16</v>
      </c>
      <c r="B1" s="19" t="s">
        <v>779</v>
      </c>
      <c r="D1" s="133" t="s">
        <v>1106</v>
      </c>
      <c r="E1" s="133"/>
      <c r="F1" s="133"/>
      <c r="G1" s="133"/>
      <c r="H1" s="133"/>
      <c r="I1" s="133"/>
      <c r="J1" s="133"/>
      <c r="K1" s="133"/>
      <c r="L1" s="133"/>
    </row>
    <row r="2" spans="1:15">
      <c r="D2" s="147" t="s">
        <v>1105</v>
      </c>
      <c r="E2" s="147"/>
      <c r="F2" s="147"/>
      <c r="G2" s="147"/>
      <c r="H2" s="147"/>
      <c r="I2" s="147"/>
      <c r="J2" s="147"/>
      <c r="K2" s="147"/>
      <c r="L2" s="147"/>
    </row>
    <row r="3" spans="1:15" s="22" customFormat="1" hidden="1">
      <c r="A3" s="25" t="s">
        <v>130</v>
      </c>
      <c r="B3" s="25" t="s">
        <v>130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s="41" customFormat="1" ht="63.75" customHeight="1">
      <c r="A4" s="19"/>
      <c r="B4" s="52" t="s">
        <v>1104</v>
      </c>
      <c r="C4" s="23" t="s">
        <v>20</v>
      </c>
      <c r="D4" s="23"/>
      <c r="E4" s="23"/>
      <c r="F4" s="23"/>
      <c r="G4" s="23"/>
      <c r="H4" s="23" t="s">
        <v>22</v>
      </c>
      <c r="I4" s="23"/>
      <c r="J4" s="23"/>
      <c r="K4" s="23"/>
      <c r="L4" s="23"/>
      <c r="M4" s="23" t="s">
        <v>210</v>
      </c>
      <c r="N4" s="23"/>
      <c r="O4" s="23"/>
    </row>
    <row r="5" spans="1:15" s="22" customFormat="1">
      <c r="A5" s="19"/>
      <c r="B5" s="19" t="s">
        <v>701</v>
      </c>
      <c r="C5" s="19" t="s">
        <v>208</v>
      </c>
      <c r="D5" s="19"/>
      <c r="E5" s="19" t="s">
        <v>209</v>
      </c>
      <c r="F5" s="19"/>
      <c r="G5" s="19" t="s">
        <v>18</v>
      </c>
      <c r="H5" s="19" t="s">
        <v>208</v>
      </c>
      <c r="I5" s="19"/>
      <c r="J5" s="19" t="s">
        <v>209</v>
      </c>
      <c r="K5" s="19"/>
      <c r="L5" s="19" t="s">
        <v>18</v>
      </c>
      <c r="M5" s="19" t="s">
        <v>208</v>
      </c>
      <c r="N5" s="19" t="s">
        <v>209</v>
      </c>
      <c r="O5" s="19" t="s">
        <v>18</v>
      </c>
    </row>
    <row r="6" spans="1:15" s="38" customFormat="1">
      <c r="A6" s="37" t="s">
        <v>696</v>
      </c>
      <c r="B6" s="52" t="s">
        <v>618</v>
      </c>
      <c r="C6" s="51" t="s">
        <v>618</v>
      </c>
      <c r="D6" s="51" t="s">
        <v>619</v>
      </c>
      <c r="E6" s="51" t="s">
        <v>618</v>
      </c>
      <c r="F6" s="51" t="s">
        <v>209</v>
      </c>
      <c r="G6" s="51" t="s">
        <v>18</v>
      </c>
      <c r="H6" s="51" t="s">
        <v>618</v>
      </c>
      <c r="I6" s="51" t="s">
        <v>619</v>
      </c>
      <c r="J6" s="51" t="s">
        <v>618</v>
      </c>
      <c r="K6" s="51" t="s">
        <v>209</v>
      </c>
      <c r="L6" s="51" t="s">
        <v>18</v>
      </c>
      <c r="M6" s="19" t="s">
        <v>619</v>
      </c>
      <c r="N6" s="19" t="s">
        <v>209</v>
      </c>
      <c r="O6" s="19" t="s">
        <v>18</v>
      </c>
    </row>
    <row r="7" spans="1:15">
      <c r="A7" s="24" t="s">
        <v>1</v>
      </c>
      <c r="B7" s="19">
        <v>94675</v>
      </c>
      <c r="C7" s="19">
        <v>55518</v>
      </c>
      <c r="D7" s="19">
        <v>187895045.22</v>
      </c>
      <c r="E7" s="19">
        <v>80282</v>
      </c>
      <c r="F7" s="19">
        <v>307480351.88999999</v>
      </c>
      <c r="G7" s="19">
        <v>495511197.11000001</v>
      </c>
      <c r="H7" s="19">
        <v>15420</v>
      </c>
      <c r="I7" s="19">
        <v>28545430.690000001</v>
      </c>
      <c r="J7" s="19">
        <v>43602</v>
      </c>
      <c r="K7" s="19">
        <v>115047522.77</v>
      </c>
      <c r="L7" s="19">
        <v>143651975.46000001</v>
      </c>
      <c r="M7" s="19">
        <v>403849887.36000001</v>
      </c>
      <c r="N7" s="19">
        <v>422527874.66000003</v>
      </c>
      <c r="O7" s="19">
        <v>826377762.01999998</v>
      </c>
    </row>
    <row r="8" spans="1:15">
      <c r="A8" s="24" t="s">
        <v>2</v>
      </c>
      <c r="B8" s="19">
        <v>475554</v>
      </c>
      <c r="C8" s="19">
        <v>225283</v>
      </c>
      <c r="D8" s="19">
        <v>1007757461.8900001</v>
      </c>
      <c r="E8" s="19">
        <v>409799</v>
      </c>
      <c r="F8" s="19">
        <v>1605133905.2300003</v>
      </c>
      <c r="G8" s="19">
        <v>2613526449.1199999</v>
      </c>
      <c r="H8" s="19">
        <v>36046</v>
      </c>
      <c r="I8" s="19">
        <v>137468814.56</v>
      </c>
      <c r="J8" s="19">
        <v>139460</v>
      </c>
      <c r="K8" s="19">
        <v>445977331.16999996</v>
      </c>
      <c r="L8" s="19">
        <v>583621651.73000002</v>
      </c>
      <c r="M8" s="19">
        <v>2166484172.9300003</v>
      </c>
      <c r="N8" s="19">
        <v>2051111236.4000001</v>
      </c>
      <c r="O8" s="19">
        <v>4217595409.3299999</v>
      </c>
    </row>
    <row r="9" spans="1:15">
      <c r="A9" s="24" t="s">
        <v>3</v>
      </c>
      <c r="B9" s="19">
        <v>29703</v>
      </c>
      <c r="C9" s="19">
        <v>17514</v>
      </c>
      <c r="D9" s="19">
        <v>59090755.560000002</v>
      </c>
      <c r="E9" s="19">
        <v>24546</v>
      </c>
      <c r="F9" s="19">
        <v>91415449.219999999</v>
      </c>
      <c r="G9" s="19">
        <v>150548264.78</v>
      </c>
      <c r="H9" s="19">
        <v>5963</v>
      </c>
      <c r="I9" s="19">
        <v>11567756.09</v>
      </c>
      <c r="J9" s="19">
        <v>11685</v>
      </c>
      <c r="K9" s="19">
        <v>37886144.800000004</v>
      </c>
      <c r="L9" s="19">
        <v>49471548.890000001</v>
      </c>
      <c r="M9" s="19">
        <v>134886513.64000002</v>
      </c>
      <c r="N9" s="19">
        <v>129301594.02000003</v>
      </c>
      <c r="O9" s="19">
        <v>264188107.66</v>
      </c>
    </row>
    <row r="10" spans="1:15">
      <c r="A10" s="24" t="s">
        <v>4</v>
      </c>
      <c r="B10" s="19">
        <v>105414</v>
      </c>
      <c r="C10" s="19">
        <v>61034</v>
      </c>
      <c r="D10" s="19">
        <v>216319309.74000001</v>
      </c>
      <c r="E10" s="19">
        <v>90902</v>
      </c>
      <c r="F10" s="19">
        <v>352467464.28000003</v>
      </c>
      <c r="G10" s="19">
        <v>568938710.01999998</v>
      </c>
      <c r="H10" s="19">
        <v>13185</v>
      </c>
      <c r="I10" s="19">
        <v>28390443.720000003</v>
      </c>
      <c r="J10" s="19">
        <v>39161</v>
      </c>
      <c r="K10" s="19">
        <v>112609711.81000002</v>
      </c>
      <c r="L10" s="19">
        <v>141052501.53</v>
      </c>
      <c r="M10" s="19">
        <v>444741199.38</v>
      </c>
      <c r="N10" s="19">
        <v>465077176.08999997</v>
      </c>
      <c r="O10" s="19">
        <v>909818375.47000003</v>
      </c>
    </row>
    <row r="11" spans="1:15">
      <c r="A11" s="24" t="s">
        <v>5</v>
      </c>
      <c r="B11" s="19">
        <v>45175</v>
      </c>
      <c r="C11" s="19">
        <v>27398</v>
      </c>
      <c r="D11" s="19">
        <v>96448671.229999989</v>
      </c>
      <c r="E11" s="19">
        <v>38590</v>
      </c>
      <c r="F11" s="19">
        <v>150781017.25</v>
      </c>
      <c r="G11" s="19">
        <v>247295676.47999999</v>
      </c>
      <c r="H11" s="19">
        <v>6649</v>
      </c>
      <c r="I11" s="19">
        <v>11510365.309999999</v>
      </c>
      <c r="J11" s="19">
        <v>17866</v>
      </c>
      <c r="K11" s="19">
        <v>50193493.960000001</v>
      </c>
      <c r="L11" s="19">
        <v>61728374.270000003</v>
      </c>
      <c r="M11" s="19">
        <v>203100150.74000004</v>
      </c>
      <c r="N11" s="19">
        <v>200974511.21000001</v>
      </c>
      <c r="O11" s="19">
        <v>404074661.95000005</v>
      </c>
    </row>
    <row r="12" spans="1:15">
      <c r="A12" s="24" t="s">
        <v>6</v>
      </c>
      <c r="B12" s="19">
        <v>49605</v>
      </c>
      <c r="C12" s="19">
        <v>28736</v>
      </c>
      <c r="D12" s="19">
        <v>101866642.97000001</v>
      </c>
      <c r="E12" s="19">
        <v>42771</v>
      </c>
      <c r="F12" s="19">
        <v>170129698.91</v>
      </c>
      <c r="G12" s="19">
        <v>272067848.88000005</v>
      </c>
      <c r="H12" s="19">
        <v>7250</v>
      </c>
      <c r="I12" s="19">
        <v>14381712.470000001</v>
      </c>
      <c r="J12" s="19">
        <v>19014</v>
      </c>
      <c r="K12" s="19">
        <v>53742093.439999998</v>
      </c>
      <c r="L12" s="19">
        <v>68150069.909999996</v>
      </c>
      <c r="M12" s="19">
        <v>220767969.22999999</v>
      </c>
      <c r="N12" s="19">
        <v>223871792.34999999</v>
      </c>
      <c r="O12" s="19">
        <v>444639761.57999992</v>
      </c>
    </row>
    <row r="13" spans="1:15">
      <c r="A13" s="24" t="s">
        <v>7</v>
      </c>
      <c r="B13" s="19">
        <v>110213</v>
      </c>
      <c r="C13" s="19">
        <v>62692</v>
      </c>
      <c r="D13" s="19">
        <v>229505984.76999998</v>
      </c>
      <c r="E13" s="19">
        <v>92820</v>
      </c>
      <c r="F13" s="19">
        <v>356661246.95000005</v>
      </c>
      <c r="G13" s="19">
        <v>586322743.72000003</v>
      </c>
      <c r="H13" s="19">
        <v>16791</v>
      </c>
      <c r="I13" s="19">
        <v>35539441.090000004</v>
      </c>
      <c r="J13" s="19">
        <v>44007</v>
      </c>
      <c r="K13" s="19">
        <v>127485796.02000001</v>
      </c>
      <c r="L13" s="19">
        <v>163086035.11000001</v>
      </c>
      <c r="M13" s="19">
        <v>510784752.12</v>
      </c>
      <c r="N13" s="19">
        <v>484147042.97000003</v>
      </c>
      <c r="O13" s="19">
        <v>994931795.09000003</v>
      </c>
    </row>
    <row r="14" spans="1:15">
      <c r="A14" s="24" t="s">
        <v>8</v>
      </c>
      <c r="B14" s="19">
        <v>37693</v>
      </c>
      <c r="C14" s="19">
        <v>22664</v>
      </c>
      <c r="D14" s="19">
        <v>85991152.840000004</v>
      </c>
      <c r="E14" s="19">
        <v>33484</v>
      </c>
      <c r="F14" s="19">
        <v>139132036.90000001</v>
      </c>
      <c r="G14" s="19">
        <v>225179337.74000001</v>
      </c>
      <c r="H14" s="19">
        <v>4992</v>
      </c>
      <c r="I14" s="19">
        <v>12861294.300000001</v>
      </c>
      <c r="J14" s="19">
        <v>12214</v>
      </c>
      <c r="K14" s="19">
        <v>37888472.530000001</v>
      </c>
      <c r="L14" s="19">
        <v>50766972.830000006</v>
      </c>
      <c r="M14" s="19">
        <v>169711069.71000001</v>
      </c>
      <c r="N14" s="19">
        <v>177020509.42999998</v>
      </c>
      <c r="O14" s="19">
        <v>346731579.14000005</v>
      </c>
    </row>
    <row r="15" spans="1:15">
      <c r="A15" s="24" t="s">
        <v>9</v>
      </c>
      <c r="B15" s="19">
        <v>295395</v>
      </c>
      <c r="C15" s="19">
        <v>159759</v>
      </c>
      <c r="D15" s="19">
        <v>579983679.01999998</v>
      </c>
      <c r="E15" s="19">
        <v>255833</v>
      </c>
      <c r="F15" s="19">
        <v>1017311490.95</v>
      </c>
      <c r="G15" s="19">
        <v>1597710761.9699998</v>
      </c>
      <c r="H15" s="19">
        <v>39120</v>
      </c>
      <c r="I15" s="19">
        <v>92409094.75</v>
      </c>
      <c r="J15" s="19">
        <v>110733</v>
      </c>
      <c r="K15" s="19">
        <v>333390694.57999998</v>
      </c>
      <c r="L15" s="19">
        <v>425949642.32999992</v>
      </c>
      <c r="M15" s="19">
        <v>1242511902.9400001</v>
      </c>
      <c r="N15" s="19">
        <v>1350702185.53</v>
      </c>
      <c r="O15" s="19">
        <v>2593214088.4699998</v>
      </c>
    </row>
    <row r="16" spans="1:15">
      <c r="A16" s="24" t="s">
        <v>10</v>
      </c>
      <c r="B16" s="19">
        <v>89652</v>
      </c>
      <c r="C16" s="19">
        <v>56705</v>
      </c>
      <c r="D16" s="19">
        <v>203412154.84</v>
      </c>
      <c r="E16" s="19">
        <v>77036</v>
      </c>
      <c r="F16" s="19">
        <v>299859035.70000005</v>
      </c>
      <c r="G16" s="19">
        <v>503404931.54000008</v>
      </c>
      <c r="H16" s="19">
        <v>15924</v>
      </c>
      <c r="I16" s="19">
        <v>35886938.089999996</v>
      </c>
      <c r="J16" s="19">
        <v>32538</v>
      </c>
      <c r="K16" s="19">
        <v>104548305.39</v>
      </c>
      <c r="L16" s="19">
        <v>140483705.47999999</v>
      </c>
      <c r="M16" s="19">
        <v>435616129.37</v>
      </c>
      <c r="N16" s="19">
        <v>404407341.08999997</v>
      </c>
      <c r="O16" s="19">
        <v>840023470.45999992</v>
      </c>
    </row>
    <row r="17" spans="1:15">
      <c r="A17" s="24" t="s">
        <v>11</v>
      </c>
      <c r="B17" s="19">
        <v>47940</v>
      </c>
      <c r="C17" s="19">
        <v>26687</v>
      </c>
      <c r="D17" s="19">
        <v>119081083.88</v>
      </c>
      <c r="E17" s="19">
        <v>40402</v>
      </c>
      <c r="F17" s="19">
        <v>150163275.75999999</v>
      </c>
      <c r="G17" s="19">
        <v>269311448.63999999</v>
      </c>
      <c r="H17" s="19">
        <v>6786</v>
      </c>
      <c r="I17" s="19">
        <v>23090931.920000002</v>
      </c>
      <c r="J17" s="19">
        <v>16907</v>
      </c>
      <c r="K17" s="19">
        <v>57487136.790000007</v>
      </c>
      <c r="L17" s="19">
        <v>80601761.709999993</v>
      </c>
      <c r="M17" s="19">
        <v>250483644.16</v>
      </c>
      <c r="N17" s="19">
        <v>207650412.54999998</v>
      </c>
      <c r="O17" s="19">
        <v>458134056.71000004</v>
      </c>
    </row>
    <row r="18" spans="1:15">
      <c r="A18" s="24" t="s">
        <v>12</v>
      </c>
      <c r="B18" s="19">
        <v>99004</v>
      </c>
      <c r="C18" s="19">
        <v>64270</v>
      </c>
      <c r="D18" s="19">
        <v>217254531.84999999</v>
      </c>
      <c r="E18" s="19">
        <v>85647</v>
      </c>
      <c r="F18" s="19">
        <v>326911275.52999997</v>
      </c>
      <c r="G18" s="19">
        <v>544315724.38</v>
      </c>
      <c r="H18" s="19">
        <v>15579</v>
      </c>
      <c r="I18" s="19">
        <v>29656488.870000001</v>
      </c>
      <c r="J18" s="19">
        <v>35303</v>
      </c>
      <c r="K18" s="19">
        <v>105521704.44999999</v>
      </c>
      <c r="L18" s="19">
        <v>135229075.31999999</v>
      </c>
      <c r="M18" s="19">
        <v>435289025.47999996</v>
      </c>
      <c r="N18" s="19">
        <v>432432979.97999996</v>
      </c>
      <c r="O18" s="19">
        <v>867722005.46000004</v>
      </c>
    </row>
    <row r="19" spans="1:15">
      <c r="A19" s="24" t="s">
        <v>13</v>
      </c>
      <c r="B19" s="19">
        <v>73556</v>
      </c>
      <c r="C19" s="19">
        <v>42183</v>
      </c>
      <c r="D19" s="19">
        <v>162328017.91000003</v>
      </c>
      <c r="E19" s="19">
        <v>62265</v>
      </c>
      <c r="F19" s="19">
        <v>238410937.30000001</v>
      </c>
      <c r="G19" s="19">
        <v>400843403.20999998</v>
      </c>
      <c r="H19" s="19">
        <v>10701</v>
      </c>
      <c r="I19" s="19">
        <v>23165735.52</v>
      </c>
      <c r="J19" s="19">
        <v>26310</v>
      </c>
      <c r="K19" s="19">
        <v>79112267.680000007</v>
      </c>
      <c r="L19" s="19">
        <v>102315014.2</v>
      </c>
      <c r="M19" s="19">
        <v>349040283.00999999</v>
      </c>
      <c r="N19" s="19">
        <v>317523204.97999996</v>
      </c>
      <c r="O19" s="19">
        <v>666563487.99000001</v>
      </c>
    </row>
    <row r="20" spans="1:15">
      <c r="A20" s="24" t="s">
        <v>14</v>
      </c>
      <c r="B20" s="19">
        <v>1553579</v>
      </c>
      <c r="C20" s="19">
        <v>850443</v>
      </c>
      <c r="D20" s="19">
        <v>3266934491.7199998</v>
      </c>
      <c r="E20" s="19">
        <v>1334377</v>
      </c>
      <c r="F20" s="19">
        <v>5205857185.8700008</v>
      </c>
      <c r="G20" s="19">
        <v>8474976497.5900011</v>
      </c>
      <c r="H20" s="19">
        <v>194406</v>
      </c>
      <c r="I20" s="19">
        <v>484474447.37999994</v>
      </c>
      <c r="J20" s="19">
        <v>548800</v>
      </c>
      <c r="K20" s="19">
        <v>1660890675.3899999</v>
      </c>
      <c r="L20" s="19">
        <v>2146108328.7700002</v>
      </c>
      <c r="M20" s="19">
        <v>6967266700.0699997</v>
      </c>
      <c r="N20" s="19">
        <v>6866747861.2599974</v>
      </c>
      <c r="O20" s="19">
        <v>13834014561.330006</v>
      </c>
    </row>
    <row r="80" spans="1:1">
      <c r="A80" s="73" t="s">
        <v>889</v>
      </c>
    </row>
  </sheetData>
  <mergeCells count="2">
    <mergeCell ref="D1:L1"/>
    <mergeCell ref="D2:L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Φύλλο27"/>
  <dimension ref="A1:O119"/>
  <sheetViews>
    <sheetView workbookViewId="0"/>
  </sheetViews>
  <sheetFormatPr defaultRowHeight="15"/>
  <cols>
    <col min="1" max="1" width="49.5703125" style="5" customWidth="1"/>
    <col min="2" max="2" width="26.85546875" style="5" customWidth="1"/>
    <col min="3" max="3" width="14.28515625" style="5" bestFit="1" customWidth="1"/>
    <col min="4" max="4" width="12.7109375" style="5" customWidth="1"/>
    <col min="5" max="5" width="12.28515625" style="21" bestFit="1" customWidth="1"/>
    <col min="6" max="7" width="12.7109375" style="5" customWidth="1"/>
    <col min="8" max="8" width="14.28515625" style="5" customWidth="1"/>
    <col min="9" max="9" width="11.140625" style="5" customWidth="1"/>
    <col min="10" max="10" width="12.28515625" style="5" bestFit="1" customWidth="1"/>
    <col min="11" max="12" width="12.7109375" style="5" customWidth="1"/>
    <col min="13" max="13" width="16.140625" style="5" bestFit="1" customWidth="1"/>
    <col min="14" max="14" width="12.7109375" style="5" customWidth="1"/>
    <col min="15" max="15" width="13.85546875" style="5" customWidth="1"/>
    <col min="16" max="16" width="23.140625" style="5" bestFit="1" customWidth="1"/>
    <col min="17" max="17" width="12" style="5" bestFit="1" customWidth="1"/>
    <col min="18" max="18" width="17.85546875" style="5" bestFit="1" customWidth="1"/>
    <col min="19" max="19" width="12.28515625" style="5" bestFit="1" customWidth="1"/>
    <col min="20" max="20" width="12" style="5" bestFit="1" customWidth="1"/>
    <col min="21" max="21" width="20" style="5" bestFit="1" customWidth="1"/>
    <col min="22" max="22" width="24.28515625" style="5" bestFit="1" customWidth="1"/>
    <col min="23" max="23" width="16" style="5" bestFit="1" customWidth="1"/>
    <col min="24" max="16384" width="9.140625" style="5"/>
  </cols>
  <sheetData>
    <row r="1" spans="1:15">
      <c r="A1" s="25" t="s">
        <v>16</v>
      </c>
      <c r="B1" s="19" t="s">
        <v>779</v>
      </c>
    </row>
    <row r="3" spans="1:15" s="22" customFormat="1" hidden="1">
      <c r="A3" s="25" t="s">
        <v>130</v>
      </c>
      <c r="B3" s="25" t="s">
        <v>130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s="41" customFormat="1" ht="63.75" customHeight="1">
      <c r="A4" s="19"/>
      <c r="B4" s="52" t="s">
        <v>1108</v>
      </c>
      <c r="C4" s="23" t="s">
        <v>20</v>
      </c>
      <c r="D4" s="23"/>
      <c r="E4" s="23"/>
      <c r="F4" s="23"/>
      <c r="G4" s="23"/>
      <c r="H4" s="23" t="s">
        <v>22</v>
      </c>
      <c r="I4" s="23"/>
      <c r="J4" s="23"/>
      <c r="K4" s="23"/>
      <c r="L4" s="23"/>
      <c r="M4" s="23" t="s">
        <v>210</v>
      </c>
      <c r="N4" s="23"/>
      <c r="O4" s="23"/>
    </row>
    <row r="5" spans="1:15" s="41" customFormat="1">
      <c r="A5" s="19"/>
      <c r="B5" s="19" t="s">
        <v>701</v>
      </c>
      <c r="C5" s="19" t="s">
        <v>208</v>
      </c>
      <c r="D5" s="19"/>
      <c r="E5" s="19" t="s">
        <v>209</v>
      </c>
      <c r="F5" s="19"/>
      <c r="G5" s="19" t="s">
        <v>18</v>
      </c>
      <c r="H5" s="19" t="s">
        <v>208</v>
      </c>
      <c r="I5" s="19"/>
      <c r="J5" s="19" t="s">
        <v>209</v>
      </c>
      <c r="K5" s="19"/>
      <c r="L5" s="19" t="s">
        <v>18</v>
      </c>
      <c r="M5" s="19" t="s">
        <v>208</v>
      </c>
      <c r="N5" s="19" t="s">
        <v>209</v>
      </c>
      <c r="O5" s="19" t="s">
        <v>18</v>
      </c>
    </row>
    <row r="6" spans="1:15" s="38" customFormat="1">
      <c r="A6" s="25" t="s">
        <v>1107</v>
      </c>
      <c r="B6" s="52" t="s">
        <v>618</v>
      </c>
      <c r="C6" s="51" t="s">
        <v>618</v>
      </c>
      <c r="D6" s="51" t="s">
        <v>619</v>
      </c>
      <c r="E6" s="51" t="s">
        <v>618</v>
      </c>
      <c r="F6" s="51" t="s">
        <v>209</v>
      </c>
      <c r="G6" s="51" t="s">
        <v>18</v>
      </c>
      <c r="H6" s="51" t="s">
        <v>618</v>
      </c>
      <c r="I6" s="51" t="s">
        <v>619</v>
      </c>
      <c r="J6" s="51" t="s">
        <v>618</v>
      </c>
      <c r="K6" s="51" t="s">
        <v>209</v>
      </c>
      <c r="L6" s="51" t="s">
        <v>18</v>
      </c>
      <c r="M6" s="19" t="s">
        <v>619</v>
      </c>
      <c r="N6" s="19" t="s">
        <v>209</v>
      </c>
      <c r="O6" s="19" t="s">
        <v>18</v>
      </c>
    </row>
    <row r="7" spans="1:15">
      <c r="A7" s="24" t="s">
        <v>98</v>
      </c>
      <c r="B7" s="19">
        <v>207305</v>
      </c>
      <c r="C7" s="19">
        <v>165563</v>
      </c>
      <c r="D7" s="19">
        <v>401739046.06000006</v>
      </c>
      <c r="E7" s="19">
        <v>174204</v>
      </c>
      <c r="F7" s="19">
        <v>674610887.55999994</v>
      </c>
      <c r="G7" s="19">
        <v>1076689700.6199999</v>
      </c>
      <c r="H7" s="19">
        <v>62171</v>
      </c>
      <c r="I7" s="19">
        <v>81051857.260000005</v>
      </c>
      <c r="J7" s="19">
        <v>105463</v>
      </c>
      <c r="K7" s="19">
        <v>290975277.14999998</v>
      </c>
      <c r="L7" s="19">
        <v>372194768.40999997</v>
      </c>
      <c r="M7" s="19">
        <v>904946533.02999997</v>
      </c>
      <c r="N7" s="19">
        <v>965586164.71000004</v>
      </c>
      <c r="O7" s="19">
        <v>1870532697.74</v>
      </c>
    </row>
    <row r="8" spans="1:15">
      <c r="A8" s="24" t="s">
        <v>99</v>
      </c>
      <c r="B8" s="19">
        <v>485387</v>
      </c>
      <c r="C8" s="19">
        <v>102269</v>
      </c>
      <c r="D8" s="19">
        <v>256318553.46000004</v>
      </c>
      <c r="E8" s="19">
        <v>472374</v>
      </c>
      <c r="F8" s="19">
        <v>2130641964.0699999</v>
      </c>
      <c r="G8" s="19">
        <v>2387535160.5300002</v>
      </c>
      <c r="H8" s="19">
        <v>15059</v>
      </c>
      <c r="I8" s="19">
        <v>34861358.459999993</v>
      </c>
      <c r="J8" s="19">
        <v>88026</v>
      </c>
      <c r="K8" s="19">
        <v>297011755.91000003</v>
      </c>
      <c r="L8" s="19">
        <v>331976199.37</v>
      </c>
      <c r="M8" s="19">
        <v>363185371.28000003</v>
      </c>
      <c r="N8" s="19">
        <v>2427653719.9799995</v>
      </c>
      <c r="O8" s="19">
        <v>2790839091.2599998</v>
      </c>
    </row>
    <row r="9" spans="1:15">
      <c r="A9" s="24" t="s">
        <v>100</v>
      </c>
      <c r="B9" s="19">
        <v>80908</v>
      </c>
      <c r="C9" s="19">
        <v>65446</v>
      </c>
      <c r="D9" s="19">
        <v>270356876.30000001</v>
      </c>
      <c r="E9" s="19">
        <v>71035</v>
      </c>
      <c r="F9" s="19">
        <v>244173377.99999994</v>
      </c>
      <c r="G9" s="19">
        <v>514666735.30000007</v>
      </c>
      <c r="H9" s="19">
        <v>11004</v>
      </c>
      <c r="I9" s="19">
        <v>45522754.579999998</v>
      </c>
      <c r="J9" s="19">
        <v>19690</v>
      </c>
      <c r="K9" s="19">
        <v>65535165.25999999</v>
      </c>
      <c r="L9" s="19">
        <v>111088613.83999997</v>
      </c>
      <c r="M9" s="19">
        <v>534055759.34000003</v>
      </c>
      <c r="N9" s="19">
        <v>309708543.25999993</v>
      </c>
      <c r="O9" s="19">
        <v>843764302.60000002</v>
      </c>
    </row>
    <row r="10" spans="1:15">
      <c r="A10" s="24" t="s">
        <v>101</v>
      </c>
      <c r="B10" s="19">
        <v>294555</v>
      </c>
      <c r="C10" s="19">
        <v>179749</v>
      </c>
      <c r="D10" s="19">
        <v>783611291.00999999</v>
      </c>
      <c r="E10" s="19">
        <v>246597</v>
      </c>
      <c r="F10" s="19">
        <v>1252727077.2099998</v>
      </c>
      <c r="G10" s="19">
        <v>2036764714.22</v>
      </c>
      <c r="H10" s="19">
        <v>62364</v>
      </c>
      <c r="I10" s="19">
        <v>171913459.25</v>
      </c>
      <c r="J10" s="19">
        <v>148115</v>
      </c>
      <c r="K10" s="19">
        <v>549669875.22000003</v>
      </c>
      <c r="L10" s="19">
        <v>721793813.46999991</v>
      </c>
      <c r="M10" s="19">
        <v>1810846603.9900002</v>
      </c>
      <c r="N10" s="19">
        <v>1802396952.4300001</v>
      </c>
      <c r="O10" s="19">
        <v>3613243556.4199991</v>
      </c>
    </row>
    <row r="11" spans="1:15">
      <c r="A11" s="24" t="s">
        <v>102</v>
      </c>
      <c r="B11" s="19">
        <v>333124</v>
      </c>
      <c r="C11" s="19">
        <v>238704</v>
      </c>
      <c r="D11" s="19">
        <v>1075925468.8700001</v>
      </c>
      <c r="E11" s="19">
        <v>266486</v>
      </c>
      <c r="F11" s="19">
        <v>709659446.01999998</v>
      </c>
      <c r="G11" s="19">
        <v>1786090104.8900001</v>
      </c>
      <c r="H11" s="19">
        <v>29305</v>
      </c>
      <c r="I11" s="19">
        <v>112888565.07999998</v>
      </c>
      <c r="J11" s="19">
        <v>122544</v>
      </c>
      <c r="K11" s="19">
        <v>314470935.09999996</v>
      </c>
      <c r="L11" s="19">
        <v>427511349.18000001</v>
      </c>
      <c r="M11" s="19">
        <v>2249122320.48</v>
      </c>
      <c r="N11" s="19">
        <v>1024130381.1199999</v>
      </c>
      <c r="O11" s="19">
        <v>3273252701.5999994</v>
      </c>
    </row>
    <row r="12" spans="1:15">
      <c r="A12" s="24" t="s">
        <v>103</v>
      </c>
      <c r="B12" s="19">
        <v>152300</v>
      </c>
      <c r="C12" s="19">
        <v>98712</v>
      </c>
      <c r="D12" s="19">
        <v>478983256.01999998</v>
      </c>
      <c r="E12" s="19">
        <v>103681</v>
      </c>
      <c r="F12" s="19">
        <v>194044433.00999999</v>
      </c>
      <c r="G12" s="19">
        <v>673230082.03000009</v>
      </c>
      <c r="H12" s="19">
        <v>14503</v>
      </c>
      <c r="I12" s="19">
        <v>38236452.75</v>
      </c>
      <c r="J12" s="19">
        <v>64962</v>
      </c>
      <c r="K12" s="19">
        <v>143227666.75</v>
      </c>
      <c r="L12" s="19">
        <v>181543584.5</v>
      </c>
      <c r="M12" s="19">
        <v>1105110111.9499998</v>
      </c>
      <c r="N12" s="19">
        <v>337272099.75999999</v>
      </c>
      <c r="O12" s="19">
        <v>1442382211.7100003</v>
      </c>
    </row>
    <row r="13" spans="1:15">
      <c r="A13" s="24" t="s">
        <v>14</v>
      </c>
      <c r="B13" s="19">
        <v>1553579</v>
      </c>
      <c r="C13" s="19">
        <v>850443</v>
      </c>
      <c r="D13" s="19">
        <v>3266934491.7199998</v>
      </c>
      <c r="E13" s="19">
        <v>1334377</v>
      </c>
      <c r="F13" s="19">
        <v>5205857185.8700008</v>
      </c>
      <c r="G13" s="19">
        <v>8474976497.5900011</v>
      </c>
      <c r="H13" s="19">
        <v>194406</v>
      </c>
      <c r="I13" s="19">
        <v>484474447.37999994</v>
      </c>
      <c r="J13" s="19">
        <v>548800</v>
      </c>
      <c r="K13" s="19">
        <v>1660890675.3899999</v>
      </c>
      <c r="L13" s="19">
        <v>2146108328.7700002</v>
      </c>
      <c r="M13" s="19">
        <v>6967266700.0699997</v>
      </c>
      <c r="N13" s="19">
        <v>6866747861.2599974</v>
      </c>
      <c r="O13" s="19">
        <v>13834014561.330006</v>
      </c>
    </row>
    <row r="14" spans="1: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Φύλλο28"/>
  <dimension ref="A1:G75"/>
  <sheetViews>
    <sheetView topLeftCell="A55" workbookViewId="0">
      <selection activeCell="D78" sqref="D78"/>
    </sheetView>
  </sheetViews>
  <sheetFormatPr defaultColWidth="19.85546875" defaultRowHeight="15"/>
  <cols>
    <col min="1" max="1" width="18.85546875" bestFit="1" customWidth="1"/>
    <col min="2" max="2" width="31.7109375" bestFit="1" customWidth="1"/>
    <col min="3" max="3" width="13.85546875" customWidth="1"/>
    <col min="4" max="4" width="20.7109375" bestFit="1" customWidth="1"/>
    <col min="5" max="5" width="20.28515625" bestFit="1" customWidth="1"/>
    <col min="6" max="6" width="12.5703125" bestFit="1" customWidth="1"/>
    <col min="7" max="7" width="13.85546875" bestFit="1" customWidth="1"/>
    <col min="8" max="8" width="32" bestFit="1" customWidth="1"/>
    <col min="9" max="9" width="29.42578125" bestFit="1" customWidth="1"/>
    <col min="10" max="10" width="15.28515625" bestFit="1" customWidth="1"/>
    <col min="11" max="11" width="39.7109375" bestFit="1" customWidth="1"/>
  </cols>
  <sheetData>
    <row r="1" spans="1:7">
      <c r="A1" s="128" t="s">
        <v>1110</v>
      </c>
      <c r="B1" s="128"/>
      <c r="C1" s="128"/>
      <c r="D1" s="128"/>
      <c r="E1" s="128"/>
    </row>
    <row r="2" spans="1:7">
      <c r="A2" s="25" t="s">
        <v>637</v>
      </c>
      <c r="B2" s="19" t="s">
        <v>779</v>
      </c>
    </row>
    <row r="3" spans="1:7" hidden="1">
      <c r="A3" s="25" t="s">
        <v>23</v>
      </c>
      <c r="B3" s="19" t="s">
        <v>24</v>
      </c>
    </row>
    <row r="5" spans="1:7" s="50" customFormat="1" hidden="1">
      <c r="A5" s="77" t="s">
        <v>130</v>
      </c>
      <c r="B5" s="25" t="s">
        <v>130</v>
      </c>
      <c r="C5" s="19"/>
      <c r="D5" s="19"/>
      <c r="E5" s="19"/>
      <c r="F5"/>
      <c r="G5"/>
    </row>
    <row r="6" spans="1:7" s="50" customFormat="1" ht="30">
      <c r="A6" s="52"/>
      <c r="B6" s="100" t="s">
        <v>702</v>
      </c>
      <c r="C6" s="100" t="s">
        <v>93</v>
      </c>
      <c r="D6" s="100" t="s">
        <v>95</v>
      </c>
      <c r="E6" s="100" t="s">
        <v>140</v>
      </c>
      <c r="F6"/>
      <c r="G6"/>
    </row>
    <row r="7" spans="1:7" s="50" customFormat="1" ht="45">
      <c r="A7" s="77" t="s">
        <v>1109</v>
      </c>
      <c r="B7" s="100" t="s">
        <v>130</v>
      </c>
      <c r="C7" s="100" t="s">
        <v>130</v>
      </c>
      <c r="D7" s="100" t="s">
        <v>130</v>
      </c>
      <c r="E7" s="19"/>
      <c r="F7"/>
      <c r="G7"/>
    </row>
    <row r="8" spans="1:7">
      <c r="A8" s="24" t="s">
        <v>66</v>
      </c>
      <c r="B8" s="19">
        <v>548418</v>
      </c>
      <c r="C8" s="19"/>
      <c r="D8" s="19">
        <v>2408757849.0900002</v>
      </c>
      <c r="E8" s="19">
        <v>35725932.030000001</v>
      </c>
    </row>
    <row r="9" spans="1:7">
      <c r="A9" s="24" t="s">
        <v>25</v>
      </c>
      <c r="B9" s="19">
        <v>183586</v>
      </c>
      <c r="C9" s="19">
        <v>83395419.609999999</v>
      </c>
      <c r="D9" s="19">
        <v>991344486.85000002</v>
      </c>
      <c r="E9" s="19">
        <v>17452217.739999998</v>
      </c>
    </row>
    <row r="10" spans="1:7">
      <c r="A10" s="24" t="s">
        <v>26</v>
      </c>
      <c r="B10" s="19">
        <v>149784</v>
      </c>
      <c r="C10" s="19">
        <v>223777990.66999999</v>
      </c>
      <c r="D10" s="19">
        <v>830609392.74000001</v>
      </c>
      <c r="E10" s="19">
        <v>13464147.450000001</v>
      </c>
    </row>
    <row r="11" spans="1:7">
      <c r="A11" s="24" t="s">
        <v>27</v>
      </c>
      <c r="B11" s="19">
        <v>153440</v>
      </c>
      <c r="C11" s="19">
        <v>383825503.5</v>
      </c>
      <c r="D11" s="19">
        <v>864953711.52999997</v>
      </c>
      <c r="E11" s="19">
        <v>14023778.23</v>
      </c>
    </row>
    <row r="12" spans="1:7">
      <c r="A12" s="24" t="s">
        <v>28</v>
      </c>
      <c r="B12" s="19">
        <v>163001</v>
      </c>
      <c r="C12" s="19">
        <v>569592630.52999997</v>
      </c>
      <c r="D12" s="19">
        <v>965363838.34000003</v>
      </c>
      <c r="E12" s="19">
        <v>15329430.220000001</v>
      </c>
    </row>
    <row r="13" spans="1:7">
      <c r="A13" s="24" t="s">
        <v>29</v>
      </c>
      <c r="B13" s="19">
        <v>244294</v>
      </c>
      <c r="C13" s="19">
        <v>1122464085.3299999</v>
      </c>
      <c r="D13" s="19">
        <v>1472360017.99</v>
      </c>
      <c r="E13" s="19">
        <v>16948487.48</v>
      </c>
    </row>
    <row r="14" spans="1:7">
      <c r="A14" s="24" t="s">
        <v>30</v>
      </c>
      <c r="B14" s="19">
        <v>277657</v>
      </c>
      <c r="C14" s="19">
        <v>1530233599.8599999</v>
      </c>
      <c r="D14" s="19">
        <v>1826446230.5599999</v>
      </c>
      <c r="E14" s="19">
        <v>19693878.729999997</v>
      </c>
    </row>
    <row r="15" spans="1:7">
      <c r="A15" s="24" t="s">
        <v>31</v>
      </c>
      <c r="B15" s="19">
        <v>233238</v>
      </c>
      <c r="C15" s="19">
        <v>1512990709.96</v>
      </c>
      <c r="D15" s="19">
        <v>1733750117.0599999</v>
      </c>
      <c r="E15" s="19">
        <v>20825889.879999999</v>
      </c>
    </row>
    <row r="16" spans="1:7">
      <c r="A16" s="24" t="s">
        <v>32</v>
      </c>
      <c r="B16" s="19">
        <v>233844</v>
      </c>
      <c r="C16" s="19">
        <v>1747177534.76</v>
      </c>
      <c r="D16" s="19">
        <v>1919472506.6700001</v>
      </c>
      <c r="E16" s="19">
        <v>24840034.989999998</v>
      </c>
    </row>
    <row r="17" spans="1:5">
      <c r="A17" s="24" t="s">
        <v>33</v>
      </c>
      <c r="B17" s="19">
        <v>212726</v>
      </c>
      <c r="C17" s="19">
        <v>1806591617.6600001</v>
      </c>
      <c r="D17" s="19">
        <v>1944139278.02</v>
      </c>
      <c r="E17" s="19">
        <v>28529937.350000001</v>
      </c>
    </row>
    <row r="18" spans="1:5">
      <c r="A18" s="24" t="s">
        <v>34</v>
      </c>
      <c r="B18" s="19">
        <v>187197</v>
      </c>
      <c r="C18" s="19">
        <v>1779514762.3099999</v>
      </c>
      <c r="D18" s="19">
        <v>1889554261.5</v>
      </c>
      <c r="E18" s="19">
        <v>58916343.909999996</v>
      </c>
    </row>
    <row r="19" spans="1:5">
      <c r="A19" s="24" t="s">
        <v>35</v>
      </c>
      <c r="B19" s="19">
        <v>218119</v>
      </c>
      <c r="C19" s="19">
        <v>2287047263.77</v>
      </c>
      <c r="D19" s="19">
        <v>2383380512.75</v>
      </c>
      <c r="E19" s="19">
        <v>87560222.230000004</v>
      </c>
    </row>
    <row r="20" spans="1:5">
      <c r="A20" s="24" t="s">
        <v>36</v>
      </c>
      <c r="B20" s="19">
        <v>206824</v>
      </c>
      <c r="C20" s="19">
        <v>2378326240.6300001</v>
      </c>
      <c r="D20" s="19">
        <v>2457136726.9099998</v>
      </c>
      <c r="E20" s="19">
        <v>98114796.070000008</v>
      </c>
    </row>
    <row r="21" spans="1:5">
      <c r="A21" s="24" t="s">
        <v>37</v>
      </c>
      <c r="B21" s="19">
        <v>189881</v>
      </c>
      <c r="C21" s="19">
        <v>2373089518.4299998</v>
      </c>
      <c r="D21" s="19">
        <v>2434066927.54</v>
      </c>
      <c r="E21" s="19">
        <v>103508425.98999999</v>
      </c>
    </row>
    <row r="22" spans="1:5">
      <c r="A22" s="24" t="s">
        <v>38</v>
      </c>
      <c r="B22" s="19">
        <v>186003</v>
      </c>
      <c r="C22" s="19">
        <v>2510569898.3699999</v>
      </c>
      <c r="D22" s="19">
        <v>2560482929.7399998</v>
      </c>
      <c r="E22" s="19">
        <v>123105552.59999999</v>
      </c>
    </row>
    <row r="23" spans="1:5">
      <c r="A23" s="24" t="s">
        <v>39</v>
      </c>
      <c r="B23" s="19">
        <v>178344</v>
      </c>
      <c r="C23" s="19">
        <v>2584869606.8200002</v>
      </c>
      <c r="D23" s="19">
        <v>2627574278.1799998</v>
      </c>
      <c r="E23" s="19">
        <v>141350670.18000001</v>
      </c>
    </row>
    <row r="24" spans="1:5">
      <c r="A24" s="24" t="s">
        <v>40</v>
      </c>
      <c r="B24" s="19">
        <v>164879</v>
      </c>
      <c r="C24" s="19">
        <v>2554205678.5100002</v>
      </c>
      <c r="D24" s="19">
        <v>2590141780.04</v>
      </c>
      <c r="E24" s="19">
        <v>154744581.13</v>
      </c>
    </row>
    <row r="25" spans="1:5">
      <c r="A25" s="24" t="s">
        <v>41</v>
      </c>
      <c r="B25" s="19">
        <v>148502</v>
      </c>
      <c r="C25" s="19">
        <v>2449122453.0799999</v>
      </c>
      <c r="D25" s="19">
        <v>2479827922.0700002</v>
      </c>
      <c r="E25" s="19">
        <v>164183140.17000002</v>
      </c>
    </row>
    <row r="26" spans="1:5">
      <c r="A26" s="24" t="s">
        <v>42</v>
      </c>
      <c r="B26" s="19">
        <v>133995</v>
      </c>
      <c r="C26" s="19">
        <v>2343702784.6100001</v>
      </c>
      <c r="D26" s="19">
        <v>2368762095.1700001</v>
      </c>
      <c r="E26" s="19">
        <v>175138404.12</v>
      </c>
    </row>
    <row r="27" spans="1:5">
      <c r="A27" s="24" t="s">
        <v>43</v>
      </c>
      <c r="B27" s="19">
        <v>120181</v>
      </c>
      <c r="C27" s="19">
        <v>2222217390.1999998</v>
      </c>
      <c r="D27" s="19">
        <v>2243774037.6900001</v>
      </c>
      <c r="E27" s="19">
        <v>181406903.23999998</v>
      </c>
    </row>
    <row r="28" spans="1:5">
      <c r="A28" s="24" t="s">
        <v>44</v>
      </c>
      <c r="B28" s="19">
        <v>111006</v>
      </c>
      <c r="C28" s="19">
        <v>2163973292.8600001</v>
      </c>
      <c r="D28" s="19">
        <v>2181542209.0300002</v>
      </c>
      <c r="E28" s="19">
        <v>189543714.03999999</v>
      </c>
    </row>
    <row r="29" spans="1:5">
      <c r="A29" s="24" t="s">
        <v>45</v>
      </c>
      <c r="B29" s="19">
        <v>188299</v>
      </c>
      <c r="C29" s="19">
        <v>3950027072.4299998</v>
      </c>
      <c r="D29" s="19">
        <v>3974632888.1500001</v>
      </c>
      <c r="E29" s="19">
        <v>373090169.25</v>
      </c>
    </row>
    <row r="30" spans="1:5">
      <c r="A30" s="24" t="s">
        <v>46</v>
      </c>
      <c r="B30" s="19">
        <v>162006</v>
      </c>
      <c r="C30" s="19">
        <v>3722637037.9400001</v>
      </c>
      <c r="D30" s="19">
        <v>3737109621.3899999</v>
      </c>
      <c r="E30" s="19">
        <v>382938614.19</v>
      </c>
    </row>
    <row r="31" spans="1:5">
      <c r="A31" s="24" t="s">
        <v>47</v>
      </c>
      <c r="B31" s="19">
        <v>139325</v>
      </c>
      <c r="C31" s="19">
        <v>3479872695.8600001</v>
      </c>
      <c r="D31" s="19">
        <v>3488629469.0799999</v>
      </c>
      <c r="E31" s="19">
        <v>379950079.62999994</v>
      </c>
    </row>
    <row r="32" spans="1:5">
      <c r="A32" s="24" t="s">
        <v>48</v>
      </c>
      <c r="B32" s="19">
        <v>116449</v>
      </c>
      <c r="C32" s="19">
        <v>3141039524.5700002</v>
      </c>
      <c r="D32" s="19">
        <v>3146195886.4000001</v>
      </c>
      <c r="E32" s="19">
        <v>359019180.27999997</v>
      </c>
    </row>
    <row r="33" spans="1:5">
      <c r="A33" s="24" t="s">
        <v>49</v>
      </c>
      <c r="B33" s="19">
        <v>101976</v>
      </c>
      <c r="C33" s="19">
        <v>2954713966.9499998</v>
      </c>
      <c r="D33" s="19">
        <v>2957111072.8600001</v>
      </c>
      <c r="E33" s="19">
        <v>354830811.58999997</v>
      </c>
    </row>
    <row r="34" spans="1:5">
      <c r="A34" s="24" t="s">
        <v>50</v>
      </c>
      <c r="B34" s="19">
        <v>129171</v>
      </c>
      <c r="C34" s="19">
        <v>4064313250</v>
      </c>
      <c r="D34" s="19">
        <v>4065499747.4099998</v>
      </c>
      <c r="E34" s="19">
        <v>511325066.50999999</v>
      </c>
    </row>
    <row r="35" spans="1:5">
      <c r="A35" s="24" t="s">
        <v>51</v>
      </c>
      <c r="B35" s="19">
        <v>109036</v>
      </c>
      <c r="C35" s="19">
        <v>3756748840.5300002</v>
      </c>
      <c r="D35" s="19">
        <v>3755344147.2399998</v>
      </c>
      <c r="E35" s="19">
        <v>492522810.90000004</v>
      </c>
    </row>
    <row r="36" spans="1:5">
      <c r="A36" s="24" t="s">
        <v>52</v>
      </c>
      <c r="B36" s="19">
        <v>91266</v>
      </c>
      <c r="C36" s="19">
        <v>3418264946.4699998</v>
      </c>
      <c r="D36" s="19">
        <v>3416516534.1999998</v>
      </c>
      <c r="E36" s="19">
        <v>466894044.62</v>
      </c>
    </row>
    <row r="37" spans="1:5">
      <c r="A37" s="24" t="s">
        <v>53</v>
      </c>
      <c r="B37" s="19">
        <v>75905</v>
      </c>
      <c r="C37" s="19">
        <v>3070391067.6100001</v>
      </c>
      <c r="D37" s="19">
        <v>3068064558.1900001</v>
      </c>
      <c r="E37" s="19">
        <v>440085827.56</v>
      </c>
    </row>
    <row r="38" spans="1:5">
      <c r="A38" s="24" t="s">
        <v>54</v>
      </c>
      <c r="B38" s="19">
        <v>61977</v>
      </c>
      <c r="C38" s="19">
        <v>2692642568.6799998</v>
      </c>
      <c r="D38" s="19">
        <v>2690553380.2800002</v>
      </c>
      <c r="E38" s="19">
        <v>407565511.92000002</v>
      </c>
    </row>
    <row r="39" spans="1:5">
      <c r="A39" s="24" t="s">
        <v>55</v>
      </c>
      <c r="B39" s="19">
        <v>78066</v>
      </c>
      <c r="C39" s="19">
        <v>3697820802.9099998</v>
      </c>
      <c r="D39" s="19">
        <v>3694125809.4299998</v>
      </c>
      <c r="E39" s="19">
        <v>603391044.56999993</v>
      </c>
    </row>
    <row r="40" spans="1:5">
      <c r="A40" s="24" t="s">
        <v>56</v>
      </c>
      <c r="B40" s="19">
        <v>54454</v>
      </c>
      <c r="C40" s="19">
        <v>2850543442.77</v>
      </c>
      <c r="D40" s="19">
        <v>2846883079.2600002</v>
      </c>
      <c r="E40" s="19">
        <v>507701088.79999995</v>
      </c>
    </row>
    <row r="41" spans="1:5">
      <c r="A41" s="24" t="s">
        <v>57</v>
      </c>
      <c r="B41" s="19">
        <v>37882</v>
      </c>
      <c r="C41" s="19">
        <v>2172823569.21</v>
      </c>
      <c r="D41" s="19">
        <v>2169659653.0900002</v>
      </c>
      <c r="E41" s="19">
        <v>419646523.14999998</v>
      </c>
    </row>
    <row r="42" spans="1:5">
      <c r="A42" s="24" t="s">
        <v>58</v>
      </c>
      <c r="B42" s="19">
        <v>26767</v>
      </c>
      <c r="C42" s="19">
        <v>1669216282.5799999</v>
      </c>
      <c r="D42" s="19">
        <v>1666770541.8599999</v>
      </c>
      <c r="E42" s="19">
        <v>342769551</v>
      </c>
    </row>
    <row r="43" spans="1:5">
      <c r="A43" s="24" t="s">
        <v>59</v>
      </c>
      <c r="B43" s="19">
        <v>19895</v>
      </c>
      <c r="C43" s="19">
        <v>1340701026.5999999</v>
      </c>
      <c r="D43" s="19">
        <v>1338603973.45</v>
      </c>
      <c r="E43" s="19">
        <v>290781803.70999998</v>
      </c>
    </row>
    <row r="44" spans="1:5">
      <c r="A44" s="24" t="s">
        <v>60</v>
      </c>
      <c r="B44" s="19">
        <v>15128</v>
      </c>
      <c r="C44" s="19">
        <v>1094978138.9100001</v>
      </c>
      <c r="D44" s="19">
        <v>1093117060.0799999</v>
      </c>
      <c r="E44" s="19">
        <v>247571580.53999999</v>
      </c>
    </row>
    <row r="45" spans="1:5">
      <c r="A45" s="24" t="s">
        <v>61</v>
      </c>
      <c r="B45" s="19">
        <v>11585</v>
      </c>
      <c r="C45" s="19">
        <v>896653120.85000002</v>
      </c>
      <c r="D45" s="19">
        <v>895204559.84000003</v>
      </c>
      <c r="E45" s="19">
        <v>210628894.96999997</v>
      </c>
    </row>
    <row r="46" spans="1:5">
      <c r="A46" s="24" t="s">
        <v>62</v>
      </c>
      <c r="B46" s="19">
        <v>9091</v>
      </c>
      <c r="C46" s="19">
        <v>749378575.15999997</v>
      </c>
      <c r="D46" s="19">
        <v>747773268.00999999</v>
      </c>
      <c r="E46" s="19">
        <v>181194549.26999998</v>
      </c>
    </row>
    <row r="47" spans="1:5">
      <c r="A47" s="24" t="s">
        <v>63</v>
      </c>
      <c r="B47" s="19">
        <v>7227</v>
      </c>
      <c r="C47" s="19">
        <v>631533113.32000005</v>
      </c>
      <c r="D47" s="19">
        <v>630541786.77999997</v>
      </c>
      <c r="E47" s="19">
        <v>157160676.69</v>
      </c>
    </row>
    <row r="48" spans="1:5">
      <c r="A48" s="24" t="s">
        <v>64</v>
      </c>
      <c r="B48" s="19">
        <v>5899</v>
      </c>
      <c r="C48" s="19">
        <v>545314115</v>
      </c>
      <c r="D48" s="19">
        <v>544214678.13999999</v>
      </c>
      <c r="E48" s="19">
        <v>139647473.31999999</v>
      </c>
    </row>
    <row r="49" spans="1:5">
      <c r="A49" s="24" t="s">
        <v>65</v>
      </c>
      <c r="B49" s="19">
        <v>4792</v>
      </c>
      <c r="C49" s="19">
        <v>466891651.20999998</v>
      </c>
      <c r="D49" s="19">
        <v>466027012.19</v>
      </c>
      <c r="E49" s="19">
        <v>123105553.88999999</v>
      </c>
    </row>
    <row r="50" spans="1:5">
      <c r="A50" s="24" t="s">
        <v>67</v>
      </c>
      <c r="B50" s="19">
        <v>7346</v>
      </c>
      <c r="C50" s="19">
        <v>768773043.20000005</v>
      </c>
      <c r="D50" s="19">
        <v>767303889.40999997</v>
      </c>
      <c r="E50" s="19">
        <v>209084236.43000001</v>
      </c>
    </row>
    <row r="51" spans="1:5">
      <c r="A51" s="24" t="s">
        <v>68</v>
      </c>
      <c r="B51" s="19">
        <v>5038</v>
      </c>
      <c r="C51" s="19">
        <v>577704835.35000002</v>
      </c>
      <c r="D51" s="19">
        <v>576530441.03999996</v>
      </c>
      <c r="E51" s="19">
        <v>163931017.81999999</v>
      </c>
    </row>
    <row r="52" spans="1:5">
      <c r="A52" s="24" t="s">
        <v>69</v>
      </c>
      <c r="B52" s="19">
        <v>3380</v>
      </c>
      <c r="C52" s="19">
        <v>421673412.89999998</v>
      </c>
      <c r="D52" s="19">
        <v>420790119.45999998</v>
      </c>
      <c r="E52" s="19">
        <v>126399616.09</v>
      </c>
    </row>
    <row r="53" spans="1:5">
      <c r="A53" s="24" t="s">
        <v>70</v>
      </c>
      <c r="B53" s="19">
        <v>2565</v>
      </c>
      <c r="C53" s="19">
        <v>345448728.30000001</v>
      </c>
      <c r="D53" s="19">
        <v>344679216.19</v>
      </c>
      <c r="E53" s="19">
        <v>107808700.02</v>
      </c>
    </row>
    <row r="54" spans="1:5">
      <c r="A54" s="24" t="s">
        <v>71</v>
      </c>
      <c r="B54" s="19">
        <v>1873</v>
      </c>
      <c r="C54" s="19">
        <v>271076124.74000001</v>
      </c>
      <c r="D54" s="19">
        <v>270712494.44</v>
      </c>
      <c r="E54" s="19">
        <v>87696934.310000002</v>
      </c>
    </row>
    <row r="55" spans="1:5">
      <c r="A55" s="24" t="s">
        <v>72</v>
      </c>
      <c r="B55" s="19">
        <v>1344</v>
      </c>
      <c r="C55" s="19">
        <v>208059640.50999999</v>
      </c>
      <c r="D55" s="19">
        <v>207513688.43000001</v>
      </c>
      <c r="E55" s="19">
        <v>69396923.989999995</v>
      </c>
    </row>
    <row r="56" spans="1:5">
      <c r="A56" s="24" t="s">
        <v>73</v>
      </c>
      <c r="B56" s="19">
        <v>1094</v>
      </c>
      <c r="C56" s="19">
        <v>180178910.59</v>
      </c>
      <c r="D56" s="19">
        <v>179733416.40000001</v>
      </c>
      <c r="E56" s="19">
        <v>61223846.909999996</v>
      </c>
    </row>
    <row r="57" spans="1:5">
      <c r="A57" s="24" t="s">
        <v>74</v>
      </c>
      <c r="B57" s="19">
        <v>893</v>
      </c>
      <c r="C57" s="19">
        <v>156009154.90000001</v>
      </c>
      <c r="D57" s="19">
        <v>155897915.44999999</v>
      </c>
      <c r="E57" s="19">
        <v>54187040.810000002</v>
      </c>
    </row>
    <row r="58" spans="1:5">
      <c r="A58" s="24" t="s">
        <v>75</v>
      </c>
      <c r="B58" s="19">
        <v>1283</v>
      </c>
      <c r="C58" s="19">
        <v>242569809.99000001</v>
      </c>
      <c r="D58" s="19">
        <v>242189315.02000001</v>
      </c>
      <c r="E58" s="19">
        <v>86413004.760000005</v>
      </c>
    </row>
    <row r="59" spans="1:5">
      <c r="A59" s="24" t="s">
        <v>76</v>
      </c>
      <c r="B59" s="19">
        <v>846</v>
      </c>
      <c r="C59" s="19">
        <v>177133729.78999999</v>
      </c>
      <c r="D59" s="19">
        <v>176529373.63999999</v>
      </c>
      <c r="E59" s="19">
        <v>64932931.559999995</v>
      </c>
    </row>
    <row r="60" spans="1:5">
      <c r="A60" s="24" t="s">
        <v>77</v>
      </c>
      <c r="B60" s="19">
        <v>857</v>
      </c>
      <c r="C60" s="19">
        <v>200181473.03999999</v>
      </c>
      <c r="D60" s="19">
        <v>199844675.99000001</v>
      </c>
      <c r="E60" s="19">
        <v>75523383.75999999</v>
      </c>
    </row>
    <row r="61" spans="1:5">
      <c r="A61" s="24" t="s">
        <v>78</v>
      </c>
      <c r="B61" s="19">
        <v>496</v>
      </c>
      <c r="C61" s="19">
        <v>130907465.56</v>
      </c>
      <c r="D61" s="19">
        <v>130377061.23999999</v>
      </c>
      <c r="E61" s="19">
        <v>50456832.210000001</v>
      </c>
    </row>
    <row r="62" spans="1:5">
      <c r="A62" s="24" t="s">
        <v>79</v>
      </c>
      <c r="B62" s="19">
        <v>324</v>
      </c>
      <c r="C62" s="19">
        <v>95375208.379999995</v>
      </c>
      <c r="D62" s="19">
        <v>95315199.099999994</v>
      </c>
      <c r="E62" s="19">
        <v>37760067.960000001</v>
      </c>
    </row>
    <row r="63" spans="1:5">
      <c r="A63" s="24" t="s">
        <v>80</v>
      </c>
      <c r="B63" s="19">
        <v>243</v>
      </c>
      <c r="C63" s="19">
        <v>78716403.400000006</v>
      </c>
      <c r="D63" s="19">
        <v>78610627.129999995</v>
      </c>
      <c r="E63" s="19">
        <v>31615059.800000001</v>
      </c>
    </row>
    <row r="64" spans="1:5">
      <c r="A64" s="24" t="s">
        <v>81</v>
      </c>
      <c r="B64" s="19">
        <v>153</v>
      </c>
      <c r="C64" s="19">
        <v>54232474.020000003</v>
      </c>
      <c r="D64" s="19">
        <v>54217926.509999998</v>
      </c>
      <c r="E64" s="19">
        <v>22199408.640000001</v>
      </c>
    </row>
    <row r="65" spans="1:5">
      <c r="A65" s="24" t="s">
        <v>82</v>
      </c>
      <c r="B65" s="19">
        <v>133</v>
      </c>
      <c r="C65" s="19">
        <v>51075729.530000001</v>
      </c>
      <c r="D65" s="19">
        <v>51061052.75</v>
      </c>
      <c r="E65" s="19">
        <v>20976069.599999998</v>
      </c>
    </row>
    <row r="66" spans="1:5">
      <c r="A66" s="24" t="s">
        <v>83</v>
      </c>
      <c r="B66" s="19">
        <v>165</v>
      </c>
      <c r="C66" s="19">
        <v>69761399.450000003</v>
      </c>
      <c r="D66" s="19">
        <v>69701886.590000004</v>
      </c>
      <c r="E66" s="19">
        <v>28737298.149999999</v>
      </c>
    </row>
    <row r="67" spans="1:5">
      <c r="A67" s="24" t="s">
        <v>84</v>
      </c>
      <c r="B67" s="19">
        <v>75</v>
      </c>
      <c r="C67" s="19">
        <v>35233249.210000001</v>
      </c>
      <c r="D67" s="19">
        <v>35233249.210000001</v>
      </c>
      <c r="E67" s="19">
        <v>14827982.33</v>
      </c>
    </row>
    <row r="68" spans="1:5">
      <c r="A68" s="24" t="s">
        <v>85</v>
      </c>
      <c r="B68" s="19">
        <v>57</v>
      </c>
      <c r="C68" s="19">
        <v>29884703.460000001</v>
      </c>
      <c r="D68" s="19">
        <v>29884837.82</v>
      </c>
      <c r="E68" s="19">
        <v>12626535.600000001</v>
      </c>
    </row>
    <row r="69" spans="1:5">
      <c r="A69" s="24" t="s">
        <v>86</v>
      </c>
      <c r="B69" s="19">
        <v>25</v>
      </c>
      <c r="C69" s="19">
        <v>14296038.310000001</v>
      </c>
      <c r="D69" s="19">
        <v>14294737.49</v>
      </c>
      <c r="E69" s="19">
        <v>6060723.7000000002</v>
      </c>
    </row>
    <row r="70" spans="1:5">
      <c r="A70" s="24" t="s">
        <v>87</v>
      </c>
      <c r="B70" s="19">
        <v>24</v>
      </c>
      <c r="C70" s="19">
        <v>14978950.48</v>
      </c>
      <c r="D70" s="19">
        <v>14955685.17</v>
      </c>
      <c r="E70" s="19">
        <v>6432164.79</v>
      </c>
    </row>
    <row r="71" spans="1:5">
      <c r="A71" s="24" t="s">
        <v>88</v>
      </c>
      <c r="B71" s="19">
        <v>21</v>
      </c>
      <c r="C71" s="19">
        <v>14147078.640000001</v>
      </c>
      <c r="D71" s="19">
        <v>14147078.640000001</v>
      </c>
      <c r="E71" s="19">
        <v>6110875.6600000001</v>
      </c>
    </row>
    <row r="72" spans="1:5">
      <c r="A72" s="24" t="s">
        <v>89</v>
      </c>
      <c r="B72" s="19">
        <v>31</v>
      </c>
      <c r="C72" s="19">
        <v>22966791.829999998</v>
      </c>
      <c r="D72" s="19">
        <v>22637541.68</v>
      </c>
      <c r="E72" s="19">
        <v>9893799.0899999999</v>
      </c>
    </row>
    <row r="73" spans="1:5">
      <c r="A73" s="24" t="s">
        <v>90</v>
      </c>
      <c r="B73" s="19">
        <v>22</v>
      </c>
      <c r="C73" s="19">
        <v>18708066.149999999</v>
      </c>
      <c r="D73" s="19">
        <v>18698320.789999999</v>
      </c>
      <c r="E73" s="19">
        <v>8066355.1899999995</v>
      </c>
    </row>
    <row r="74" spans="1:5">
      <c r="A74" s="24" t="s">
        <v>91</v>
      </c>
      <c r="B74" s="19">
        <v>53</v>
      </c>
      <c r="C74" s="19">
        <v>74043577.269999996</v>
      </c>
      <c r="D74" s="19">
        <v>73908631.640000001</v>
      </c>
      <c r="E74" s="19">
        <v>33062991.25</v>
      </c>
    </row>
    <row r="75" spans="1:5">
      <c r="A75" s="24" t="s">
        <v>14</v>
      </c>
      <c r="B75" s="19">
        <v>5719456</v>
      </c>
      <c r="C75" s="19">
        <v>89246328790.030045</v>
      </c>
      <c r="D75" s="19">
        <v>95810788218.029968</v>
      </c>
      <c r="E75" s="19">
        <v>10471651144.570004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sheetPr codeName="Φύλλο29"/>
  <dimension ref="A1:G81"/>
  <sheetViews>
    <sheetView topLeftCell="A67" workbookViewId="0">
      <selection activeCell="E81" sqref="E81"/>
    </sheetView>
  </sheetViews>
  <sheetFormatPr defaultColWidth="19.85546875" defaultRowHeight="15"/>
  <cols>
    <col min="1" max="1" width="18.85546875" bestFit="1" customWidth="1"/>
    <col min="2" max="2" width="22.140625" bestFit="1" customWidth="1"/>
    <col min="3" max="3" width="13.85546875" customWidth="1"/>
    <col min="4" max="4" width="20.7109375" bestFit="1" customWidth="1"/>
    <col min="5" max="5" width="20.28515625" bestFit="1" customWidth="1"/>
    <col min="6" max="6" width="12.5703125" bestFit="1" customWidth="1"/>
    <col min="7" max="7" width="13.85546875" bestFit="1" customWidth="1"/>
    <col min="8" max="8" width="32" bestFit="1" customWidth="1"/>
    <col min="9" max="9" width="15.28515625" bestFit="1" customWidth="1"/>
    <col min="10" max="10" width="29.42578125" bestFit="1" customWidth="1"/>
    <col min="11" max="11" width="39.7109375" bestFit="1" customWidth="1"/>
  </cols>
  <sheetData>
    <row r="1" spans="1:7">
      <c r="A1" s="126" t="s">
        <v>1111</v>
      </c>
      <c r="B1" s="126"/>
      <c r="C1" s="126"/>
      <c r="D1" s="126"/>
      <c r="E1" s="126"/>
    </row>
    <row r="2" spans="1:7">
      <c r="A2" s="25" t="s">
        <v>637</v>
      </c>
      <c r="B2" s="19" t="s">
        <v>779</v>
      </c>
    </row>
    <row r="3" spans="1:7" hidden="1">
      <c r="A3" s="25" t="s">
        <v>23</v>
      </c>
      <c r="B3" s="19" t="s">
        <v>24</v>
      </c>
    </row>
    <row r="5" spans="1:7" s="7" customFormat="1" ht="33" hidden="1" customHeight="1">
      <c r="A5" s="105" t="s">
        <v>130</v>
      </c>
      <c r="B5" s="25" t="s">
        <v>130</v>
      </c>
      <c r="C5" s="19"/>
      <c r="D5" s="19"/>
      <c r="E5" s="19"/>
      <c r="F5"/>
      <c r="G5"/>
    </row>
    <row r="6" spans="1:7" s="8" customFormat="1" ht="60">
      <c r="A6" s="88"/>
      <c r="B6" s="52" t="s">
        <v>1113</v>
      </c>
      <c r="C6" s="23" t="s">
        <v>1066</v>
      </c>
      <c r="D6" s="23" t="s">
        <v>1085</v>
      </c>
      <c r="E6" s="52" t="s">
        <v>140</v>
      </c>
      <c r="F6" s="46"/>
      <c r="G6" s="46"/>
    </row>
    <row r="7" spans="1:7" s="8" customFormat="1" ht="45">
      <c r="A7" s="77" t="s">
        <v>1112</v>
      </c>
      <c r="B7" s="52" t="s">
        <v>703</v>
      </c>
      <c r="C7" s="52" t="s">
        <v>130</v>
      </c>
      <c r="D7" s="52" t="s">
        <v>130</v>
      </c>
      <c r="E7" s="19"/>
    </row>
    <row r="8" spans="1:7">
      <c r="A8" s="24" t="s">
        <v>66</v>
      </c>
      <c r="B8" s="19">
        <v>674204</v>
      </c>
      <c r="C8" s="19">
        <v>0</v>
      </c>
      <c r="D8" s="19">
        <v>2441185114.8400002</v>
      </c>
      <c r="E8" s="19">
        <v>36160251.779999994</v>
      </c>
    </row>
    <row r="9" spans="1:7">
      <c r="A9" s="24" t="s">
        <v>25</v>
      </c>
      <c r="B9" s="19">
        <v>214553</v>
      </c>
      <c r="C9" s="19">
        <v>96380287.25</v>
      </c>
      <c r="D9" s="19">
        <v>920440397.49000001</v>
      </c>
      <c r="E9" s="19">
        <v>16657680.859999999</v>
      </c>
    </row>
    <row r="10" spans="1:7">
      <c r="A10" s="24" t="s">
        <v>26</v>
      </c>
      <c r="B10" s="19">
        <v>171569</v>
      </c>
      <c r="C10" s="19">
        <v>256290406.72</v>
      </c>
      <c r="D10" s="19">
        <v>763650688.62</v>
      </c>
      <c r="E10" s="19">
        <v>13062914.930000002</v>
      </c>
    </row>
    <row r="11" spans="1:7">
      <c r="A11" s="24" t="s">
        <v>27</v>
      </c>
      <c r="B11" s="19">
        <v>170581</v>
      </c>
      <c r="C11" s="19">
        <v>426325821.57999998</v>
      </c>
      <c r="D11" s="19">
        <v>787382346.57000005</v>
      </c>
      <c r="E11" s="19">
        <v>13328953.809999999</v>
      </c>
    </row>
    <row r="12" spans="1:7">
      <c r="A12" s="24" t="s">
        <v>28</v>
      </c>
      <c r="B12" s="19">
        <v>177982</v>
      </c>
      <c r="C12" s="19">
        <v>621593908.12</v>
      </c>
      <c r="D12" s="19">
        <v>885386381.41999996</v>
      </c>
      <c r="E12" s="19">
        <v>14021597.51</v>
      </c>
    </row>
    <row r="13" spans="1:7">
      <c r="A13" s="24" t="s">
        <v>29</v>
      </c>
      <c r="B13" s="19">
        <v>273646</v>
      </c>
      <c r="C13" s="19">
        <v>1259557496.1600001</v>
      </c>
      <c r="D13" s="19">
        <v>1463537616.8399999</v>
      </c>
      <c r="E13" s="19">
        <v>15881450.550000001</v>
      </c>
    </row>
    <row r="14" spans="1:7">
      <c r="A14" s="24" t="s">
        <v>30</v>
      </c>
      <c r="B14" s="19">
        <v>329937</v>
      </c>
      <c r="C14" s="19">
        <v>1818394584.3199999</v>
      </c>
      <c r="D14" s="19">
        <v>1970191248.0799999</v>
      </c>
      <c r="E14" s="19">
        <v>18943276.759999998</v>
      </c>
    </row>
    <row r="15" spans="1:7">
      <c r="A15" s="24" t="s">
        <v>31</v>
      </c>
      <c r="B15" s="19">
        <v>288320</v>
      </c>
      <c r="C15" s="19">
        <v>1870202767.5599999</v>
      </c>
      <c r="D15" s="19">
        <v>1960283836.53</v>
      </c>
      <c r="E15" s="19">
        <v>20723086.510000002</v>
      </c>
    </row>
    <row r="16" spans="1:7">
      <c r="A16" s="24" t="s">
        <v>32</v>
      </c>
      <c r="B16" s="19">
        <v>273638</v>
      </c>
      <c r="C16" s="19">
        <v>2044408080.99</v>
      </c>
      <c r="D16" s="19">
        <v>2100221493.76</v>
      </c>
      <c r="E16" s="19">
        <v>24989433.390000001</v>
      </c>
    </row>
    <row r="17" spans="1:5">
      <c r="A17" s="24" t="s">
        <v>33</v>
      </c>
      <c r="B17" s="19">
        <v>263448</v>
      </c>
      <c r="C17" s="19">
        <v>2237145223.2199998</v>
      </c>
      <c r="D17" s="19">
        <v>2272415505.77</v>
      </c>
      <c r="E17" s="19">
        <v>29642390.43</v>
      </c>
    </row>
    <row r="18" spans="1:5">
      <c r="A18" s="24" t="s">
        <v>34</v>
      </c>
      <c r="B18" s="19">
        <v>210270</v>
      </c>
      <c r="C18" s="19">
        <v>1996713715.72</v>
      </c>
      <c r="D18" s="19">
        <v>2018475357.6600001</v>
      </c>
      <c r="E18" s="19">
        <v>70479428.780000001</v>
      </c>
    </row>
    <row r="19" spans="1:5">
      <c r="A19" s="24" t="s">
        <v>35</v>
      </c>
      <c r="B19" s="19">
        <v>225242</v>
      </c>
      <c r="C19" s="19">
        <v>2361411561.25</v>
      </c>
      <c r="D19" s="19">
        <v>2377596978.6100001</v>
      </c>
      <c r="E19" s="19">
        <v>102322962.56</v>
      </c>
    </row>
    <row r="20" spans="1:5">
      <c r="A20" s="24" t="s">
        <v>36</v>
      </c>
      <c r="B20" s="19">
        <v>206601</v>
      </c>
      <c r="C20" s="19">
        <v>2375682742.71</v>
      </c>
      <c r="D20" s="19">
        <v>2386096021.1799998</v>
      </c>
      <c r="E20" s="19">
        <v>113810183.02000001</v>
      </c>
    </row>
    <row r="21" spans="1:5">
      <c r="A21" s="24" t="s">
        <v>37</v>
      </c>
      <c r="B21" s="19">
        <v>180093</v>
      </c>
      <c r="C21" s="19">
        <v>2249849452.8899999</v>
      </c>
      <c r="D21" s="19">
        <v>2255400791.1999998</v>
      </c>
      <c r="E21" s="19">
        <v>119934770.05999999</v>
      </c>
    </row>
    <row r="22" spans="1:5">
      <c r="A22" s="24" t="s">
        <v>38</v>
      </c>
      <c r="B22" s="19">
        <v>171789</v>
      </c>
      <c r="C22" s="19">
        <v>2318796837.4899998</v>
      </c>
      <c r="D22" s="19">
        <v>2323054905.23</v>
      </c>
      <c r="E22" s="19">
        <v>142861444.66</v>
      </c>
    </row>
    <row r="23" spans="1:5">
      <c r="A23" s="24" t="s">
        <v>39</v>
      </c>
      <c r="B23" s="19">
        <v>166726</v>
      </c>
      <c r="C23" s="19">
        <v>2416463248.7399998</v>
      </c>
      <c r="D23" s="19">
        <v>2418868804.29</v>
      </c>
      <c r="E23" s="19">
        <v>165605732.69</v>
      </c>
    </row>
    <row r="24" spans="1:5">
      <c r="A24" s="24" t="s">
        <v>40</v>
      </c>
      <c r="B24" s="19">
        <v>159012</v>
      </c>
      <c r="C24" s="19">
        <v>2463647638.3600001</v>
      </c>
      <c r="D24" s="19">
        <v>2465221782.9000001</v>
      </c>
      <c r="E24" s="19">
        <v>183741815.94999999</v>
      </c>
    </row>
    <row r="25" spans="1:5">
      <c r="A25" s="24" t="s">
        <v>41</v>
      </c>
      <c r="B25" s="19">
        <v>146704</v>
      </c>
      <c r="C25" s="19">
        <v>2420212133.9400001</v>
      </c>
      <c r="D25" s="19">
        <v>2420899498.0100002</v>
      </c>
      <c r="E25" s="19">
        <v>198630260.22</v>
      </c>
    </row>
    <row r="26" spans="1:5">
      <c r="A26" s="24" t="s">
        <v>42</v>
      </c>
      <c r="B26" s="19">
        <v>135383</v>
      </c>
      <c r="C26" s="19">
        <v>2368146570.4499998</v>
      </c>
      <c r="D26" s="19">
        <v>2368322293.79</v>
      </c>
      <c r="E26" s="19">
        <v>214513904.79000002</v>
      </c>
    </row>
    <row r="27" spans="1:5">
      <c r="A27" s="24" t="s">
        <v>43</v>
      </c>
      <c r="B27" s="19">
        <v>124350</v>
      </c>
      <c r="C27" s="19">
        <v>2299290784.8000002</v>
      </c>
      <c r="D27" s="19">
        <v>2299080661.9699998</v>
      </c>
      <c r="E27" s="19">
        <v>225420929.34999999</v>
      </c>
    </row>
    <row r="28" spans="1:5">
      <c r="A28" s="24" t="s">
        <v>44</v>
      </c>
      <c r="B28" s="19">
        <v>116091</v>
      </c>
      <c r="C28" s="19">
        <v>2263379399.8099999</v>
      </c>
      <c r="D28" s="19">
        <v>2262979981.1399999</v>
      </c>
      <c r="E28" s="19">
        <v>238313848.87</v>
      </c>
    </row>
    <row r="29" spans="1:5">
      <c r="A29" s="24" t="s">
        <v>45</v>
      </c>
      <c r="B29" s="19">
        <v>191361</v>
      </c>
      <c r="C29" s="19">
        <v>4013440844.0799999</v>
      </c>
      <c r="D29" s="19">
        <v>4011604612.96</v>
      </c>
      <c r="E29" s="19">
        <v>463811926.78999996</v>
      </c>
    </row>
    <row r="30" spans="1:5">
      <c r="A30" s="24" t="s">
        <v>46</v>
      </c>
      <c r="B30" s="19">
        <v>162448</v>
      </c>
      <c r="C30" s="19">
        <v>3732550009.5700002</v>
      </c>
      <c r="D30" s="19">
        <v>3730090350.0599999</v>
      </c>
      <c r="E30" s="19">
        <v>474900405.06999999</v>
      </c>
    </row>
    <row r="31" spans="1:5">
      <c r="A31" s="24" t="s">
        <v>47</v>
      </c>
      <c r="B31" s="19">
        <v>131890</v>
      </c>
      <c r="C31" s="19">
        <v>3292907163.1700001</v>
      </c>
      <c r="D31" s="19">
        <v>3290112502.1399999</v>
      </c>
      <c r="E31" s="19">
        <v>452488911.10000002</v>
      </c>
    </row>
    <row r="32" spans="1:5">
      <c r="A32" s="24" t="s">
        <v>48</v>
      </c>
      <c r="B32" s="19">
        <v>99237</v>
      </c>
      <c r="C32" s="19">
        <v>2674928333.6399999</v>
      </c>
      <c r="D32" s="19">
        <v>2672302615.1900001</v>
      </c>
      <c r="E32" s="19">
        <v>398555566.93000001</v>
      </c>
    </row>
    <row r="33" spans="1:5">
      <c r="A33" s="24" t="s">
        <v>49</v>
      </c>
      <c r="B33" s="19">
        <v>75918</v>
      </c>
      <c r="C33" s="19">
        <v>2198241945.0900002</v>
      </c>
      <c r="D33" s="19">
        <v>2195960815.5300002</v>
      </c>
      <c r="E33" s="19">
        <v>356125767.71999997</v>
      </c>
    </row>
    <row r="34" spans="1:5">
      <c r="A34" s="24" t="s">
        <v>50</v>
      </c>
      <c r="B34" s="19">
        <v>87165</v>
      </c>
      <c r="C34" s="19">
        <v>2740705168.4299998</v>
      </c>
      <c r="D34" s="19">
        <v>2737847780.8400002</v>
      </c>
      <c r="E34" s="19">
        <v>482328259.58999997</v>
      </c>
    </row>
    <row r="35" spans="1:5">
      <c r="A35" s="24" t="s">
        <v>51</v>
      </c>
      <c r="B35" s="19">
        <v>62780</v>
      </c>
      <c r="C35" s="19">
        <v>2160490750.2399998</v>
      </c>
      <c r="D35" s="19">
        <v>2157303360.0700002</v>
      </c>
      <c r="E35" s="19">
        <v>410086878.63</v>
      </c>
    </row>
    <row r="36" spans="1:5">
      <c r="A36" s="24" t="s">
        <v>52</v>
      </c>
      <c r="B36" s="19">
        <v>45890</v>
      </c>
      <c r="C36" s="19">
        <v>1717434076.9100001</v>
      </c>
      <c r="D36" s="19">
        <v>1714513042.74</v>
      </c>
      <c r="E36" s="19">
        <v>345955474.63999999</v>
      </c>
    </row>
    <row r="37" spans="1:5">
      <c r="A37" s="24" t="s">
        <v>53</v>
      </c>
      <c r="B37" s="19">
        <v>33793</v>
      </c>
      <c r="C37" s="19">
        <v>1365678389.96</v>
      </c>
      <c r="D37" s="19">
        <v>1363905680.27</v>
      </c>
      <c r="E37" s="19">
        <v>289781019.91000003</v>
      </c>
    </row>
    <row r="38" spans="1:5">
      <c r="A38" s="24" t="s">
        <v>54</v>
      </c>
      <c r="B38" s="19">
        <v>24715</v>
      </c>
      <c r="C38" s="19">
        <v>1073529324.36</v>
      </c>
      <c r="D38" s="19">
        <v>1072008236.58</v>
      </c>
      <c r="E38" s="19">
        <v>239189101.96000001</v>
      </c>
    </row>
    <row r="39" spans="1:5">
      <c r="A39" s="24" t="s">
        <v>55</v>
      </c>
      <c r="B39" s="19">
        <v>30209</v>
      </c>
      <c r="C39" s="19">
        <v>1431240273.79</v>
      </c>
      <c r="D39" s="19">
        <v>1428726025.21</v>
      </c>
      <c r="E39" s="19">
        <v>335902216.37000006</v>
      </c>
    </row>
    <row r="40" spans="1:5">
      <c r="A40" s="24" t="s">
        <v>56</v>
      </c>
      <c r="B40" s="19">
        <v>21329</v>
      </c>
      <c r="C40" s="19">
        <v>1117002706.47</v>
      </c>
      <c r="D40" s="19">
        <v>1115196520.74</v>
      </c>
      <c r="E40" s="19">
        <v>276919455.59999996</v>
      </c>
    </row>
    <row r="41" spans="1:5">
      <c r="A41" s="24" t="s">
        <v>57</v>
      </c>
      <c r="B41" s="19">
        <v>15994</v>
      </c>
      <c r="C41" s="19">
        <v>917302485.41999996</v>
      </c>
      <c r="D41" s="19">
        <v>915390328.50999999</v>
      </c>
      <c r="E41" s="19">
        <v>236520138.29000002</v>
      </c>
    </row>
    <row r="42" spans="1:5">
      <c r="A42" s="24" t="s">
        <v>58</v>
      </c>
      <c r="B42" s="19">
        <v>11080</v>
      </c>
      <c r="C42" s="19">
        <v>690756789.38</v>
      </c>
      <c r="D42" s="19">
        <v>689843324.73000002</v>
      </c>
      <c r="E42" s="19">
        <v>183664808.97999999</v>
      </c>
    </row>
    <row r="43" spans="1:5">
      <c r="A43" s="24" t="s">
        <v>59</v>
      </c>
      <c r="B43" s="19">
        <v>8292</v>
      </c>
      <c r="C43" s="19">
        <v>558960125.15999997</v>
      </c>
      <c r="D43" s="19">
        <v>557618192.87</v>
      </c>
      <c r="E43" s="19">
        <v>152263245.98999998</v>
      </c>
    </row>
    <row r="44" spans="1:5">
      <c r="A44" s="24" t="s">
        <v>60</v>
      </c>
      <c r="B44" s="19">
        <v>6276</v>
      </c>
      <c r="C44" s="19">
        <v>454308615.18000001</v>
      </c>
      <c r="D44" s="19">
        <v>453625327.44999999</v>
      </c>
      <c r="E44" s="19">
        <v>126406592.26000001</v>
      </c>
    </row>
    <row r="45" spans="1:5">
      <c r="A45" s="24" t="s">
        <v>61</v>
      </c>
      <c r="B45" s="19">
        <v>5148</v>
      </c>
      <c r="C45" s="19">
        <v>398550005.62</v>
      </c>
      <c r="D45" s="19">
        <v>398063287.05000001</v>
      </c>
      <c r="E45" s="19">
        <v>112918189.38</v>
      </c>
    </row>
    <row r="46" spans="1:5">
      <c r="A46" s="24" t="s">
        <v>62</v>
      </c>
      <c r="B46" s="19">
        <v>3907</v>
      </c>
      <c r="C46" s="19">
        <v>321984988.63</v>
      </c>
      <c r="D46" s="19">
        <v>321382996.49000001</v>
      </c>
      <c r="E46" s="19">
        <v>91888047.780000001</v>
      </c>
    </row>
    <row r="47" spans="1:5">
      <c r="A47" s="24" t="s">
        <v>63</v>
      </c>
      <c r="B47" s="19">
        <v>3169</v>
      </c>
      <c r="C47" s="19">
        <v>277048932.86000001</v>
      </c>
      <c r="D47" s="19">
        <v>276644079.62</v>
      </c>
      <c r="E47" s="19">
        <v>80290246.549999997</v>
      </c>
    </row>
    <row r="48" spans="1:5">
      <c r="A48" s="24" t="s">
        <v>64</v>
      </c>
      <c r="B48" s="19">
        <v>2642</v>
      </c>
      <c r="C48" s="19">
        <v>244154970.52000001</v>
      </c>
      <c r="D48" s="19">
        <v>243314612.56</v>
      </c>
      <c r="E48" s="19">
        <v>71744876.030000016</v>
      </c>
    </row>
    <row r="49" spans="1:5">
      <c r="A49" s="24" t="s">
        <v>65</v>
      </c>
      <c r="B49" s="19">
        <v>2287</v>
      </c>
      <c r="C49" s="19">
        <v>223048725.62</v>
      </c>
      <c r="D49" s="19">
        <v>222772493.59</v>
      </c>
      <c r="E49" s="19">
        <v>67410736.099999994</v>
      </c>
    </row>
    <row r="50" spans="1:5">
      <c r="A50" s="24" t="s">
        <v>67</v>
      </c>
      <c r="B50" s="19">
        <v>3208</v>
      </c>
      <c r="C50" s="19">
        <v>336107664.63</v>
      </c>
      <c r="D50" s="19">
        <v>335339170.24000001</v>
      </c>
      <c r="E50" s="19">
        <v>103920429.32000001</v>
      </c>
    </row>
    <row r="51" spans="1:5">
      <c r="A51" s="24" t="s">
        <v>68</v>
      </c>
      <c r="B51" s="19">
        <v>2152</v>
      </c>
      <c r="C51" s="19">
        <v>246716591.15000001</v>
      </c>
      <c r="D51" s="19">
        <v>246164192.75999999</v>
      </c>
      <c r="E51" s="19">
        <v>79898269.480000004</v>
      </c>
    </row>
    <row r="52" spans="1:5">
      <c r="A52" s="24" t="s">
        <v>69</v>
      </c>
      <c r="B52" s="19">
        <v>1541</v>
      </c>
      <c r="C52" s="19">
        <v>192148486.88999999</v>
      </c>
      <c r="D52" s="19">
        <v>191663877.99000001</v>
      </c>
      <c r="E52" s="19">
        <v>65893849.650000006</v>
      </c>
    </row>
    <row r="53" spans="1:5">
      <c r="A53" s="24" t="s">
        <v>70</v>
      </c>
      <c r="B53" s="19">
        <v>1233</v>
      </c>
      <c r="C53" s="19">
        <v>166323918.93000001</v>
      </c>
      <c r="D53" s="19">
        <v>166027340.94999999</v>
      </c>
      <c r="E53" s="19">
        <v>59157595.080000006</v>
      </c>
    </row>
    <row r="54" spans="1:5">
      <c r="A54" s="24" t="s">
        <v>71</v>
      </c>
      <c r="B54" s="19">
        <v>931</v>
      </c>
      <c r="C54" s="19">
        <v>134834300.56999999</v>
      </c>
      <c r="D54" s="19">
        <v>134629055.03999999</v>
      </c>
      <c r="E54" s="19">
        <v>49410034.93</v>
      </c>
    </row>
    <row r="55" spans="1:5">
      <c r="A55" s="24" t="s">
        <v>72</v>
      </c>
      <c r="B55" s="19">
        <v>689</v>
      </c>
      <c r="C55" s="19">
        <v>106740516.42</v>
      </c>
      <c r="D55" s="19">
        <v>106260010.67</v>
      </c>
      <c r="E55" s="19">
        <v>39656361.839999996</v>
      </c>
    </row>
    <row r="56" spans="1:5">
      <c r="A56" s="24" t="s">
        <v>73</v>
      </c>
      <c r="B56" s="19">
        <v>582</v>
      </c>
      <c r="C56" s="19">
        <v>95840789.870000005</v>
      </c>
      <c r="D56" s="19">
        <v>95726352.519999996</v>
      </c>
      <c r="E56" s="19">
        <v>36188626.030000001</v>
      </c>
    </row>
    <row r="57" spans="1:5">
      <c r="A57" s="24" t="s">
        <v>74</v>
      </c>
      <c r="B57" s="19">
        <v>443</v>
      </c>
      <c r="C57" s="19">
        <v>77362472.370000005</v>
      </c>
      <c r="D57" s="19">
        <v>77292753.469999999</v>
      </c>
      <c r="E57" s="19">
        <v>29642745</v>
      </c>
    </row>
    <row r="58" spans="1:5">
      <c r="A58" s="24" t="s">
        <v>75</v>
      </c>
      <c r="B58" s="19">
        <v>742</v>
      </c>
      <c r="C58" s="19">
        <v>140329044.80000001</v>
      </c>
      <c r="D58" s="19">
        <v>139984778.31</v>
      </c>
      <c r="E58" s="19">
        <v>54421443.439999998</v>
      </c>
    </row>
    <row r="59" spans="1:5">
      <c r="A59" s="24" t="s">
        <v>76</v>
      </c>
      <c r="B59" s="19">
        <v>498</v>
      </c>
      <c r="C59" s="19">
        <v>104294358.84</v>
      </c>
      <c r="D59" s="19">
        <v>103767347.23</v>
      </c>
      <c r="E59" s="19">
        <v>41220388.609999999</v>
      </c>
    </row>
    <row r="60" spans="1:5">
      <c r="A60" s="24" t="s">
        <v>77</v>
      </c>
      <c r="B60" s="19">
        <v>513</v>
      </c>
      <c r="C60" s="19">
        <v>119776487.42</v>
      </c>
      <c r="D60" s="19">
        <v>119458962.94</v>
      </c>
      <c r="E60" s="19">
        <v>48168947.450000003</v>
      </c>
    </row>
    <row r="61" spans="1:5">
      <c r="A61" s="24" t="s">
        <v>78</v>
      </c>
      <c r="B61" s="19">
        <v>312</v>
      </c>
      <c r="C61" s="19">
        <v>82492782.329999998</v>
      </c>
      <c r="D61" s="19">
        <v>82211887.079999998</v>
      </c>
      <c r="E61" s="19">
        <v>33682824.030000001</v>
      </c>
    </row>
    <row r="62" spans="1:5">
      <c r="A62" s="24" t="s">
        <v>79</v>
      </c>
      <c r="B62" s="19">
        <v>222</v>
      </c>
      <c r="C62" s="19">
        <v>65316652.840000004</v>
      </c>
      <c r="D62" s="19">
        <v>65286024.07</v>
      </c>
      <c r="E62" s="19">
        <v>27035435.98</v>
      </c>
    </row>
    <row r="63" spans="1:5">
      <c r="A63" s="24" t="s">
        <v>80</v>
      </c>
      <c r="B63" s="19">
        <v>159</v>
      </c>
      <c r="C63" s="19">
        <v>51729496.270000003</v>
      </c>
      <c r="D63" s="19">
        <v>51721762.020000003</v>
      </c>
      <c r="E63" s="19">
        <v>21618420.59</v>
      </c>
    </row>
    <row r="64" spans="1:5">
      <c r="A64" s="24" t="s">
        <v>81</v>
      </c>
      <c r="B64" s="19">
        <v>110</v>
      </c>
      <c r="C64" s="19">
        <v>39124465.590000004</v>
      </c>
      <c r="D64" s="19">
        <v>39117364.789999999</v>
      </c>
      <c r="E64" s="19">
        <v>16436251.57</v>
      </c>
    </row>
    <row r="65" spans="1:5">
      <c r="A65" s="24" t="s">
        <v>82</v>
      </c>
      <c r="B65" s="19">
        <v>97</v>
      </c>
      <c r="C65" s="19">
        <v>37249284.119999997</v>
      </c>
      <c r="D65" s="19">
        <v>37249284.119999997</v>
      </c>
      <c r="E65" s="19">
        <v>15783414.560000001</v>
      </c>
    </row>
    <row r="66" spans="1:5">
      <c r="A66" s="24" t="s">
        <v>83</v>
      </c>
      <c r="B66" s="19">
        <v>118</v>
      </c>
      <c r="C66" s="19">
        <v>49893247.43</v>
      </c>
      <c r="D66" s="19">
        <v>49835351.859999999</v>
      </c>
      <c r="E66" s="19">
        <v>21169911.329999998</v>
      </c>
    </row>
    <row r="67" spans="1:5">
      <c r="A67" s="24" t="s">
        <v>84</v>
      </c>
      <c r="B67" s="19">
        <v>51</v>
      </c>
      <c r="C67" s="19">
        <v>24198181.57</v>
      </c>
      <c r="D67" s="19">
        <v>24198181.57</v>
      </c>
      <c r="E67" s="19">
        <v>10493253.139999999</v>
      </c>
    </row>
    <row r="68" spans="1:5">
      <c r="A68" s="24" t="s">
        <v>85</v>
      </c>
      <c r="B68" s="19">
        <v>40</v>
      </c>
      <c r="C68" s="19">
        <v>20902895.25</v>
      </c>
      <c r="D68" s="19">
        <v>20901594.43</v>
      </c>
      <c r="E68" s="19">
        <v>8968774.5599999987</v>
      </c>
    </row>
    <row r="69" spans="1:5">
      <c r="A69" s="24" t="s">
        <v>86</v>
      </c>
      <c r="B69" s="19">
        <v>26</v>
      </c>
      <c r="C69" s="19">
        <v>14999714.91</v>
      </c>
      <c r="D69" s="19">
        <v>14999714.91</v>
      </c>
      <c r="E69" s="19">
        <v>6433814.0299999993</v>
      </c>
    </row>
    <row r="70" spans="1:5">
      <c r="A70" s="24" t="s">
        <v>87</v>
      </c>
      <c r="B70" s="19">
        <v>15</v>
      </c>
      <c r="C70" s="19">
        <v>9411999.8699999992</v>
      </c>
      <c r="D70" s="19">
        <v>9411999.8699999992</v>
      </c>
      <c r="E70" s="19">
        <v>4125815.44</v>
      </c>
    </row>
    <row r="71" spans="1:5">
      <c r="A71" s="24" t="s">
        <v>88</v>
      </c>
      <c r="B71" s="19">
        <v>17</v>
      </c>
      <c r="C71" s="19">
        <v>11397277.1</v>
      </c>
      <c r="D71" s="19">
        <v>11397277.1</v>
      </c>
      <c r="E71" s="19">
        <v>4994005.4800000004</v>
      </c>
    </row>
    <row r="72" spans="1:5">
      <c r="A72" s="24" t="s">
        <v>89</v>
      </c>
      <c r="B72" s="19">
        <v>26</v>
      </c>
      <c r="C72" s="19">
        <v>19213543</v>
      </c>
      <c r="D72" s="19">
        <v>18884292.850000001</v>
      </c>
      <c r="E72" s="19">
        <v>8359815.5600000005</v>
      </c>
    </row>
    <row r="73" spans="1:5">
      <c r="A73" s="24" t="s">
        <v>90</v>
      </c>
      <c r="B73" s="19">
        <v>17</v>
      </c>
      <c r="C73" s="19">
        <v>14270545.359999999</v>
      </c>
      <c r="D73" s="19">
        <v>14270545.359999999</v>
      </c>
      <c r="E73" s="19">
        <v>6298839.71</v>
      </c>
    </row>
    <row r="74" spans="1:5">
      <c r="A74" s="24" t="s">
        <v>91</v>
      </c>
      <c r="B74" s="19">
        <v>45</v>
      </c>
      <c r="C74" s="19">
        <v>64057031.719999999</v>
      </c>
      <c r="D74" s="19">
        <v>63922086.090000004</v>
      </c>
      <c r="E74" s="19">
        <v>28694764.439999998</v>
      </c>
    </row>
    <row r="75" spans="1:5">
      <c r="A75" s="24" t="s">
        <v>14</v>
      </c>
      <c r="B75" s="19">
        <v>5719456</v>
      </c>
      <c r="C75" s="19">
        <v>69992889035.430023</v>
      </c>
      <c r="D75" s="19">
        <v>74948639099.340012</v>
      </c>
      <c r="E75" s="19">
        <v>8449872214.3999987</v>
      </c>
    </row>
    <row r="81" spans="5:5">
      <c r="E81" s="5"/>
    </row>
  </sheetData>
  <mergeCells count="1">
    <mergeCell ref="A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sheetPr codeName="Φύλλο30"/>
  <dimension ref="A1:G75"/>
  <sheetViews>
    <sheetView workbookViewId="0">
      <selection activeCell="E83" sqref="E83"/>
    </sheetView>
  </sheetViews>
  <sheetFormatPr defaultColWidth="19.85546875" defaultRowHeight="15"/>
  <cols>
    <col min="1" max="1" width="18.85546875" bestFit="1" customWidth="1"/>
    <col min="2" max="2" width="22.140625" customWidth="1"/>
    <col min="3" max="3" width="13.85546875" bestFit="1" customWidth="1"/>
    <col min="4" max="4" width="20.7109375" bestFit="1" customWidth="1"/>
    <col min="5" max="5" width="13.85546875" bestFit="1" customWidth="1"/>
    <col min="6" max="6" width="12.5703125" bestFit="1" customWidth="1"/>
    <col min="7" max="7" width="26.85546875" bestFit="1" customWidth="1"/>
    <col min="8" max="8" width="32" bestFit="1" customWidth="1"/>
    <col min="9" max="9" width="15.28515625" bestFit="1" customWidth="1"/>
    <col min="10" max="10" width="29.42578125" bestFit="1" customWidth="1"/>
    <col min="11" max="11" width="39.7109375" bestFit="1" customWidth="1"/>
  </cols>
  <sheetData>
    <row r="1" spans="1:7">
      <c r="A1" s="126" t="s">
        <v>1114</v>
      </c>
      <c r="B1" s="126"/>
      <c r="C1" s="126"/>
      <c r="D1" s="126"/>
      <c r="E1" s="126"/>
      <c r="F1" s="126"/>
      <c r="G1" s="126"/>
    </row>
    <row r="2" spans="1:7">
      <c r="A2" s="25" t="s">
        <v>637</v>
      </c>
      <c r="B2" s="19" t="s">
        <v>779</v>
      </c>
    </row>
    <row r="3" spans="1:7" hidden="1">
      <c r="A3" s="25" t="s">
        <v>23</v>
      </c>
      <c r="B3" s="19" t="s">
        <v>24</v>
      </c>
    </row>
    <row r="5" spans="1:7" s="8" customFormat="1" ht="48.75" hidden="1" customHeight="1">
      <c r="A5" s="77" t="s">
        <v>130</v>
      </c>
      <c r="B5" s="25" t="s">
        <v>130</v>
      </c>
      <c r="C5" s="19"/>
      <c r="D5" s="19"/>
      <c r="E5" s="19"/>
      <c r="F5"/>
      <c r="G5"/>
    </row>
    <row r="6" spans="1:7" s="8" customFormat="1" ht="60">
      <c r="A6" s="52"/>
      <c r="B6" s="52" t="s">
        <v>1113</v>
      </c>
      <c r="C6" s="52" t="s">
        <v>1066</v>
      </c>
      <c r="D6" s="52" t="s">
        <v>1085</v>
      </c>
      <c r="E6" s="52" t="s">
        <v>1115</v>
      </c>
      <c r="F6"/>
      <c r="G6"/>
    </row>
    <row r="7" spans="1:7" s="8" customFormat="1" ht="45">
      <c r="A7" s="77" t="s">
        <v>1112</v>
      </c>
      <c r="B7" s="52" t="s">
        <v>130</v>
      </c>
      <c r="C7" s="52" t="s">
        <v>130</v>
      </c>
      <c r="D7" s="52" t="s">
        <v>703</v>
      </c>
      <c r="E7" s="19"/>
    </row>
    <row r="8" spans="1:7">
      <c r="A8" s="24" t="s">
        <v>66</v>
      </c>
      <c r="B8" s="19">
        <v>839862</v>
      </c>
      <c r="C8" s="19">
        <v>0</v>
      </c>
      <c r="D8" s="19">
        <v>1110913180.2</v>
      </c>
      <c r="E8" s="19">
        <v>9404087.4499999993</v>
      </c>
    </row>
    <row r="9" spans="1:7">
      <c r="A9" s="24" t="s">
        <v>25</v>
      </c>
      <c r="B9" s="19">
        <v>181207</v>
      </c>
      <c r="C9" s="19">
        <v>68769642.25</v>
      </c>
      <c r="D9" s="19">
        <v>323226035.13999999</v>
      </c>
      <c r="E9" s="19">
        <v>4006029.42</v>
      </c>
    </row>
    <row r="10" spans="1:7">
      <c r="A10" s="24" t="s">
        <v>26</v>
      </c>
      <c r="B10" s="19">
        <v>89886</v>
      </c>
      <c r="C10" s="19">
        <v>132914876.88</v>
      </c>
      <c r="D10" s="19">
        <v>228895582.96000001</v>
      </c>
      <c r="E10" s="19">
        <v>3473118.33</v>
      </c>
    </row>
    <row r="11" spans="1:7">
      <c r="A11" s="24" t="s">
        <v>27</v>
      </c>
      <c r="B11" s="19">
        <v>82862</v>
      </c>
      <c r="C11" s="19">
        <v>207346143.78</v>
      </c>
      <c r="D11" s="19">
        <v>263221070.25999999</v>
      </c>
      <c r="E11" s="19">
        <v>3872775.84</v>
      </c>
    </row>
    <row r="12" spans="1:7">
      <c r="A12" s="24" t="s">
        <v>28</v>
      </c>
      <c r="B12" s="19">
        <v>82957</v>
      </c>
      <c r="C12" s="19">
        <v>289989939.13999999</v>
      </c>
      <c r="D12" s="19">
        <v>326911713.10000002</v>
      </c>
      <c r="E12" s="19">
        <v>4567557.09</v>
      </c>
    </row>
    <row r="13" spans="1:7">
      <c r="A13" s="24" t="s">
        <v>29</v>
      </c>
      <c r="B13" s="19">
        <v>113910</v>
      </c>
      <c r="C13" s="19">
        <v>525641548.04000002</v>
      </c>
      <c r="D13" s="19">
        <v>549758629.94000006</v>
      </c>
      <c r="E13" s="19">
        <v>4812065.5199999996</v>
      </c>
    </row>
    <row r="14" spans="1:7">
      <c r="A14" s="24" t="s">
        <v>30</v>
      </c>
      <c r="B14" s="19">
        <v>115217</v>
      </c>
      <c r="C14" s="19">
        <v>631391997.77999997</v>
      </c>
      <c r="D14" s="19">
        <v>646572989.07000005</v>
      </c>
      <c r="E14" s="19">
        <v>5884742.6600000001</v>
      </c>
    </row>
    <row r="15" spans="1:7">
      <c r="A15" s="24" t="s">
        <v>31</v>
      </c>
      <c r="B15" s="19">
        <v>125111</v>
      </c>
      <c r="C15" s="19">
        <v>812156831.45000005</v>
      </c>
      <c r="D15" s="19">
        <v>821489593.17999995</v>
      </c>
      <c r="E15" s="19">
        <v>9046459.1400000006</v>
      </c>
    </row>
    <row r="16" spans="1:7">
      <c r="A16" s="24" t="s">
        <v>32</v>
      </c>
      <c r="B16" s="19">
        <v>102229</v>
      </c>
      <c r="C16" s="19">
        <v>764002954.65999997</v>
      </c>
      <c r="D16" s="19">
        <v>768898395.78999996</v>
      </c>
      <c r="E16" s="19">
        <v>10802647.540000001</v>
      </c>
    </row>
    <row r="17" spans="1:5">
      <c r="A17" s="24" t="s">
        <v>33</v>
      </c>
      <c r="B17" s="19">
        <v>83474</v>
      </c>
      <c r="C17" s="19">
        <v>707805370.25999999</v>
      </c>
      <c r="D17" s="19">
        <v>710725995.05999994</v>
      </c>
      <c r="E17" s="19">
        <v>13334190.959999999</v>
      </c>
    </row>
    <row r="18" spans="1:5">
      <c r="A18" s="24" t="s">
        <v>34</v>
      </c>
      <c r="B18" s="19">
        <v>63893</v>
      </c>
      <c r="C18" s="19">
        <v>605642740.92999995</v>
      </c>
      <c r="D18" s="19">
        <v>607282521.25999999</v>
      </c>
      <c r="E18" s="19">
        <v>23038721.880000003</v>
      </c>
    </row>
    <row r="19" spans="1:5">
      <c r="A19" s="24" t="s">
        <v>35</v>
      </c>
      <c r="B19" s="19">
        <v>55154</v>
      </c>
      <c r="C19" s="19">
        <v>578547151.38</v>
      </c>
      <c r="D19" s="19">
        <v>579533593.54999995</v>
      </c>
      <c r="E19" s="19">
        <v>26277032.290000003</v>
      </c>
    </row>
    <row r="20" spans="1:5">
      <c r="A20" s="24" t="s">
        <v>36</v>
      </c>
      <c r="B20" s="19">
        <v>54469</v>
      </c>
      <c r="C20" s="19">
        <v>626427199.13</v>
      </c>
      <c r="D20" s="19">
        <v>627039347.45000005</v>
      </c>
      <c r="E20" s="19">
        <v>30729241.359999999</v>
      </c>
    </row>
    <row r="21" spans="1:5">
      <c r="A21" s="24" t="s">
        <v>37</v>
      </c>
      <c r="B21" s="19">
        <v>51265</v>
      </c>
      <c r="C21" s="19">
        <v>640822897.16999996</v>
      </c>
      <c r="D21" s="19">
        <v>640875788.00999999</v>
      </c>
      <c r="E21" s="19">
        <v>35235024.020000003</v>
      </c>
    </row>
    <row r="22" spans="1:5">
      <c r="A22" s="24" t="s">
        <v>38</v>
      </c>
      <c r="B22" s="19">
        <v>50343</v>
      </c>
      <c r="C22" s="19">
        <v>679816588.27999997</v>
      </c>
      <c r="D22" s="19">
        <v>680041006.91999996</v>
      </c>
      <c r="E22" s="19">
        <v>43331494.719999999</v>
      </c>
    </row>
    <row r="23" spans="1:5">
      <c r="A23" s="24" t="s">
        <v>39</v>
      </c>
      <c r="B23" s="19">
        <v>49061</v>
      </c>
      <c r="C23" s="19">
        <v>711247414.41999996</v>
      </c>
      <c r="D23" s="19">
        <v>711145255.11000001</v>
      </c>
      <c r="E23" s="19">
        <v>50364994.479999997</v>
      </c>
    </row>
    <row r="24" spans="1:5">
      <c r="A24" s="24" t="s">
        <v>40</v>
      </c>
      <c r="B24" s="19">
        <v>49664</v>
      </c>
      <c r="C24" s="19">
        <v>769899908.88999999</v>
      </c>
      <c r="D24" s="19">
        <v>769838483.19000006</v>
      </c>
      <c r="E24" s="19">
        <v>59697966.280000001</v>
      </c>
    </row>
    <row r="25" spans="1:5">
      <c r="A25" s="24" t="s">
        <v>41</v>
      </c>
      <c r="B25" s="19">
        <v>50524</v>
      </c>
      <c r="C25" s="19">
        <v>833431475.76999998</v>
      </c>
      <c r="D25" s="19">
        <v>833633532.03999996</v>
      </c>
      <c r="E25" s="19">
        <v>70840412.799999997</v>
      </c>
    </row>
    <row r="26" spans="1:5">
      <c r="A26" s="24" t="s">
        <v>42</v>
      </c>
      <c r="B26" s="19">
        <v>46621</v>
      </c>
      <c r="C26" s="19">
        <v>815418723.82000005</v>
      </c>
      <c r="D26" s="19">
        <v>815531082.63999999</v>
      </c>
      <c r="E26" s="19">
        <v>76762431.270000011</v>
      </c>
    </row>
    <row r="27" spans="1:5">
      <c r="A27" s="24" t="s">
        <v>43</v>
      </c>
      <c r="B27" s="19">
        <v>42766</v>
      </c>
      <c r="C27" s="19">
        <v>790979442.28999996</v>
      </c>
      <c r="D27" s="19">
        <v>790897547.71000004</v>
      </c>
      <c r="E27" s="19">
        <v>80953173.120000005</v>
      </c>
    </row>
    <row r="28" spans="1:5">
      <c r="A28" s="24" t="s">
        <v>44</v>
      </c>
      <c r="B28" s="19">
        <v>39343</v>
      </c>
      <c r="C28" s="19">
        <v>766925297.25</v>
      </c>
      <c r="D28" s="19">
        <v>767019989.60000002</v>
      </c>
      <c r="E28" s="19">
        <v>84439466.010000005</v>
      </c>
    </row>
    <row r="29" spans="1:5">
      <c r="A29" s="24" t="s">
        <v>45</v>
      </c>
      <c r="B29" s="19">
        <v>60730</v>
      </c>
      <c r="C29" s="19">
        <v>1271234252.47</v>
      </c>
      <c r="D29" s="19">
        <v>1270651701.0799999</v>
      </c>
      <c r="E29" s="19">
        <v>153091193.89000002</v>
      </c>
    </row>
    <row r="30" spans="1:5">
      <c r="A30" s="24" t="s">
        <v>46</v>
      </c>
      <c r="B30" s="19">
        <v>40724</v>
      </c>
      <c r="C30" s="19">
        <v>934436299.90999997</v>
      </c>
      <c r="D30" s="19">
        <v>933974447.25</v>
      </c>
      <c r="E30" s="19">
        <v>123790253.48999999</v>
      </c>
    </row>
    <row r="31" spans="1:5">
      <c r="A31" s="24" t="s">
        <v>47</v>
      </c>
      <c r="B31" s="19">
        <v>30783</v>
      </c>
      <c r="C31" s="19">
        <v>768092605.33000004</v>
      </c>
      <c r="D31" s="19">
        <v>767654296.89999998</v>
      </c>
      <c r="E31" s="19">
        <v>109467404.09999999</v>
      </c>
    </row>
    <row r="32" spans="1:5">
      <c r="A32" s="24" t="s">
        <v>48</v>
      </c>
      <c r="B32" s="19">
        <v>20981</v>
      </c>
      <c r="C32" s="19">
        <v>565332358.75</v>
      </c>
      <c r="D32" s="19">
        <v>564990185.47000003</v>
      </c>
      <c r="E32" s="19">
        <v>87116835.539999992</v>
      </c>
    </row>
    <row r="33" spans="1:5">
      <c r="A33" s="24" t="s">
        <v>49</v>
      </c>
      <c r="B33" s="19">
        <v>16150</v>
      </c>
      <c r="C33" s="19">
        <v>467544714.48000002</v>
      </c>
      <c r="D33" s="19">
        <v>467123601.77999997</v>
      </c>
      <c r="E33" s="19">
        <v>78370845.370000005</v>
      </c>
    </row>
    <row r="34" spans="1:5">
      <c r="A34" s="24" t="s">
        <v>50</v>
      </c>
      <c r="B34" s="19">
        <v>17076</v>
      </c>
      <c r="C34" s="19">
        <v>536296619.27999997</v>
      </c>
      <c r="D34" s="19">
        <v>535733338.88999999</v>
      </c>
      <c r="E34" s="19">
        <v>97786861.570000008</v>
      </c>
    </row>
    <row r="35" spans="1:5">
      <c r="A35" s="24" t="s">
        <v>51</v>
      </c>
      <c r="B35" s="19">
        <v>11499</v>
      </c>
      <c r="C35" s="19">
        <v>395566438.83999997</v>
      </c>
      <c r="D35" s="19">
        <v>395351810.63999999</v>
      </c>
      <c r="E35" s="19">
        <v>78148308.180000007</v>
      </c>
    </row>
    <row r="36" spans="1:5">
      <c r="A36" s="24" t="s">
        <v>52</v>
      </c>
      <c r="B36" s="19">
        <v>8060</v>
      </c>
      <c r="C36" s="19">
        <v>301606953.41000003</v>
      </c>
      <c r="D36" s="19">
        <v>301196018.36000001</v>
      </c>
      <c r="E36" s="19">
        <v>63590015.589999996</v>
      </c>
    </row>
    <row r="37" spans="1:5">
      <c r="A37" s="24" t="s">
        <v>53</v>
      </c>
      <c r="B37" s="19">
        <v>6014</v>
      </c>
      <c r="C37" s="19">
        <v>243145978.94</v>
      </c>
      <c r="D37" s="19">
        <v>242959135.06</v>
      </c>
      <c r="E37" s="19">
        <v>53990239.590000004</v>
      </c>
    </row>
    <row r="38" spans="1:5">
      <c r="A38" s="24" t="s">
        <v>54</v>
      </c>
      <c r="B38" s="19">
        <v>4703</v>
      </c>
      <c r="C38" s="19">
        <v>204289707.03</v>
      </c>
      <c r="D38" s="19">
        <v>204074026.40000001</v>
      </c>
      <c r="E38" s="19">
        <v>47709745.360000007</v>
      </c>
    </row>
    <row r="39" spans="1:5">
      <c r="A39" s="24" t="s">
        <v>55</v>
      </c>
      <c r="B39" s="19">
        <v>5835</v>
      </c>
      <c r="C39" s="19">
        <v>276521823.19</v>
      </c>
      <c r="D39" s="19">
        <v>276303226.70999998</v>
      </c>
      <c r="E39" s="19">
        <v>68175501.599999994</v>
      </c>
    </row>
    <row r="40" spans="1:5">
      <c r="A40" s="24" t="s">
        <v>56</v>
      </c>
      <c r="B40" s="19">
        <v>4299</v>
      </c>
      <c r="C40" s="19">
        <v>225196488.91999999</v>
      </c>
      <c r="D40" s="19">
        <v>224944417.90000001</v>
      </c>
      <c r="E40" s="19">
        <v>58441318.770000003</v>
      </c>
    </row>
    <row r="41" spans="1:5">
      <c r="A41" s="24" t="s">
        <v>57</v>
      </c>
      <c r="B41" s="19">
        <v>3228</v>
      </c>
      <c r="C41" s="19">
        <v>185014562.99000001</v>
      </c>
      <c r="D41" s="19">
        <v>184911409.87</v>
      </c>
      <c r="E41" s="19">
        <v>50160380.18</v>
      </c>
    </row>
    <row r="42" spans="1:5">
      <c r="A42" s="24" t="s">
        <v>58</v>
      </c>
      <c r="B42" s="19">
        <v>2238</v>
      </c>
      <c r="C42" s="19">
        <v>139583469.5</v>
      </c>
      <c r="D42" s="19">
        <v>139323755.74000001</v>
      </c>
      <c r="E42" s="19">
        <v>39342276.660000004</v>
      </c>
    </row>
    <row r="43" spans="1:5">
      <c r="A43" s="24" t="s">
        <v>59</v>
      </c>
      <c r="B43" s="19">
        <v>1656</v>
      </c>
      <c r="C43" s="19">
        <v>111423745.76000001</v>
      </c>
      <c r="D43" s="19">
        <v>111371003.78</v>
      </c>
      <c r="E43" s="19">
        <v>32502010.18</v>
      </c>
    </row>
    <row r="44" spans="1:5">
      <c r="A44" s="24" t="s">
        <v>60</v>
      </c>
      <c r="B44" s="19">
        <v>1196</v>
      </c>
      <c r="C44" s="19">
        <v>86511635.290000007</v>
      </c>
      <c r="D44" s="19">
        <v>86382545.359999999</v>
      </c>
      <c r="E44" s="19">
        <v>25932854.52</v>
      </c>
    </row>
    <row r="45" spans="1:5">
      <c r="A45" s="24" t="s">
        <v>61</v>
      </c>
      <c r="B45" s="19">
        <v>890</v>
      </c>
      <c r="C45" s="19">
        <v>68902178.650000006</v>
      </c>
      <c r="D45" s="19">
        <v>68803365.400000006</v>
      </c>
      <c r="E45" s="19">
        <v>21088567.850000001</v>
      </c>
    </row>
    <row r="46" spans="1:5">
      <c r="A46" s="24" t="s">
        <v>62</v>
      </c>
      <c r="B46" s="19">
        <v>700</v>
      </c>
      <c r="C46" s="19">
        <v>57687353.270000003</v>
      </c>
      <c r="D46" s="19">
        <v>57570412.890000001</v>
      </c>
      <c r="E46" s="19">
        <v>18042145.489999998</v>
      </c>
    </row>
    <row r="47" spans="1:5">
      <c r="A47" s="24" t="s">
        <v>63</v>
      </c>
      <c r="B47" s="19">
        <v>556</v>
      </c>
      <c r="C47" s="19">
        <v>48607258.719999999</v>
      </c>
      <c r="D47" s="19">
        <v>48423755.590000004</v>
      </c>
      <c r="E47" s="19">
        <v>15415528.809999999</v>
      </c>
    </row>
    <row r="48" spans="1:5">
      <c r="A48" s="24" t="s">
        <v>64</v>
      </c>
      <c r="B48" s="19">
        <v>458</v>
      </c>
      <c r="C48" s="19">
        <v>42315822.140000001</v>
      </c>
      <c r="D48" s="19">
        <v>42302163.619999997</v>
      </c>
      <c r="E48" s="19">
        <v>13683203.309999999</v>
      </c>
    </row>
    <row r="49" spans="1:5">
      <c r="A49" s="24" t="s">
        <v>65</v>
      </c>
      <c r="B49" s="19">
        <v>362</v>
      </c>
      <c r="C49" s="19">
        <v>35381296.32</v>
      </c>
      <c r="D49" s="19">
        <v>35320444.670000002</v>
      </c>
      <c r="E49" s="19">
        <v>11570140.77</v>
      </c>
    </row>
    <row r="50" spans="1:5">
      <c r="A50" s="24" t="s">
        <v>67</v>
      </c>
      <c r="B50" s="19">
        <v>542</v>
      </c>
      <c r="C50" s="19">
        <v>56886142.259999998</v>
      </c>
      <c r="D50" s="19">
        <v>56780971.530000001</v>
      </c>
      <c r="E50" s="19">
        <v>19147631.390000001</v>
      </c>
    </row>
    <row r="51" spans="1:5">
      <c r="A51" s="24" t="s">
        <v>68</v>
      </c>
      <c r="B51" s="19">
        <v>371</v>
      </c>
      <c r="C51" s="19">
        <v>42575962.030000001</v>
      </c>
      <c r="D51" s="19">
        <v>42503260.859999999</v>
      </c>
      <c r="E51" s="19">
        <v>14754023.689999999</v>
      </c>
    </row>
    <row r="52" spans="1:5">
      <c r="A52" s="24" t="s">
        <v>69</v>
      </c>
      <c r="B52" s="19">
        <v>261</v>
      </c>
      <c r="C52" s="19">
        <v>32565190.370000001</v>
      </c>
      <c r="D52" s="19">
        <v>32565190.370000001</v>
      </c>
      <c r="E52" s="19">
        <v>11608388.120000001</v>
      </c>
    </row>
    <row r="53" spans="1:5">
      <c r="A53" s="24" t="s">
        <v>70</v>
      </c>
      <c r="B53" s="19">
        <v>213</v>
      </c>
      <c r="C53" s="19">
        <v>28599140.600000001</v>
      </c>
      <c r="D53" s="19">
        <v>28598210.379999999</v>
      </c>
      <c r="E53" s="19">
        <v>10419256.42</v>
      </c>
    </row>
    <row r="54" spans="1:5">
      <c r="A54" s="24" t="s">
        <v>71</v>
      </c>
      <c r="B54" s="19">
        <v>157</v>
      </c>
      <c r="C54" s="19">
        <v>22751332.059999999</v>
      </c>
      <c r="D54" s="19">
        <v>22708279.41</v>
      </c>
      <c r="E54" s="19">
        <v>8431606.3200000003</v>
      </c>
    </row>
    <row r="55" spans="1:5">
      <c r="A55" s="24" t="s">
        <v>72</v>
      </c>
      <c r="B55" s="19">
        <v>110</v>
      </c>
      <c r="C55" s="19">
        <v>17017622.530000001</v>
      </c>
      <c r="D55" s="19">
        <v>17017622.530000001</v>
      </c>
      <c r="E55" s="19">
        <v>6437387.21</v>
      </c>
    </row>
    <row r="56" spans="1:5">
      <c r="A56" s="24" t="s">
        <v>73</v>
      </c>
      <c r="B56" s="19">
        <v>87</v>
      </c>
      <c r="C56" s="19">
        <v>14354608.49</v>
      </c>
      <c r="D56" s="19">
        <v>14354608.49</v>
      </c>
      <c r="E56" s="19">
        <v>5555267.96</v>
      </c>
    </row>
    <row r="57" spans="1:5">
      <c r="A57" s="24" t="s">
        <v>74</v>
      </c>
      <c r="B57" s="19">
        <v>67</v>
      </c>
      <c r="C57" s="19">
        <v>11679940.18</v>
      </c>
      <c r="D57" s="19">
        <v>11678106.07</v>
      </c>
      <c r="E57" s="19">
        <v>4517092.8899999997</v>
      </c>
    </row>
    <row r="58" spans="1:5">
      <c r="A58" s="24" t="s">
        <v>75</v>
      </c>
      <c r="B58" s="19">
        <v>103</v>
      </c>
      <c r="C58" s="19">
        <v>19421363.02</v>
      </c>
      <c r="D58" s="19">
        <v>19418178.579999998</v>
      </c>
      <c r="E58" s="19">
        <v>7608481.54</v>
      </c>
    </row>
    <row r="59" spans="1:5">
      <c r="A59" s="24" t="s">
        <v>76</v>
      </c>
      <c r="B59" s="19">
        <v>66</v>
      </c>
      <c r="C59" s="19">
        <v>13683040.210000001</v>
      </c>
      <c r="D59" s="19">
        <v>13678531.970000001</v>
      </c>
      <c r="E59" s="19">
        <v>5462806.6500000004</v>
      </c>
    </row>
    <row r="60" spans="1:5">
      <c r="A60" s="24" t="s">
        <v>77</v>
      </c>
      <c r="B60" s="19">
        <v>70</v>
      </c>
      <c r="C60" s="19">
        <v>16354036.199999999</v>
      </c>
      <c r="D60" s="19">
        <v>16354036.199999999</v>
      </c>
      <c r="E60" s="19">
        <v>6649465.7599999998</v>
      </c>
    </row>
    <row r="61" spans="1:5">
      <c r="A61" s="24" t="s">
        <v>78</v>
      </c>
      <c r="B61" s="19">
        <v>44</v>
      </c>
      <c r="C61" s="19">
        <v>11623161.359999999</v>
      </c>
      <c r="D61" s="19">
        <v>11617705.699999999</v>
      </c>
      <c r="E61" s="19">
        <v>4757337.71</v>
      </c>
    </row>
    <row r="62" spans="1:5">
      <c r="A62" s="24" t="s">
        <v>79</v>
      </c>
      <c r="B62" s="19">
        <v>27</v>
      </c>
      <c r="C62" s="19">
        <v>7945558.5300000003</v>
      </c>
      <c r="D62" s="19">
        <v>7945558.5300000003</v>
      </c>
      <c r="E62" s="19">
        <v>3289561.61</v>
      </c>
    </row>
    <row r="63" spans="1:5">
      <c r="A63" s="24" t="s">
        <v>80</v>
      </c>
      <c r="B63" s="19">
        <v>21</v>
      </c>
      <c r="C63" s="19">
        <v>6787209.8300000001</v>
      </c>
      <c r="D63" s="19">
        <v>6787209.8300000001</v>
      </c>
      <c r="E63" s="19">
        <v>2923661.71</v>
      </c>
    </row>
    <row r="64" spans="1:5">
      <c r="A64" s="24" t="s">
        <v>81</v>
      </c>
      <c r="B64" s="19">
        <v>20</v>
      </c>
      <c r="C64" s="19">
        <v>7112986.46</v>
      </c>
      <c r="D64" s="19">
        <v>7112498.9900000002</v>
      </c>
      <c r="E64" s="19">
        <v>3047382.2399999998</v>
      </c>
    </row>
    <row r="65" spans="1:5">
      <c r="A65" s="24" t="s">
        <v>82</v>
      </c>
      <c r="B65" s="19">
        <v>7</v>
      </c>
      <c r="C65" s="19">
        <v>2676783.7599999998</v>
      </c>
      <c r="D65" s="19">
        <v>2676783.7599999998</v>
      </c>
      <c r="E65" s="19">
        <v>1113311.75</v>
      </c>
    </row>
    <row r="66" spans="1:5">
      <c r="A66" s="24" t="s">
        <v>83</v>
      </c>
      <c r="B66" s="19">
        <v>6</v>
      </c>
      <c r="C66" s="19">
        <v>2571474.42</v>
      </c>
      <c r="D66" s="19">
        <v>2571474.42</v>
      </c>
      <c r="E66" s="19">
        <v>1080907.6599999999</v>
      </c>
    </row>
    <row r="67" spans="1:5">
      <c r="A67" s="24" t="s">
        <v>84</v>
      </c>
      <c r="B67" s="19">
        <v>6</v>
      </c>
      <c r="C67" s="19">
        <v>2841940.49</v>
      </c>
      <c r="D67" s="19">
        <v>2841940.49</v>
      </c>
      <c r="E67" s="19">
        <v>1200348.51</v>
      </c>
    </row>
    <row r="68" spans="1:5">
      <c r="A68" s="24" t="s">
        <v>85</v>
      </c>
      <c r="B68" s="19">
        <v>0</v>
      </c>
      <c r="C68" s="19"/>
      <c r="D68" s="19"/>
      <c r="E68" s="19"/>
    </row>
    <row r="69" spans="1:5">
      <c r="A69" s="24" t="s">
        <v>86</v>
      </c>
      <c r="B69" s="19">
        <v>3</v>
      </c>
      <c r="C69" s="19">
        <v>1722188.17</v>
      </c>
      <c r="D69" s="19">
        <v>1722188.17</v>
      </c>
      <c r="E69" s="19">
        <v>775120.48</v>
      </c>
    </row>
    <row r="70" spans="1:5">
      <c r="A70" s="24" t="s">
        <v>87</v>
      </c>
      <c r="B70" s="19">
        <v>3</v>
      </c>
      <c r="C70" s="19">
        <v>1850555.37</v>
      </c>
      <c r="D70" s="19">
        <v>1850555.37</v>
      </c>
      <c r="E70" s="19">
        <v>839811.41</v>
      </c>
    </row>
    <row r="71" spans="1:5">
      <c r="A71" s="24" t="s">
        <v>88</v>
      </c>
      <c r="B71" s="19">
        <v>2</v>
      </c>
      <c r="C71" s="19">
        <v>1382702.19</v>
      </c>
      <c r="D71" s="19">
        <v>1382702.19</v>
      </c>
      <c r="E71" s="19">
        <v>596315.49</v>
      </c>
    </row>
    <row r="72" spans="1:5">
      <c r="A72" s="24" t="s">
        <v>89</v>
      </c>
      <c r="B72" s="19">
        <v>5</v>
      </c>
      <c r="C72" s="19">
        <v>3770505.92</v>
      </c>
      <c r="D72" s="19">
        <v>3770505.92</v>
      </c>
      <c r="E72" s="19">
        <v>1694205.83</v>
      </c>
    </row>
    <row r="73" spans="1:5">
      <c r="A73" s="24" t="s">
        <v>90</v>
      </c>
      <c r="B73" s="19">
        <v>1</v>
      </c>
      <c r="C73" s="19">
        <v>829661.73</v>
      </c>
      <c r="D73" s="19">
        <v>829661.73</v>
      </c>
      <c r="E73" s="19">
        <v>360585.7</v>
      </c>
    </row>
    <row r="74" spans="1:5">
      <c r="A74" s="24" t="s">
        <v>91</v>
      </c>
      <c r="B74" s="19">
        <v>2</v>
      </c>
      <c r="C74" s="19">
        <v>2566941.66</v>
      </c>
      <c r="D74" s="19">
        <v>2566941.66</v>
      </c>
      <c r="E74" s="19">
        <v>1219709.1200000001</v>
      </c>
    </row>
    <row r="75" spans="1:5">
      <c r="A75" s="24" t="s">
        <v>14</v>
      </c>
      <c r="B75" s="19">
        <v>2610150</v>
      </c>
      <c r="C75" s="19">
        <v>19253439754.600002</v>
      </c>
      <c r="D75" s="19">
        <v>20862149118.689999</v>
      </c>
      <c r="E75" s="19">
        <v>2021778930.1699994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0" copies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Φύλλο38"/>
  <dimension ref="A1:AJ74"/>
  <sheetViews>
    <sheetView workbookViewId="0">
      <selection sqref="A1:H1"/>
    </sheetView>
  </sheetViews>
  <sheetFormatPr defaultRowHeight="15"/>
  <cols>
    <col min="1" max="1" width="18.85546875" bestFit="1" customWidth="1"/>
    <col min="2" max="2" width="20.28515625" style="35" customWidth="1"/>
    <col min="3" max="3" width="15.28515625" style="35" customWidth="1"/>
    <col min="4" max="4" width="14.140625" style="35" customWidth="1"/>
    <col min="5" max="9" width="15.28515625" style="35" customWidth="1"/>
    <col min="10" max="10" width="22.140625" style="35" customWidth="1"/>
    <col min="11" max="12" width="23.5703125" style="35" customWidth="1"/>
    <col min="13" max="13" width="15.28515625" style="35" customWidth="1"/>
    <col min="14" max="14" width="14.140625" style="35" customWidth="1"/>
    <col min="15" max="15" width="15.5703125" style="35" customWidth="1"/>
    <col min="16" max="16" width="20.7109375" style="35" customWidth="1"/>
    <col min="17" max="17" width="34.140625" style="35" customWidth="1"/>
    <col min="18" max="18" width="20.7109375" customWidth="1"/>
    <col min="19" max="19" width="25.5703125" bestFit="1" customWidth="1"/>
    <col min="20" max="20" width="14.28515625" customWidth="1"/>
    <col min="21" max="21" width="17.85546875" customWidth="1"/>
    <col min="22" max="22" width="14.28515625" customWidth="1"/>
    <col min="23" max="23" width="27.85546875" customWidth="1"/>
    <col min="24" max="24" width="15.140625" customWidth="1"/>
    <col min="25" max="25" width="21.85546875" customWidth="1"/>
    <col min="26" max="26" width="14.28515625" customWidth="1"/>
    <col min="27" max="27" width="22" customWidth="1"/>
    <col min="28" max="28" width="21" customWidth="1"/>
    <col min="29" max="29" width="20.42578125" customWidth="1"/>
    <col min="30" max="30" width="14.28515625" customWidth="1"/>
    <col min="31" max="31" width="23.140625" customWidth="1"/>
    <col min="32" max="32" width="23.42578125" customWidth="1"/>
    <col min="33" max="33" width="22" customWidth="1"/>
    <col min="34" max="34" width="15.7109375" customWidth="1"/>
    <col min="35" max="35" width="16.28515625" customWidth="1"/>
    <col min="36" max="36" width="17.42578125" bestFit="1" customWidth="1"/>
    <col min="37" max="37" width="15.28515625" customWidth="1"/>
    <col min="38" max="38" width="16.28515625" customWidth="1"/>
    <col min="39" max="39" width="17.42578125" customWidth="1"/>
    <col min="40" max="40" width="24.7109375" customWidth="1"/>
    <col min="41" max="41" width="9.42578125" customWidth="1"/>
    <col min="42" max="42" width="9.28515625" customWidth="1"/>
    <col min="43" max="43" width="26.85546875" customWidth="1"/>
    <col min="44" max="44" width="20.7109375" customWidth="1"/>
    <col min="45" max="46" width="12.5703125" customWidth="1"/>
    <col min="47" max="47" width="20.85546875" customWidth="1"/>
    <col min="48" max="48" width="15.5703125" customWidth="1"/>
    <col min="49" max="49" width="8" customWidth="1"/>
    <col min="50" max="50" width="22.85546875" customWidth="1"/>
    <col min="51" max="51" width="16" customWidth="1"/>
    <col min="52" max="52" width="12.5703125" customWidth="1"/>
    <col min="53" max="53" width="17.28515625" customWidth="1"/>
    <col min="54" max="54" width="14.140625" customWidth="1"/>
    <col min="55" max="55" width="27.85546875" customWidth="1"/>
    <col min="56" max="56" width="9.7109375" customWidth="1"/>
    <col min="57" max="57" width="11.5703125" customWidth="1"/>
    <col min="58" max="58" width="10.7109375" customWidth="1"/>
    <col min="59" max="59" width="12.140625" customWidth="1"/>
    <col min="60" max="60" width="24.42578125" customWidth="1"/>
    <col min="61" max="61" width="20.85546875" customWidth="1"/>
    <col min="62" max="62" width="22" customWidth="1"/>
    <col min="63" max="63" width="21" customWidth="1"/>
    <col min="64" max="64" width="12.42578125" customWidth="1"/>
    <col min="65" max="65" width="14" customWidth="1"/>
    <col min="66" max="66" width="23.140625" customWidth="1"/>
    <col min="67" max="67" width="23.42578125" customWidth="1"/>
    <col min="68" max="68" width="21" customWidth="1"/>
    <col min="69" max="69" width="14.5703125" customWidth="1"/>
    <col min="70" max="70" width="14.7109375" customWidth="1"/>
    <col min="71" max="71" width="20.42578125" customWidth="1"/>
    <col min="72" max="72" width="12.140625" customWidth="1"/>
    <col min="73" max="73" width="15.28515625" customWidth="1"/>
    <col min="74" max="74" width="16.28515625" customWidth="1"/>
    <col min="75" max="75" width="14.85546875" customWidth="1"/>
    <col min="76" max="76" width="22.140625" customWidth="1"/>
    <col min="77" max="77" width="25" customWidth="1"/>
    <col min="78" max="78" width="8.42578125" customWidth="1"/>
    <col min="79" max="79" width="8.7109375" customWidth="1"/>
    <col min="80" max="80" width="8.28515625" customWidth="1"/>
    <col min="81" max="81" width="17.42578125" customWidth="1"/>
  </cols>
  <sheetData>
    <row r="1" spans="1:36">
      <c r="A1" s="126" t="s">
        <v>1118</v>
      </c>
      <c r="B1" s="126"/>
      <c r="C1" s="126"/>
      <c r="D1" s="126"/>
      <c r="E1" s="126"/>
      <c r="F1" s="126"/>
      <c r="G1" s="126"/>
      <c r="H1" s="126"/>
    </row>
    <row r="2" spans="1:36">
      <c r="A2" s="15" t="s">
        <v>637</v>
      </c>
      <c r="B2" s="16" t="s">
        <v>779</v>
      </c>
    </row>
    <row r="3" spans="1:36" hidden="1">
      <c r="A3" s="15" t="s">
        <v>23</v>
      </c>
      <c r="B3" s="16" t="s">
        <v>24</v>
      </c>
    </row>
    <row r="4" spans="1:36" s="7" customForma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36" s="7" customFormat="1" ht="32.25" hidden="1" customHeight="1">
      <c r="A5" s="15" t="s">
        <v>703</v>
      </c>
      <c r="B5" s="15" t="s">
        <v>130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8" customFormat="1" ht="60.75" customHeight="1">
      <c r="A6" s="43" t="s">
        <v>1117</v>
      </c>
      <c r="B6" s="93" t="s">
        <v>1116</v>
      </c>
      <c r="C6" s="93" t="s">
        <v>1066</v>
      </c>
      <c r="D6" s="93" t="s">
        <v>222</v>
      </c>
      <c r="E6" s="93" t="s">
        <v>780</v>
      </c>
      <c r="F6" s="93" t="s">
        <v>781</v>
      </c>
      <c r="G6" s="93" t="s">
        <v>223</v>
      </c>
      <c r="H6" s="93" t="s">
        <v>782</v>
      </c>
      <c r="I6" s="93" t="s">
        <v>224</v>
      </c>
      <c r="J6" s="93" t="s">
        <v>783</v>
      </c>
      <c r="K6" s="93" t="s">
        <v>784</v>
      </c>
      <c r="L6" s="93" t="s">
        <v>785</v>
      </c>
      <c r="M6" s="93" t="s">
        <v>226</v>
      </c>
      <c r="N6" s="93" t="s">
        <v>786</v>
      </c>
      <c r="O6" s="93" t="s">
        <v>787</v>
      </c>
      <c r="P6" s="93" t="s">
        <v>225</v>
      </c>
      <c r="Q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>
      <c r="A7" s="18" t="s">
        <v>66</v>
      </c>
      <c r="B7" s="94">
        <v>548418</v>
      </c>
      <c r="C7" s="94"/>
      <c r="D7" s="94">
        <v>66.010000000000005</v>
      </c>
      <c r="E7" s="94">
        <v>4841772.3899999997</v>
      </c>
      <c r="F7" s="94">
        <v>603773.65</v>
      </c>
      <c r="G7" s="94">
        <v>22425.56</v>
      </c>
      <c r="H7" s="94">
        <v>96606.83</v>
      </c>
      <c r="I7" s="94">
        <v>3312.28</v>
      </c>
      <c r="J7" s="94">
        <v>7138.67</v>
      </c>
      <c r="K7" s="94">
        <v>1204061.44</v>
      </c>
      <c r="L7" s="94">
        <v>36583.629999999997</v>
      </c>
      <c r="M7" s="94">
        <v>295039.46000000002</v>
      </c>
      <c r="N7" s="94"/>
      <c r="O7" s="94">
        <v>924324.4</v>
      </c>
      <c r="P7" s="94">
        <v>577.04999999999995</v>
      </c>
      <c r="Q7"/>
    </row>
    <row r="8" spans="1:36">
      <c r="A8" s="18" t="s">
        <v>25</v>
      </c>
      <c r="B8" s="94">
        <v>183586</v>
      </c>
      <c r="C8" s="94">
        <v>83395419.609999999</v>
      </c>
      <c r="D8" s="94">
        <v>12</v>
      </c>
      <c r="E8" s="94">
        <v>2944988.74</v>
      </c>
      <c r="F8" s="94">
        <v>236601.57</v>
      </c>
      <c r="G8" s="94">
        <v>6169.07</v>
      </c>
      <c r="H8" s="94">
        <v>61508.58</v>
      </c>
      <c r="I8" s="94">
        <v>2655.36</v>
      </c>
      <c r="J8" s="94">
        <v>4671.13</v>
      </c>
      <c r="K8" s="94">
        <v>329101.57</v>
      </c>
      <c r="L8" s="94">
        <v>42404.1</v>
      </c>
      <c r="M8" s="94">
        <v>128231.95</v>
      </c>
      <c r="N8" s="94">
        <v>2214.8200000000002</v>
      </c>
      <c r="O8" s="94">
        <v>284331.71999999997</v>
      </c>
      <c r="P8" s="94">
        <v>601</v>
      </c>
      <c r="Q8"/>
    </row>
    <row r="9" spans="1:36">
      <c r="A9" s="18" t="s">
        <v>26</v>
      </c>
      <c r="B9" s="94">
        <v>149784</v>
      </c>
      <c r="C9" s="94">
        <v>223777990.66999999</v>
      </c>
      <c r="D9" s="94">
        <v>190.84</v>
      </c>
      <c r="E9" s="94">
        <v>2463119.9300000002</v>
      </c>
      <c r="F9" s="94">
        <v>207376.55</v>
      </c>
      <c r="G9" s="94">
        <v>7917.62</v>
      </c>
      <c r="H9" s="94">
        <v>53640.480000000003</v>
      </c>
      <c r="I9" s="94">
        <v>1626.85</v>
      </c>
      <c r="J9" s="94">
        <v>4835.08</v>
      </c>
      <c r="K9" s="94">
        <v>315581.46000000002</v>
      </c>
      <c r="L9" s="94">
        <v>40137.81</v>
      </c>
      <c r="M9" s="94">
        <v>116072.71</v>
      </c>
      <c r="N9" s="94">
        <v>6905.19</v>
      </c>
      <c r="O9" s="94">
        <v>258896.07</v>
      </c>
      <c r="P9" s="94"/>
      <c r="Q9"/>
    </row>
    <row r="10" spans="1:36">
      <c r="A10" s="18" t="s">
        <v>27</v>
      </c>
      <c r="B10" s="94">
        <v>153440</v>
      </c>
      <c r="C10" s="94">
        <v>383825503.5</v>
      </c>
      <c r="D10" s="94">
        <v>43.41</v>
      </c>
      <c r="E10" s="94">
        <v>2295930.48</v>
      </c>
      <c r="F10" s="94">
        <v>214152.3</v>
      </c>
      <c r="G10" s="94">
        <v>6445.67</v>
      </c>
      <c r="H10" s="94">
        <v>57375.03</v>
      </c>
      <c r="I10" s="94">
        <v>1995.22</v>
      </c>
      <c r="J10" s="94">
        <v>4100.84</v>
      </c>
      <c r="K10" s="94">
        <v>359719.56</v>
      </c>
      <c r="L10" s="94">
        <v>37347.129999999997</v>
      </c>
      <c r="M10" s="94">
        <v>119053.56</v>
      </c>
      <c r="N10" s="94">
        <v>10668.45</v>
      </c>
      <c r="O10" s="94">
        <v>290150.09999999998</v>
      </c>
      <c r="P10" s="94"/>
      <c r="Q10"/>
    </row>
    <row r="11" spans="1:36">
      <c r="A11" s="18" t="s">
        <v>28</v>
      </c>
      <c r="B11" s="94">
        <v>163001</v>
      </c>
      <c r="C11" s="94">
        <v>569592630.52999997</v>
      </c>
      <c r="D11" s="94">
        <v>31.71</v>
      </c>
      <c r="E11" s="94">
        <v>2289675.08</v>
      </c>
      <c r="F11" s="94">
        <v>228378.06</v>
      </c>
      <c r="G11" s="94">
        <v>8533.34</v>
      </c>
      <c r="H11" s="94">
        <v>62822.239999999998</v>
      </c>
      <c r="I11" s="94">
        <v>1925.22</v>
      </c>
      <c r="J11" s="94">
        <v>7241.18</v>
      </c>
      <c r="K11" s="94">
        <v>399727.3</v>
      </c>
      <c r="L11" s="94">
        <v>44768.84</v>
      </c>
      <c r="M11" s="94">
        <v>134303.76</v>
      </c>
      <c r="N11" s="94">
        <v>12534.01</v>
      </c>
      <c r="O11" s="94">
        <v>338641.61</v>
      </c>
      <c r="P11" s="94"/>
      <c r="Q11"/>
    </row>
    <row r="12" spans="1:36">
      <c r="A12" s="18" t="s">
        <v>29</v>
      </c>
      <c r="B12" s="94">
        <v>244294</v>
      </c>
      <c r="C12" s="94">
        <v>1122464085.3299999</v>
      </c>
      <c r="D12" s="94"/>
      <c r="E12" s="94">
        <v>2352103.81</v>
      </c>
      <c r="F12" s="94">
        <v>259318.35</v>
      </c>
      <c r="G12" s="94">
        <v>5246.89</v>
      </c>
      <c r="H12" s="94">
        <v>75233.11</v>
      </c>
      <c r="I12" s="94">
        <v>1552.07</v>
      </c>
      <c r="J12" s="94">
        <v>6252.33</v>
      </c>
      <c r="K12" s="94">
        <v>472653.15</v>
      </c>
      <c r="L12" s="94">
        <v>42228.46</v>
      </c>
      <c r="M12" s="94">
        <v>159440.78</v>
      </c>
      <c r="N12" s="94">
        <v>13626.61</v>
      </c>
      <c r="O12" s="94">
        <v>359358.22</v>
      </c>
      <c r="P12" s="94"/>
      <c r="Q12"/>
    </row>
    <row r="13" spans="1:36">
      <c r="A13" s="18" t="s">
        <v>30</v>
      </c>
      <c r="B13" s="94">
        <v>277657</v>
      </c>
      <c r="C13" s="94">
        <v>1530233599.8599999</v>
      </c>
      <c r="D13" s="94">
        <v>32.770000000000003</v>
      </c>
      <c r="E13" s="94">
        <v>2595133.9500000002</v>
      </c>
      <c r="F13" s="94">
        <v>361690.29</v>
      </c>
      <c r="G13" s="94">
        <v>12626.1</v>
      </c>
      <c r="H13" s="94">
        <v>87080.19</v>
      </c>
      <c r="I13" s="94">
        <v>5288.68</v>
      </c>
      <c r="J13" s="94">
        <v>8665.9</v>
      </c>
      <c r="K13" s="94">
        <v>896285.5</v>
      </c>
      <c r="L13" s="94">
        <v>44613.32</v>
      </c>
      <c r="M13" s="94">
        <v>264890.07</v>
      </c>
      <c r="N13" s="94">
        <v>19269.419999999998</v>
      </c>
      <c r="O13" s="94">
        <v>432167.51</v>
      </c>
      <c r="P13" s="94"/>
      <c r="Q13"/>
    </row>
    <row r="14" spans="1:36">
      <c r="A14" s="18" t="s">
        <v>31</v>
      </c>
      <c r="B14" s="94">
        <v>233238</v>
      </c>
      <c r="C14" s="94">
        <v>1512990709.96</v>
      </c>
      <c r="D14" s="94">
        <v>225.16</v>
      </c>
      <c r="E14" s="94">
        <v>2834932.22</v>
      </c>
      <c r="F14" s="94">
        <v>446317.37</v>
      </c>
      <c r="G14" s="94">
        <v>15759.97</v>
      </c>
      <c r="H14" s="94">
        <v>92414.54</v>
      </c>
      <c r="I14" s="94">
        <v>5903.46</v>
      </c>
      <c r="J14" s="94">
        <v>14422.01</v>
      </c>
      <c r="K14" s="94">
        <v>1065149.49</v>
      </c>
      <c r="L14" s="94">
        <v>45312.74</v>
      </c>
      <c r="M14" s="94">
        <v>327968.73</v>
      </c>
      <c r="N14" s="94">
        <v>22426.86</v>
      </c>
      <c r="O14" s="94">
        <v>448417.47</v>
      </c>
      <c r="P14" s="94"/>
      <c r="Q14"/>
    </row>
    <row r="15" spans="1:36">
      <c r="A15" s="18" t="s">
        <v>32</v>
      </c>
      <c r="B15" s="94">
        <v>233844</v>
      </c>
      <c r="C15" s="94">
        <v>1747177534.76</v>
      </c>
      <c r="D15" s="94">
        <v>200.23</v>
      </c>
      <c r="E15" s="94">
        <v>3108565.71</v>
      </c>
      <c r="F15" s="94">
        <v>515096.67</v>
      </c>
      <c r="G15" s="94">
        <v>15267.37</v>
      </c>
      <c r="H15" s="94">
        <v>111789.84</v>
      </c>
      <c r="I15" s="94">
        <v>7853.69</v>
      </c>
      <c r="J15" s="94">
        <v>18437.189999999999</v>
      </c>
      <c r="K15" s="94">
        <v>1086114.92</v>
      </c>
      <c r="L15" s="94">
        <v>56419.09</v>
      </c>
      <c r="M15" s="94">
        <v>418714.79</v>
      </c>
      <c r="N15" s="94">
        <v>29959.360000000001</v>
      </c>
      <c r="O15" s="94">
        <v>507012.6</v>
      </c>
      <c r="P15" s="94"/>
      <c r="Q15"/>
    </row>
    <row r="16" spans="1:36">
      <c r="A16" s="18" t="s">
        <v>33</v>
      </c>
      <c r="B16" s="94">
        <v>212726</v>
      </c>
      <c r="C16" s="94">
        <v>1806591617.6600001</v>
      </c>
      <c r="D16" s="94">
        <v>169.75</v>
      </c>
      <c r="E16" s="94">
        <v>3364036.05</v>
      </c>
      <c r="F16" s="94">
        <v>558200.56999999995</v>
      </c>
      <c r="G16" s="94">
        <v>18042.330000000002</v>
      </c>
      <c r="H16" s="94">
        <v>138562.03</v>
      </c>
      <c r="I16" s="94">
        <v>9260.09</v>
      </c>
      <c r="J16" s="94">
        <v>21399.23</v>
      </c>
      <c r="K16" s="94">
        <v>1143075.08</v>
      </c>
      <c r="L16" s="94">
        <v>65377.91</v>
      </c>
      <c r="M16" s="94">
        <v>464157.08</v>
      </c>
      <c r="N16" s="94">
        <v>39972.120000000003</v>
      </c>
      <c r="O16" s="94">
        <v>557482.18999999994</v>
      </c>
      <c r="P16" s="94"/>
      <c r="Q16"/>
    </row>
    <row r="17" spans="1:17">
      <c r="A17" s="18" t="s">
        <v>34</v>
      </c>
      <c r="B17" s="94">
        <v>187197</v>
      </c>
      <c r="C17" s="94">
        <v>1779514762.3099999</v>
      </c>
      <c r="D17" s="94">
        <v>328.35</v>
      </c>
      <c r="E17" s="94">
        <v>3940519.34</v>
      </c>
      <c r="F17" s="94">
        <v>810072.55</v>
      </c>
      <c r="G17" s="94">
        <v>29749.02</v>
      </c>
      <c r="H17" s="94">
        <v>222306.59</v>
      </c>
      <c r="I17" s="94">
        <v>24812.86</v>
      </c>
      <c r="J17" s="94">
        <v>52794.25</v>
      </c>
      <c r="K17" s="94">
        <v>2061361.53</v>
      </c>
      <c r="L17" s="94">
        <v>76185.34</v>
      </c>
      <c r="M17" s="94">
        <v>1215518.08</v>
      </c>
      <c r="N17" s="94">
        <v>54762.5</v>
      </c>
      <c r="O17" s="94">
        <v>717431.22</v>
      </c>
      <c r="P17" s="94"/>
      <c r="Q17"/>
    </row>
    <row r="18" spans="1:17">
      <c r="A18" s="18" t="s">
        <v>35</v>
      </c>
      <c r="B18" s="94">
        <v>218119</v>
      </c>
      <c r="C18" s="94">
        <v>2287047263.77</v>
      </c>
      <c r="D18" s="94">
        <v>2170.58</v>
      </c>
      <c r="E18" s="94">
        <v>4288653.9400000004</v>
      </c>
      <c r="F18" s="94">
        <v>1002354.79</v>
      </c>
      <c r="G18" s="94">
        <v>34305.78</v>
      </c>
      <c r="H18" s="94">
        <v>357477.07</v>
      </c>
      <c r="I18" s="94">
        <v>35293.86</v>
      </c>
      <c r="J18" s="94">
        <v>68403.63</v>
      </c>
      <c r="K18" s="94">
        <v>3304913.71</v>
      </c>
      <c r="L18" s="94">
        <v>104561.38</v>
      </c>
      <c r="M18" s="94">
        <v>1553111.04</v>
      </c>
      <c r="N18" s="94">
        <v>125453.29</v>
      </c>
      <c r="O18" s="94">
        <v>933978.85</v>
      </c>
      <c r="P18" s="94">
        <v>99</v>
      </c>
      <c r="Q18"/>
    </row>
    <row r="19" spans="1:17">
      <c r="A19" s="18" t="s">
        <v>36</v>
      </c>
      <c r="B19" s="94">
        <v>206824</v>
      </c>
      <c r="C19" s="94">
        <v>2378326240.6300001</v>
      </c>
      <c r="D19" s="94">
        <v>1324.9</v>
      </c>
      <c r="E19" s="94">
        <v>4359218.99</v>
      </c>
      <c r="F19" s="94">
        <v>1171051.49</v>
      </c>
      <c r="G19" s="94">
        <v>52069.56</v>
      </c>
      <c r="H19" s="94">
        <v>420250.76</v>
      </c>
      <c r="I19" s="94">
        <v>45700.53</v>
      </c>
      <c r="J19" s="94">
        <v>86584.18</v>
      </c>
      <c r="K19" s="94">
        <v>2985803.33</v>
      </c>
      <c r="L19" s="94">
        <v>116107.89</v>
      </c>
      <c r="M19" s="94">
        <v>1650783.69</v>
      </c>
      <c r="N19" s="94">
        <v>106727.23</v>
      </c>
      <c r="O19" s="94">
        <v>1128971.97</v>
      </c>
      <c r="P19" s="94">
        <v>109</v>
      </c>
      <c r="Q19"/>
    </row>
    <row r="20" spans="1:17">
      <c r="A20" s="18" t="s">
        <v>37</v>
      </c>
      <c r="B20" s="94">
        <v>189881</v>
      </c>
      <c r="C20" s="94">
        <v>2373089518.4299998</v>
      </c>
      <c r="D20" s="94">
        <v>1629.78</v>
      </c>
      <c r="E20" s="94">
        <v>4179297.19</v>
      </c>
      <c r="F20" s="94">
        <v>1212261.1200000001</v>
      </c>
      <c r="G20" s="94">
        <v>65097</v>
      </c>
      <c r="H20" s="94">
        <v>509231.21</v>
      </c>
      <c r="I20" s="94">
        <v>51199.29</v>
      </c>
      <c r="J20" s="94">
        <v>93638.61</v>
      </c>
      <c r="K20" s="94">
        <v>2816799.46</v>
      </c>
      <c r="L20" s="94">
        <v>127531</v>
      </c>
      <c r="M20" s="94">
        <v>1754883.36</v>
      </c>
      <c r="N20" s="94">
        <v>134889.26999999999</v>
      </c>
      <c r="O20" s="94">
        <v>1319309.79</v>
      </c>
      <c r="P20" s="94">
        <v>152.22</v>
      </c>
      <c r="Q20"/>
    </row>
    <row r="21" spans="1:17">
      <c r="A21" s="18" t="s">
        <v>38</v>
      </c>
      <c r="B21" s="94">
        <v>186003</v>
      </c>
      <c r="C21" s="94">
        <v>2510569898.3699999</v>
      </c>
      <c r="D21" s="94">
        <v>3629.07</v>
      </c>
      <c r="E21" s="94">
        <v>4148543.96</v>
      </c>
      <c r="F21" s="94">
        <v>1320424</v>
      </c>
      <c r="G21" s="94">
        <v>75775.77</v>
      </c>
      <c r="H21" s="94">
        <v>591068.15</v>
      </c>
      <c r="I21" s="94">
        <v>59619.25</v>
      </c>
      <c r="J21" s="94">
        <v>101118.08</v>
      </c>
      <c r="K21" s="94">
        <v>3188906.75</v>
      </c>
      <c r="L21" s="94">
        <v>153995.73000000001</v>
      </c>
      <c r="M21" s="94">
        <v>1893148.13</v>
      </c>
      <c r="N21" s="94">
        <v>151160.21</v>
      </c>
      <c r="O21" s="94">
        <v>1498355.23</v>
      </c>
      <c r="P21" s="94"/>
      <c r="Q21"/>
    </row>
    <row r="22" spans="1:17">
      <c r="A22" s="18" t="s">
        <v>39</v>
      </c>
      <c r="B22" s="94">
        <v>178344</v>
      </c>
      <c r="C22" s="94">
        <v>2584869606.8200002</v>
      </c>
      <c r="D22" s="94">
        <v>1473.28</v>
      </c>
      <c r="E22" s="94">
        <v>4225505.92</v>
      </c>
      <c r="F22" s="94">
        <v>1433603.7</v>
      </c>
      <c r="G22" s="94">
        <v>87424.52</v>
      </c>
      <c r="H22" s="94">
        <v>670070.11</v>
      </c>
      <c r="I22" s="94">
        <v>70173.039999999994</v>
      </c>
      <c r="J22" s="94">
        <v>106772.58</v>
      </c>
      <c r="K22" s="94">
        <v>3110924.7</v>
      </c>
      <c r="L22" s="94">
        <v>164570.76999999999</v>
      </c>
      <c r="M22" s="94">
        <v>2098915.7000000002</v>
      </c>
      <c r="N22" s="94">
        <v>172042.02</v>
      </c>
      <c r="O22" s="94">
        <v>1848775.92</v>
      </c>
      <c r="P22" s="94">
        <v>187.12</v>
      </c>
      <c r="Q22"/>
    </row>
    <row r="23" spans="1:17">
      <c r="A23" s="18" t="s">
        <v>40</v>
      </c>
      <c r="B23" s="94">
        <v>164879</v>
      </c>
      <c r="C23" s="94">
        <v>2554205678.5100002</v>
      </c>
      <c r="D23" s="94">
        <v>1488.51</v>
      </c>
      <c r="E23" s="94">
        <v>4096227.43</v>
      </c>
      <c r="F23" s="94">
        <v>1541215.31</v>
      </c>
      <c r="G23" s="94">
        <v>116477.25</v>
      </c>
      <c r="H23" s="94">
        <v>711890.35</v>
      </c>
      <c r="I23" s="94">
        <v>82642.649999999994</v>
      </c>
      <c r="J23" s="94">
        <v>134857.26999999999</v>
      </c>
      <c r="K23" s="94">
        <v>2945775.96</v>
      </c>
      <c r="L23" s="94">
        <v>178351.57</v>
      </c>
      <c r="M23" s="94">
        <v>2253452.0699999998</v>
      </c>
      <c r="N23" s="94">
        <v>232351.6</v>
      </c>
      <c r="O23" s="94">
        <v>2158192.61</v>
      </c>
      <c r="P23" s="94">
        <v>1.89</v>
      </c>
      <c r="Q23"/>
    </row>
    <row r="24" spans="1:17">
      <c r="A24" s="18" t="s">
        <v>41</v>
      </c>
      <c r="B24" s="94">
        <v>148502</v>
      </c>
      <c r="C24" s="94">
        <v>2449122453.0799999</v>
      </c>
      <c r="D24" s="94">
        <v>1280.46</v>
      </c>
      <c r="E24" s="94">
        <v>3956204.33</v>
      </c>
      <c r="F24" s="94">
        <v>1596377.4</v>
      </c>
      <c r="G24" s="94">
        <v>110664.9</v>
      </c>
      <c r="H24" s="94">
        <v>787149.27</v>
      </c>
      <c r="I24" s="94">
        <v>90622.8</v>
      </c>
      <c r="J24" s="94">
        <v>129495.67999999999</v>
      </c>
      <c r="K24" s="94">
        <v>2451596.98</v>
      </c>
      <c r="L24" s="94">
        <v>197815.59</v>
      </c>
      <c r="M24" s="94">
        <v>2294161.4</v>
      </c>
      <c r="N24" s="94">
        <v>214958.55</v>
      </c>
      <c r="O24" s="94">
        <v>2295812.27</v>
      </c>
      <c r="P24" s="94">
        <v>156</v>
      </c>
      <c r="Q24"/>
    </row>
    <row r="25" spans="1:17">
      <c r="A25" s="18" t="s">
        <v>42</v>
      </c>
      <c r="B25" s="94">
        <v>133995</v>
      </c>
      <c r="C25" s="94">
        <v>2343702784.6100001</v>
      </c>
      <c r="D25" s="94">
        <v>1873.46</v>
      </c>
      <c r="E25" s="94">
        <v>3778522.55</v>
      </c>
      <c r="F25" s="94">
        <v>1629547.7</v>
      </c>
      <c r="G25" s="94">
        <v>121599.27</v>
      </c>
      <c r="H25" s="94">
        <v>826148.36</v>
      </c>
      <c r="I25" s="94">
        <v>94765.89</v>
      </c>
      <c r="J25" s="94">
        <v>146076.51</v>
      </c>
      <c r="K25" s="94">
        <v>2077202.73</v>
      </c>
      <c r="L25" s="94">
        <v>215722.76</v>
      </c>
      <c r="M25" s="94">
        <v>2288874.9700000002</v>
      </c>
      <c r="N25" s="94">
        <v>230621.79</v>
      </c>
      <c r="O25" s="94">
        <v>2468726.5</v>
      </c>
      <c r="P25" s="94">
        <v>182.76</v>
      </c>
      <c r="Q25"/>
    </row>
    <row r="26" spans="1:17">
      <c r="A26" s="18" t="s">
        <v>43</v>
      </c>
      <c r="B26" s="94">
        <v>120181</v>
      </c>
      <c r="C26" s="94">
        <v>2222217390.1999998</v>
      </c>
      <c r="D26" s="94">
        <v>1997.49</v>
      </c>
      <c r="E26" s="94">
        <v>3610204.88</v>
      </c>
      <c r="F26" s="94">
        <v>1647182.25</v>
      </c>
      <c r="G26" s="94">
        <v>124682.05</v>
      </c>
      <c r="H26" s="94">
        <v>862269.41</v>
      </c>
      <c r="I26" s="94">
        <v>101813.02</v>
      </c>
      <c r="J26" s="94">
        <v>157024.15</v>
      </c>
      <c r="K26" s="94">
        <v>1819278.96</v>
      </c>
      <c r="L26" s="94">
        <v>237632.28</v>
      </c>
      <c r="M26" s="94">
        <v>2305096.7400000002</v>
      </c>
      <c r="N26" s="94">
        <v>253554.39</v>
      </c>
      <c r="O26" s="94">
        <v>2574378.4300000002</v>
      </c>
      <c r="P26" s="94"/>
      <c r="Q26"/>
    </row>
    <row r="27" spans="1:17">
      <c r="A27" s="18" t="s">
        <v>44</v>
      </c>
      <c r="B27" s="94">
        <v>111006</v>
      </c>
      <c r="C27" s="94">
        <v>2163973292.8600001</v>
      </c>
      <c r="D27" s="94">
        <v>1987.35</v>
      </c>
      <c r="E27" s="94">
        <v>3613844.61</v>
      </c>
      <c r="F27" s="94">
        <v>1624266.91</v>
      </c>
      <c r="G27" s="94">
        <v>135237.81</v>
      </c>
      <c r="H27" s="94">
        <v>880678.07</v>
      </c>
      <c r="I27" s="94">
        <v>102978.53</v>
      </c>
      <c r="J27" s="94">
        <v>154643.5</v>
      </c>
      <c r="K27" s="94">
        <v>1606570.57</v>
      </c>
      <c r="L27" s="94">
        <v>244785.26</v>
      </c>
      <c r="M27" s="94">
        <v>2326033.7200000002</v>
      </c>
      <c r="N27" s="94">
        <v>242766.55</v>
      </c>
      <c r="O27" s="94">
        <v>2511073.89</v>
      </c>
      <c r="P27" s="94">
        <v>0.88</v>
      </c>
      <c r="Q27"/>
    </row>
    <row r="28" spans="1:17">
      <c r="A28" s="18" t="s">
        <v>45</v>
      </c>
      <c r="B28" s="94">
        <v>188299</v>
      </c>
      <c r="C28" s="94">
        <v>3950027072.4299998</v>
      </c>
      <c r="D28" s="94">
        <v>6550.48</v>
      </c>
      <c r="E28" s="94">
        <v>6525073.3499999996</v>
      </c>
      <c r="F28" s="94">
        <v>3118122.9</v>
      </c>
      <c r="G28" s="94">
        <v>254461.1</v>
      </c>
      <c r="H28" s="94">
        <v>1637734.98</v>
      </c>
      <c r="I28" s="94">
        <v>196807.12</v>
      </c>
      <c r="J28" s="94">
        <v>298111.11</v>
      </c>
      <c r="K28" s="94">
        <v>2634097.59</v>
      </c>
      <c r="L28" s="94">
        <v>483741.78</v>
      </c>
      <c r="M28" s="94">
        <v>4424168.72</v>
      </c>
      <c r="N28" s="94">
        <v>417994.15</v>
      </c>
      <c r="O28" s="94">
        <v>4428260.13</v>
      </c>
      <c r="P28" s="94">
        <v>680.86</v>
      </c>
      <c r="Q28"/>
    </row>
    <row r="29" spans="1:17">
      <c r="A29" s="18" t="s">
        <v>46</v>
      </c>
      <c r="B29" s="94">
        <v>162006</v>
      </c>
      <c r="C29" s="94">
        <v>3722637037.9400001</v>
      </c>
      <c r="D29" s="94">
        <v>6147.81</v>
      </c>
      <c r="E29" s="94">
        <v>6250187.4299999997</v>
      </c>
      <c r="F29" s="94">
        <v>3015603.99</v>
      </c>
      <c r="G29" s="94">
        <v>222497.28</v>
      </c>
      <c r="H29" s="94">
        <v>1599901.88</v>
      </c>
      <c r="I29" s="94">
        <v>202230.06</v>
      </c>
      <c r="J29" s="94">
        <v>300379.76</v>
      </c>
      <c r="K29" s="94">
        <v>2240522.87</v>
      </c>
      <c r="L29" s="94">
        <v>482235.85</v>
      </c>
      <c r="M29" s="94">
        <v>4370150.4800000004</v>
      </c>
      <c r="N29" s="94">
        <v>377142.77</v>
      </c>
      <c r="O29" s="94">
        <v>4231534.42</v>
      </c>
      <c r="P29" s="94">
        <v>1845.63</v>
      </c>
      <c r="Q29"/>
    </row>
    <row r="30" spans="1:17">
      <c r="A30" s="18" t="s">
        <v>47</v>
      </c>
      <c r="B30" s="94">
        <v>139325</v>
      </c>
      <c r="C30" s="94">
        <v>3479872695.8600001</v>
      </c>
      <c r="D30" s="94">
        <v>2749.53</v>
      </c>
      <c r="E30" s="94">
        <v>5884252.2599999998</v>
      </c>
      <c r="F30" s="94">
        <v>2862010.71</v>
      </c>
      <c r="G30" s="94">
        <v>166579.47</v>
      </c>
      <c r="H30" s="94">
        <v>1454786.38</v>
      </c>
      <c r="I30" s="94">
        <v>203230.71</v>
      </c>
      <c r="J30" s="94">
        <v>264056.84999999998</v>
      </c>
      <c r="K30" s="94">
        <v>1930895.91</v>
      </c>
      <c r="L30" s="94">
        <v>433873.23</v>
      </c>
      <c r="M30" s="94">
        <v>4263736.26</v>
      </c>
      <c r="N30" s="94">
        <v>308006.18</v>
      </c>
      <c r="O30" s="94">
        <v>3851584.07</v>
      </c>
      <c r="P30" s="94">
        <v>73.81</v>
      </c>
      <c r="Q30"/>
    </row>
    <row r="31" spans="1:17">
      <c r="A31" s="18" t="s">
        <v>48</v>
      </c>
      <c r="B31" s="94">
        <v>116449</v>
      </c>
      <c r="C31" s="94">
        <v>3141039524.5700002</v>
      </c>
      <c r="D31" s="94">
        <v>5678.67</v>
      </c>
      <c r="E31" s="94">
        <v>5597009.5</v>
      </c>
      <c r="F31" s="94">
        <v>2757805.19</v>
      </c>
      <c r="G31" s="94">
        <v>139537.26999999999</v>
      </c>
      <c r="H31" s="94">
        <v>1343677.99</v>
      </c>
      <c r="I31" s="94">
        <v>184937.57</v>
      </c>
      <c r="J31" s="94">
        <v>244234.58</v>
      </c>
      <c r="K31" s="94">
        <v>1576458.27</v>
      </c>
      <c r="L31" s="94">
        <v>403520.59</v>
      </c>
      <c r="M31" s="94">
        <v>3959459.43</v>
      </c>
      <c r="N31" s="94">
        <v>280102.38</v>
      </c>
      <c r="O31" s="94">
        <v>3560315.3</v>
      </c>
      <c r="P31" s="94"/>
      <c r="Q31"/>
    </row>
    <row r="32" spans="1:17">
      <c r="A32" s="18" t="s">
        <v>49</v>
      </c>
      <c r="B32" s="94">
        <v>101976</v>
      </c>
      <c r="C32" s="94">
        <v>2954713966.9499998</v>
      </c>
      <c r="D32" s="94">
        <v>3252.74</v>
      </c>
      <c r="E32" s="94">
        <v>5377917.8200000003</v>
      </c>
      <c r="F32" s="94">
        <v>2694723.03</v>
      </c>
      <c r="G32" s="94">
        <v>132503.35</v>
      </c>
      <c r="H32" s="94">
        <v>1314656.75</v>
      </c>
      <c r="I32" s="94">
        <v>174280.32000000001</v>
      </c>
      <c r="J32" s="94">
        <v>248980.39</v>
      </c>
      <c r="K32" s="94">
        <v>1408507.8</v>
      </c>
      <c r="L32" s="94">
        <v>380254.87</v>
      </c>
      <c r="M32" s="94">
        <v>3877683.99</v>
      </c>
      <c r="N32" s="94">
        <v>271364.69</v>
      </c>
      <c r="O32" s="94">
        <v>3496148.57</v>
      </c>
      <c r="P32" s="94">
        <v>120</v>
      </c>
      <c r="Q32"/>
    </row>
    <row r="33" spans="1:17">
      <c r="A33" s="18" t="s">
        <v>50</v>
      </c>
      <c r="B33" s="94">
        <v>129171</v>
      </c>
      <c r="C33" s="94">
        <v>4064313250</v>
      </c>
      <c r="D33" s="94">
        <v>8850.8700000000008</v>
      </c>
      <c r="E33" s="94">
        <v>7378436</v>
      </c>
      <c r="F33" s="94">
        <v>3850161.03</v>
      </c>
      <c r="G33" s="94">
        <v>161049.44</v>
      </c>
      <c r="H33" s="94">
        <v>1936825.27</v>
      </c>
      <c r="I33" s="94">
        <v>245825.47</v>
      </c>
      <c r="J33" s="94">
        <v>355410.68</v>
      </c>
      <c r="K33" s="94">
        <v>1783676.14</v>
      </c>
      <c r="L33" s="94">
        <v>558107.37</v>
      </c>
      <c r="M33" s="94">
        <v>5465222.4100000001</v>
      </c>
      <c r="N33" s="94">
        <v>417254.52</v>
      </c>
      <c r="O33" s="94">
        <v>5255226.12</v>
      </c>
      <c r="P33" s="94">
        <v>6179.11</v>
      </c>
      <c r="Q33"/>
    </row>
    <row r="34" spans="1:17">
      <c r="A34" s="18" t="s">
        <v>51</v>
      </c>
      <c r="B34" s="94">
        <v>109036</v>
      </c>
      <c r="C34" s="94">
        <v>3756748840.5300002</v>
      </c>
      <c r="D34" s="94">
        <v>10267.959999999999</v>
      </c>
      <c r="E34" s="94">
        <v>6644191.6799999997</v>
      </c>
      <c r="F34" s="94">
        <v>3726118.88</v>
      </c>
      <c r="G34" s="94">
        <v>138361.43</v>
      </c>
      <c r="H34" s="94">
        <v>1984555.44</v>
      </c>
      <c r="I34" s="94">
        <v>225195.22</v>
      </c>
      <c r="J34" s="94">
        <v>362279.24</v>
      </c>
      <c r="K34" s="94">
        <v>1443706.75</v>
      </c>
      <c r="L34" s="94">
        <v>551339.18999999994</v>
      </c>
      <c r="M34" s="94">
        <v>5157362.67</v>
      </c>
      <c r="N34" s="94">
        <v>427518.61</v>
      </c>
      <c r="O34" s="94">
        <v>5270510.88</v>
      </c>
      <c r="P34" s="94"/>
      <c r="Q34"/>
    </row>
    <row r="35" spans="1:17">
      <c r="A35" s="18" t="s">
        <v>52</v>
      </c>
      <c r="B35" s="94">
        <v>91266</v>
      </c>
      <c r="C35" s="94">
        <v>3418264946.4699998</v>
      </c>
      <c r="D35" s="94">
        <v>7649.71</v>
      </c>
      <c r="E35" s="94">
        <v>5838689.9000000004</v>
      </c>
      <c r="F35" s="94">
        <v>3466251.12</v>
      </c>
      <c r="G35" s="94">
        <v>105896.54</v>
      </c>
      <c r="H35" s="94">
        <v>2034490.99</v>
      </c>
      <c r="I35" s="94">
        <v>224844.16</v>
      </c>
      <c r="J35" s="94">
        <v>318685.55</v>
      </c>
      <c r="K35" s="94">
        <v>1118607.69</v>
      </c>
      <c r="L35" s="94">
        <v>588028.75</v>
      </c>
      <c r="M35" s="94">
        <v>4760059.75</v>
      </c>
      <c r="N35" s="94">
        <v>400850.3</v>
      </c>
      <c r="O35" s="94">
        <v>4898009.63</v>
      </c>
      <c r="P35" s="94"/>
      <c r="Q35"/>
    </row>
    <row r="36" spans="1:17">
      <c r="A36" s="18" t="s">
        <v>53</v>
      </c>
      <c r="B36" s="94">
        <v>75905</v>
      </c>
      <c r="C36" s="94">
        <v>3070391067.6100001</v>
      </c>
      <c r="D36" s="94">
        <v>7103.38</v>
      </c>
      <c r="E36" s="94">
        <v>5154671.57</v>
      </c>
      <c r="F36" s="94">
        <v>3179717.46</v>
      </c>
      <c r="G36" s="94">
        <v>83593.789999999994</v>
      </c>
      <c r="H36" s="94">
        <v>1893608.1</v>
      </c>
      <c r="I36" s="94">
        <v>195689.67</v>
      </c>
      <c r="J36" s="94">
        <v>299981.03999999998</v>
      </c>
      <c r="K36" s="94">
        <v>862805.12</v>
      </c>
      <c r="L36" s="94">
        <v>602662.02</v>
      </c>
      <c r="M36" s="94">
        <v>4243300.22</v>
      </c>
      <c r="N36" s="94">
        <v>352318.27</v>
      </c>
      <c r="O36" s="94">
        <v>4194035.76</v>
      </c>
      <c r="P36" s="94">
        <v>3044.34</v>
      </c>
      <c r="Q36"/>
    </row>
    <row r="37" spans="1:17">
      <c r="A37" s="18" t="s">
        <v>54</v>
      </c>
      <c r="B37" s="94">
        <v>61977</v>
      </c>
      <c r="C37" s="94">
        <v>2692642568.6799998</v>
      </c>
      <c r="D37" s="94">
        <v>7065.72</v>
      </c>
      <c r="E37" s="94">
        <v>4527380.84</v>
      </c>
      <c r="F37" s="94">
        <v>2823389.19</v>
      </c>
      <c r="G37" s="94">
        <v>58976.89</v>
      </c>
      <c r="H37" s="94">
        <v>1537305.58</v>
      </c>
      <c r="I37" s="94">
        <v>200991.61</v>
      </c>
      <c r="J37" s="94">
        <v>254791.77</v>
      </c>
      <c r="K37" s="94">
        <v>670980.19999999995</v>
      </c>
      <c r="L37" s="94">
        <v>533534.81999999995</v>
      </c>
      <c r="M37" s="94">
        <v>3793914.6</v>
      </c>
      <c r="N37" s="94">
        <v>276822.48</v>
      </c>
      <c r="O37" s="94">
        <v>3348101.76</v>
      </c>
      <c r="P37" s="94"/>
      <c r="Q37"/>
    </row>
    <row r="38" spans="1:17">
      <c r="A38" s="18" t="s">
        <v>55</v>
      </c>
      <c r="B38" s="94">
        <v>78066</v>
      </c>
      <c r="C38" s="94">
        <v>3697820802.9099998</v>
      </c>
      <c r="D38" s="94">
        <v>7559.13</v>
      </c>
      <c r="E38" s="94">
        <v>6272099.9500000002</v>
      </c>
      <c r="F38" s="94">
        <v>3958154.4</v>
      </c>
      <c r="G38" s="94">
        <v>116864.7</v>
      </c>
      <c r="H38" s="94">
        <v>1843958.73</v>
      </c>
      <c r="I38" s="94">
        <v>271737.15999999997</v>
      </c>
      <c r="J38" s="94">
        <v>346844.9</v>
      </c>
      <c r="K38" s="94">
        <v>843248.82</v>
      </c>
      <c r="L38" s="94">
        <v>623497.53</v>
      </c>
      <c r="M38" s="94">
        <v>5066444.63</v>
      </c>
      <c r="N38" s="94">
        <v>294738.49</v>
      </c>
      <c r="O38" s="94">
        <v>4030225.01</v>
      </c>
      <c r="P38" s="94">
        <v>7875.12</v>
      </c>
      <c r="Q38"/>
    </row>
    <row r="39" spans="1:17">
      <c r="A39" s="18" t="s">
        <v>56</v>
      </c>
      <c r="B39" s="94">
        <v>54454</v>
      </c>
      <c r="C39" s="94">
        <v>2850543442.77</v>
      </c>
      <c r="D39" s="94">
        <v>10280.200000000001</v>
      </c>
      <c r="E39" s="94">
        <v>4958903.5999999996</v>
      </c>
      <c r="F39" s="94">
        <v>3109773.75</v>
      </c>
      <c r="G39" s="94">
        <v>72757.09</v>
      </c>
      <c r="H39" s="94">
        <v>1268014.07</v>
      </c>
      <c r="I39" s="94">
        <v>225456.4</v>
      </c>
      <c r="J39" s="94">
        <v>240994.31</v>
      </c>
      <c r="K39" s="94">
        <v>572380</v>
      </c>
      <c r="L39" s="94">
        <v>436262.83</v>
      </c>
      <c r="M39" s="94">
        <v>3760531.97</v>
      </c>
      <c r="N39" s="94">
        <v>186466.77</v>
      </c>
      <c r="O39" s="94">
        <v>2820421.3</v>
      </c>
      <c r="P39" s="94">
        <v>80</v>
      </c>
      <c r="Q39"/>
    </row>
    <row r="40" spans="1:17">
      <c r="A40" s="18" t="s">
        <v>57</v>
      </c>
      <c r="B40" s="94">
        <v>37882</v>
      </c>
      <c r="C40" s="94">
        <v>2172823569.21</v>
      </c>
      <c r="D40" s="94">
        <v>6790.1</v>
      </c>
      <c r="E40" s="94">
        <v>3926104.58</v>
      </c>
      <c r="F40" s="94">
        <v>2491894.4500000002</v>
      </c>
      <c r="G40" s="94">
        <v>60959</v>
      </c>
      <c r="H40" s="94">
        <v>941265.01</v>
      </c>
      <c r="I40" s="94">
        <v>156672.18</v>
      </c>
      <c r="J40" s="94">
        <v>179877.69</v>
      </c>
      <c r="K40" s="94">
        <v>410690.27</v>
      </c>
      <c r="L40" s="94">
        <v>324174.65999999997</v>
      </c>
      <c r="M40" s="94">
        <v>2795153.28</v>
      </c>
      <c r="N40" s="94">
        <v>127250.86</v>
      </c>
      <c r="O40" s="94">
        <v>2050594.48</v>
      </c>
      <c r="P40" s="94"/>
      <c r="Q40"/>
    </row>
    <row r="41" spans="1:17">
      <c r="A41" s="18" t="s">
        <v>58</v>
      </c>
      <c r="B41" s="94">
        <v>26767</v>
      </c>
      <c r="C41" s="94">
        <v>1669216282.5799999</v>
      </c>
      <c r="D41" s="94">
        <v>2323.52</v>
      </c>
      <c r="E41" s="94">
        <v>3234835.56</v>
      </c>
      <c r="F41" s="94">
        <v>1980209.16</v>
      </c>
      <c r="G41" s="94">
        <v>42356.11</v>
      </c>
      <c r="H41" s="94">
        <v>681275.92</v>
      </c>
      <c r="I41" s="94">
        <v>124848.5</v>
      </c>
      <c r="J41" s="94">
        <v>139774.32999999999</v>
      </c>
      <c r="K41" s="94">
        <v>293110.43</v>
      </c>
      <c r="L41" s="94">
        <v>218922.92</v>
      </c>
      <c r="M41" s="94">
        <v>2067712.82</v>
      </c>
      <c r="N41" s="94">
        <v>80266.350000000006</v>
      </c>
      <c r="O41" s="94">
        <v>1461782.08</v>
      </c>
      <c r="P41" s="94"/>
      <c r="Q41"/>
    </row>
    <row r="42" spans="1:17">
      <c r="A42" s="18" t="s">
        <v>59</v>
      </c>
      <c r="B42" s="94">
        <v>19895</v>
      </c>
      <c r="C42" s="94">
        <v>1340701026.5999999</v>
      </c>
      <c r="D42" s="94">
        <v>2652.9</v>
      </c>
      <c r="E42" s="94">
        <v>2643255.63</v>
      </c>
      <c r="F42" s="94">
        <v>1566178.51</v>
      </c>
      <c r="G42" s="94">
        <v>36953.4</v>
      </c>
      <c r="H42" s="94">
        <v>503251.64</v>
      </c>
      <c r="I42" s="94">
        <v>106706.18</v>
      </c>
      <c r="J42" s="94">
        <v>94639.55</v>
      </c>
      <c r="K42" s="94">
        <v>218760.11</v>
      </c>
      <c r="L42" s="94">
        <v>158659.47</v>
      </c>
      <c r="M42" s="94">
        <v>1551102.67</v>
      </c>
      <c r="N42" s="94">
        <v>60230.86</v>
      </c>
      <c r="O42" s="94">
        <v>1057845.1000000001</v>
      </c>
      <c r="P42" s="94"/>
      <c r="Q42"/>
    </row>
    <row r="43" spans="1:17">
      <c r="A43" s="18" t="s">
        <v>60</v>
      </c>
      <c r="B43" s="94">
        <v>15128</v>
      </c>
      <c r="C43" s="94">
        <v>1094978138.9100001</v>
      </c>
      <c r="D43" s="94">
        <v>949.65</v>
      </c>
      <c r="E43" s="94">
        <v>2161168.64</v>
      </c>
      <c r="F43" s="94">
        <v>1278538.1599999999</v>
      </c>
      <c r="G43" s="94">
        <v>25633.97</v>
      </c>
      <c r="H43" s="94">
        <v>380252.55</v>
      </c>
      <c r="I43" s="94">
        <v>81842.42</v>
      </c>
      <c r="J43" s="94">
        <v>67056.2</v>
      </c>
      <c r="K43" s="94">
        <v>171377.9</v>
      </c>
      <c r="L43" s="94">
        <v>117246.18</v>
      </c>
      <c r="M43" s="94">
        <v>1200897.08</v>
      </c>
      <c r="N43" s="94">
        <v>43431.16</v>
      </c>
      <c r="O43" s="94">
        <v>811273.05</v>
      </c>
      <c r="P43" s="94"/>
      <c r="Q43"/>
    </row>
    <row r="44" spans="1:17">
      <c r="A44" s="18" t="s">
        <v>61</v>
      </c>
      <c r="B44" s="94">
        <v>11585</v>
      </c>
      <c r="C44" s="94">
        <v>896653120.85000002</v>
      </c>
      <c r="D44" s="94">
        <v>494</v>
      </c>
      <c r="E44" s="94">
        <v>1775895.56</v>
      </c>
      <c r="F44" s="94">
        <v>1037648.05</v>
      </c>
      <c r="G44" s="94">
        <v>29816.42</v>
      </c>
      <c r="H44" s="94">
        <v>282219.68</v>
      </c>
      <c r="I44" s="94">
        <v>70343.839999999997</v>
      </c>
      <c r="J44" s="94">
        <v>54922.93</v>
      </c>
      <c r="K44" s="94">
        <v>124407.8</v>
      </c>
      <c r="L44" s="94">
        <v>85479.25</v>
      </c>
      <c r="M44" s="94">
        <v>956194.34</v>
      </c>
      <c r="N44" s="94">
        <v>30256.29</v>
      </c>
      <c r="O44" s="94">
        <v>567643.71</v>
      </c>
      <c r="P44" s="94"/>
      <c r="Q44"/>
    </row>
    <row r="45" spans="1:17">
      <c r="A45" s="18" t="s">
        <v>62</v>
      </c>
      <c r="B45" s="94">
        <v>9091</v>
      </c>
      <c r="C45" s="94">
        <v>749378575.15999997</v>
      </c>
      <c r="D45" s="94">
        <v>1866.8</v>
      </c>
      <c r="E45" s="94">
        <v>1481112.96</v>
      </c>
      <c r="F45" s="94">
        <v>866895.7</v>
      </c>
      <c r="G45" s="94">
        <v>21185.38</v>
      </c>
      <c r="H45" s="94">
        <v>228469.37</v>
      </c>
      <c r="I45" s="94">
        <v>54432.23</v>
      </c>
      <c r="J45" s="94">
        <v>40238.550000000003</v>
      </c>
      <c r="K45" s="94">
        <v>94052.95</v>
      </c>
      <c r="L45" s="94">
        <v>65645.66</v>
      </c>
      <c r="M45" s="94">
        <v>762232.41</v>
      </c>
      <c r="N45" s="94">
        <v>24402.1</v>
      </c>
      <c r="O45" s="94">
        <v>472570.09</v>
      </c>
      <c r="P45" s="94"/>
      <c r="Q45"/>
    </row>
    <row r="46" spans="1:17">
      <c r="A46" s="18" t="s">
        <v>63</v>
      </c>
      <c r="B46" s="94">
        <v>7227</v>
      </c>
      <c r="C46" s="94">
        <v>631533113.32000005</v>
      </c>
      <c r="D46" s="94">
        <v>410.31</v>
      </c>
      <c r="E46" s="94">
        <v>1245758.97</v>
      </c>
      <c r="F46" s="94">
        <v>721429.12</v>
      </c>
      <c r="G46" s="94">
        <v>16983.560000000001</v>
      </c>
      <c r="H46" s="94">
        <v>183062.61</v>
      </c>
      <c r="I46" s="94">
        <v>50181.34</v>
      </c>
      <c r="J46" s="94">
        <v>31888.13</v>
      </c>
      <c r="K46" s="94">
        <v>78942.11</v>
      </c>
      <c r="L46" s="94">
        <v>50693.61</v>
      </c>
      <c r="M46" s="94">
        <v>628626.04</v>
      </c>
      <c r="N46" s="94">
        <v>16223.13</v>
      </c>
      <c r="O46" s="94">
        <v>362357.03</v>
      </c>
      <c r="P46" s="94"/>
      <c r="Q46"/>
    </row>
    <row r="47" spans="1:17">
      <c r="A47" s="18" t="s">
        <v>64</v>
      </c>
      <c r="B47" s="94">
        <v>5899</v>
      </c>
      <c r="C47" s="94">
        <v>545314115</v>
      </c>
      <c r="D47" s="94">
        <v>290.10000000000002</v>
      </c>
      <c r="E47" s="94">
        <v>1040833.39</v>
      </c>
      <c r="F47" s="94">
        <v>603563.69999999995</v>
      </c>
      <c r="G47" s="94">
        <v>8868.19</v>
      </c>
      <c r="H47" s="94">
        <v>135656.5</v>
      </c>
      <c r="I47" s="94">
        <v>39599.83</v>
      </c>
      <c r="J47" s="94">
        <v>23371.52</v>
      </c>
      <c r="K47" s="94">
        <v>65936.77</v>
      </c>
      <c r="L47" s="94">
        <v>37067.19</v>
      </c>
      <c r="M47" s="94">
        <v>505185.73</v>
      </c>
      <c r="N47" s="94">
        <v>12742.26</v>
      </c>
      <c r="O47" s="94">
        <v>288547.01</v>
      </c>
      <c r="P47" s="94"/>
      <c r="Q47"/>
    </row>
    <row r="48" spans="1:17">
      <c r="A48" s="18" t="s">
        <v>65</v>
      </c>
      <c r="B48" s="94">
        <v>4792</v>
      </c>
      <c r="C48" s="94">
        <v>466891651.20999998</v>
      </c>
      <c r="D48" s="94">
        <v>3025.9</v>
      </c>
      <c r="E48" s="94">
        <v>881677.72</v>
      </c>
      <c r="F48" s="94">
        <v>497195.89</v>
      </c>
      <c r="G48" s="94">
        <v>10829.31</v>
      </c>
      <c r="H48" s="94">
        <v>117628.03</v>
      </c>
      <c r="I48" s="94">
        <v>34891.58</v>
      </c>
      <c r="J48" s="94">
        <v>24145.41</v>
      </c>
      <c r="K48" s="94">
        <v>53639.89</v>
      </c>
      <c r="L48" s="94">
        <v>32485.62</v>
      </c>
      <c r="M48" s="94">
        <v>424698.67</v>
      </c>
      <c r="N48" s="94">
        <v>7927.77</v>
      </c>
      <c r="O48" s="94">
        <v>245622.38</v>
      </c>
      <c r="P48" s="94"/>
      <c r="Q48"/>
    </row>
    <row r="49" spans="1:17">
      <c r="A49" s="18" t="s">
        <v>67</v>
      </c>
      <c r="B49" s="94">
        <v>7346</v>
      </c>
      <c r="C49" s="94">
        <v>768773043.20000005</v>
      </c>
      <c r="D49" s="94">
        <v>848.53</v>
      </c>
      <c r="E49" s="94">
        <v>1380038.25</v>
      </c>
      <c r="F49" s="94">
        <v>794314.28</v>
      </c>
      <c r="G49" s="94">
        <v>16502.63</v>
      </c>
      <c r="H49" s="94">
        <v>167925.77</v>
      </c>
      <c r="I49" s="94">
        <v>53321.97</v>
      </c>
      <c r="J49" s="94">
        <v>30753.87</v>
      </c>
      <c r="K49" s="94">
        <v>79774.350000000006</v>
      </c>
      <c r="L49" s="94">
        <v>49188.88</v>
      </c>
      <c r="M49" s="94">
        <v>662269.56000000006</v>
      </c>
      <c r="N49" s="94">
        <v>15763.87</v>
      </c>
      <c r="O49" s="94">
        <v>336300.2</v>
      </c>
      <c r="P49" s="94">
        <v>103</v>
      </c>
      <c r="Q49"/>
    </row>
    <row r="50" spans="1:17">
      <c r="A50" s="18" t="s">
        <v>68</v>
      </c>
      <c r="B50" s="94">
        <v>5038</v>
      </c>
      <c r="C50" s="94">
        <v>577704835.35000002</v>
      </c>
      <c r="D50" s="94">
        <v>1254</v>
      </c>
      <c r="E50" s="94">
        <v>977913.29</v>
      </c>
      <c r="F50" s="94">
        <v>584567.88</v>
      </c>
      <c r="G50" s="94">
        <v>11680</v>
      </c>
      <c r="H50" s="94">
        <v>123438.62</v>
      </c>
      <c r="I50" s="94">
        <v>44217.37</v>
      </c>
      <c r="J50" s="94">
        <v>23400.58</v>
      </c>
      <c r="K50" s="94">
        <v>53088.13</v>
      </c>
      <c r="L50" s="94">
        <v>28242.42</v>
      </c>
      <c r="M50" s="94">
        <v>459718.46</v>
      </c>
      <c r="N50" s="94">
        <v>9815.56</v>
      </c>
      <c r="O50" s="94">
        <v>252802.62</v>
      </c>
      <c r="P50" s="94"/>
      <c r="Q50"/>
    </row>
    <row r="51" spans="1:17">
      <c r="A51" s="18" t="s">
        <v>69</v>
      </c>
      <c r="B51" s="94">
        <v>3380</v>
      </c>
      <c r="C51" s="94">
        <v>421673412.89999998</v>
      </c>
      <c r="D51" s="94">
        <v>2108.75</v>
      </c>
      <c r="E51" s="94">
        <v>710342.11</v>
      </c>
      <c r="F51" s="94">
        <v>403760.37</v>
      </c>
      <c r="G51" s="94">
        <v>12337.45</v>
      </c>
      <c r="H51" s="94">
        <v>70882.67</v>
      </c>
      <c r="I51" s="94">
        <v>30036.76</v>
      </c>
      <c r="J51" s="94">
        <v>18571.43</v>
      </c>
      <c r="K51" s="94">
        <v>37253</v>
      </c>
      <c r="L51" s="94">
        <v>19653.73</v>
      </c>
      <c r="M51" s="94">
        <v>325030.21999999997</v>
      </c>
      <c r="N51" s="94">
        <v>7442.44</v>
      </c>
      <c r="O51" s="94">
        <v>157620.42000000001</v>
      </c>
      <c r="P51" s="94"/>
      <c r="Q51"/>
    </row>
    <row r="52" spans="1:17">
      <c r="A52" s="18" t="s">
        <v>70</v>
      </c>
      <c r="B52" s="94">
        <v>2565</v>
      </c>
      <c r="C52" s="94">
        <v>345448728.30000001</v>
      </c>
      <c r="D52" s="94">
        <v>710.8</v>
      </c>
      <c r="E52" s="94">
        <v>542821.4</v>
      </c>
      <c r="F52" s="94">
        <v>316336.52</v>
      </c>
      <c r="G52" s="94">
        <v>12123.8</v>
      </c>
      <c r="H52" s="94">
        <v>55799.92</v>
      </c>
      <c r="I52" s="94">
        <v>27464.5</v>
      </c>
      <c r="J52" s="94">
        <v>8234</v>
      </c>
      <c r="K52" s="94">
        <v>29714.04</v>
      </c>
      <c r="L52" s="94">
        <v>15245.35</v>
      </c>
      <c r="M52" s="94">
        <v>256638.1</v>
      </c>
      <c r="N52" s="94">
        <v>5280</v>
      </c>
      <c r="O52" s="94">
        <v>125792.86</v>
      </c>
      <c r="P52" s="94"/>
      <c r="Q52"/>
    </row>
    <row r="53" spans="1:17">
      <c r="A53" s="18" t="s">
        <v>71</v>
      </c>
      <c r="B53" s="94">
        <v>1873</v>
      </c>
      <c r="C53" s="94">
        <v>271076124.74000001</v>
      </c>
      <c r="D53" s="94">
        <v>370</v>
      </c>
      <c r="E53" s="94">
        <v>430653.57</v>
      </c>
      <c r="F53" s="94">
        <v>239433.88</v>
      </c>
      <c r="G53" s="94">
        <v>5840</v>
      </c>
      <c r="H53" s="94">
        <v>38631.99</v>
      </c>
      <c r="I53" s="94">
        <v>21217.88</v>
      </c>
      <c r="J53" s="94">
        <v>6440.59</v>
      </c>
      <c r="K53" s="94">
        <v>21353.19</v>
      </c>
      <c r="L53" s="94">
        <v>9675.67</v>
      </c>
      <c r="M53" s="94">
        <v>184368.63</v>
      </c>
      <c r="N53" s="94">
        <v>3420</v>
      </c>
      <c r="O53" s="94">
        <v>85560.36</v>
      </c>
      <c r="P53" s="94"/>
      <c r="Q53"/>
    </row>
    <row r="54" spans="1:17">
      <c r="A54" s="18" t="s">
        <v>72</v>
      </c>
      <c r="B54" s="94">
        <v>1344</v>
      </c>
      <c r="C54" s="94">
        <v>208059640.50999999</v>
      </c>
      <c r="D54" s="94">
        <v>111</v>
      </c>
      <c r="E54" s="94">
        <v>332917.96000000002</v>
      </c>
      <c r="F54" s="94">
        <v>163958.39000000001</v>
      </c>
      <c r="G54" s="94">
        <v>3480</v>
      </c>
      <c r="H54" s="94">
        <v>26920.49</v>
      </c>
      <c r="I54" s="94">
        <v>10110.459999999999</v>
      </c>
      <c r="J54" s="94">
        <v>3732.59</v>
      </c>
      <c r="K54" s="94">
        <v>16366.96</v>
      </c>
      <c r="L54" s="94">
        <v>8007.3</v>
      </c>
      <c r="M54" s="94">
        <v>137358.96</v>
      </c>
      <c r="N54" s="94">
        <v>1380</v>
      </c>
      <c r="O54" s="94">
        <v>52610.13</v>
      </c>
      <c r="P54" s="94"/>
      <c r="Q54"/>
    </row>
    <row r="55" spans="1:17">
      <c r="A55" s="18" t="s">
        <v>73</v>
      </c>
      <c r="B55" s="94">
        <v>1094</v>
      </c>
      <c r="C55" s="94">
        <v>180178910.59</v>
      </c>
      <c r="D55" s="94">
        <v>180</v>
      </c>
      <c r="E55" s="94">
        <v>276860.71999999997</v>
      </c>
      <c r="F55" s="94">
        <v>142912.04999999999</v>
      </c>
      <c r="G55" s="94">
        <v>7020</v>
      </c>
      <c r="H55" s="94">
        <v>21431.759999999998</v>
      </c>
      <c r="I55" s="94">
        <v>17188.53</v>
      </c>
      <c r="J55" s="94">
        <v>6365.86</v>
      </c>
      <c r="K55" s="94">
        <v>14471.21</v>
      </c>
      <c r="L55" s="94">
        <v>3969.61</v>
      </c>
      <c r="M55" s="94">
        <v>121893.77</v>
      </c>
      <c r="N55" s="94">
        <v>1800</v>
      </c>
      <c r="O55" s="94">
        <v>37193.47</v>
      </c>
      <c r="P55" s="94"/>
      <c r="Q55"/>
    </row>
    <row r="56" spans="1:17">
      <c r="A56" s="18" t="s">
        <v>74</v>
      </c>
      <c r="B56" s="94">
        <v>893</v>
      </c>
      <c r="C56" s="94">
        <v>156009154.90000001</v>
      </c>
      <c r="D56" s="94">
        <v>200</v>
      </c>
      <c r="E56" s="94">
        <v>230400.89</v>
      </c>
      <c r="F56" s="94">
        <v>120465.35</v>
      </c>
      <c r="G56" s="94">
        <v>4212</v>
      </c>
      <c r="H56" s="94">
        <v>17347.060000000001</v>
      </c>
      <c r="I56" s="94">
        <v>7525.27</v>
      </c>
      <c r="J56" s="94">
        <v>1604.9</v>
      </c>
      <c r="K56" s="94">
        <v>10135.19</v>
      </c>
      <c r="L56" s="94">
        <v>5430.64</v>
      </c>
      <c r="M56" s="94">
        <v>98894.57</v>
      </c>
      <c r="N56" s="94">
        <v>1740</v>
      </c>
      <c r="O56" s="94">
        <v>38765.96</v>
      </c>
      <c r="P56" s="94"/>
      <c r="Q56"/>
    </row>
    <row r="57" spans="1:17">
      <c r="A57" s="18" t="s">
        <v>75</v>
      </c>
      <c r="B57" s="94">
        <v>1283</v>
      </c>
      <c r="C57" s="94">
        <v>242569809.99000001</v>
      </c>
      <c r="D57" s="94">
        <v>156.80000000000001</v>
      </c>
      <c r="E57" s="94">
        <v>358730.33</v>
      </c>
      <c r="F57" s="94">
        <v>165526.1</v>
      </c>
      <c r="G57" s="94">
        <v>7473.55</v>
      </c>
      <c r="H57" s="94">
        <v>25317.1</v>
      </c>
      <c r="I57" s="94">
        <v>22141.91</v>
      </c>
      <c r="J57" s="94">
        <v>5574.61</v>
      </c>
      <c r="K57" s="94">
        <v>15608.14</v>
      </c>
      <c r="L57" s="94">
        <v>6758.26</v>
      </c>
      <c r="M57" s="94">
        <v>137045.82</v>
      </c>
      <c r="N57" s="94">
        <v>1860</v>
      </c>
      <c r="O57" s="94">
        <v>58933.9</v>
      </c>
      <c r="P57" s="94"/>
      <c r="Q57"/>
    </row>
    <row r="58" spans="1:17">
      <c r="A58" s="18" t="s">
        <v>76</v>
      </c>
      <c r="B58" s="94">
        <v>846</v>
      </c>
      <c r="C58" s="94">
        <v>177133729.78999999</v>
      </c>
      <c r="D58" s="94">
        <v>85.6</v>
      </c>
      <c r="E58" s="94">
        <v>228574.81</v>
      </c>
      <c r="F58" s="94">
        <v>112938.28</v>
      </c>
      <c r="G58" s="94">
        <v>1860</v>
      </c>
      <c r="H58" s="94">
        <v>17261.560000000001</v>
      </c>
      <c r="I58" s="94">
        <v>13085.65</v>
      </c>
      <c r="J58" s="94">
        <v>4802.1499999999996</v>
      </c>
      <c r="K58" s="94">
        <v>11056.81</v>
      </c>
      <c r="L58" s="94">
        <v>3774.12</v>
      </c>
      <c r="M58" s="94">
        <v>106293.43</v>
      </c>
      <c r="N58" s="94">
        <v>1800</v>
      </c>
      <c r="O58" s="94">
        <v>29623.67</v>
      </c>
      <c r="P58" s="94"/>
      <c r="Q58"/>
    </row>
    <row r="59" spans="1:17">
      <c r="A59" s="18" t="s">
        <v>77</v>
      </c>
      <c r="B59" s="94">
        <v>857</v>
      </c>
      <c r="C59" s="94">
        <v>200181473.03999999</v>
      </c>
      <c r="D59" s="94">
        <v>450</v>
      </c>
      <c r="E59" s="94">
        <v>241042.75</v>
      </c>
      <c r="F59" s="94">
        <v>116404.83</v>
      </c>
      <c r="G59" s="94">
        <v>4100</v>
      </c>
      <c r="H59" s="94">
        <v>12097.6</v>
      </c>
      <c r="I59" s="94">
        <v>21778.44</v>
      </c>
      <c r="J59" s="94">
        <v>1905.1</v>
      </c>
      <c r="K59" s="94">
        <v>11750.12</v>
      </c>
      <c r="L59" s="94">
        <v>3681.88</v>
      </c>
      <c r="M59" s="94">
        <v>96279.51</v>
      </c>
      <c r="N59" s="94">
        <v>1620</v>
      </c>
      <c r="O59" s="94">
        <v>23937.52</v>
      </c>
      <c r="P59" s="94"/>
      <c r="Q59"/>
    </row>
    <row r="60" spans="1:17">
      <c r="A60" s="18" t="s">
        <v>78</v>
      </c>
      <c r="B60" s="94">
        <v>496</v>
      </c>
      <c r="C60" s="94">
        <v>130907465.56</v>
      </c>
      <c r="D60" s="94">
        <v>56</v>
      </c>
      <c r="E60" s="94">
        <v>128549.7</v>
      </c>
      <c r="F60" s="94">
        <v>64934.8</v>
      </c>
      <c r="G60" s="94"/>
      <c r="H60" s="94">
        <v>6783.58</v>
      </c>
      <c r="I60" s="94">
        <v>15853.03</v>
      </c>
      <c r="J60" s="94">
        <v>2191.13</v>
      </c>
      <c r="K60" s="94">
        <v>6695.41</v>
      </c>
      <c r="L60" s="94">
        <v>1595.02</v>
      </c>
      <c r="M60" s="94">
        <v>78962.47</v>
      </c>
      <c r="N60" s="94">
        <v>60</v>
      </c>
      <c r="O60" s="94">
        <v>14860.88</v>
      </c>
      <c r="P60" s="94"/>
      <c r="Q60"/>
    </row>
    <row r="61" spans="1:17">
      <c r="A61" s="18" t="s">
        <v>79</v>
      </c>
      <c r="B61" s="94">
        <v>324</v>
      </c>
      <c r="C61" s="94">
        <v>95375208.379999995</v>
      </c>
      <c r="D61" s="94"/>
      <c r="E61" s="94">
        <v>85028.52</v>
      </c>
      <c r="F61" s="94">
        <v>41800.959999999999</v>
      </c>
      <c r="G61" s="94">
        <v>3000</v>
      </c>
      <c r="H61" s="94">
        <v>4669.68</v>
      </c>
      <c r="I61" s="94">
        <v>14907.81</v>
      </c>
      <c r="J61" s="94">
        <v>1196.31</v>
      </c>
      <c r="K61" s="94">
        <v>4398.2</v>
      </c>
      <c r="L61" s="94">
        <v>926.51</v>
      </c>
      <c r="M61" s="94">
        <v>36665.58</v>
      </c>
      <c r="N61" s="94">
        <v>180</v>
      </c>
      <c r="O61" s="94">
        <v>9309.57</v>
      </c>
      <c r="P61" s="94"/>
      <c r="Q61"/>
    </row>
    <row r="62" spans="1:17">
      <c r="A62" s="18" t="s">
        <v>80</v>
      </c>
      <c r="B62" s="94">
        <v>243</v>
      </c>
      <c r="C62" s="94">
        <v>78716403.400000006</v>
      </c>
      <c r="D62" s="94">
        <v>1388</v>
      </c>
      <c r="E62" s="94">
        <v>83106.399999999994</v>
      </c>
      <c r="F62" s="94">
        <v>32341.17</v>
      </c>
      <c r="G62" s="94">
        <v>2000</v>
      </c>
      <c r="H62" s="94">
        <v>1830.03</v>
      </c>
      <c r="I62" s="94">
        <v>4461.22</v>
      </c>
      <c r="J62" s="94">
        <v>483.6</v>
      </c>
      <c r="K62" s="94">
        <v>3597.13</v>
      </c>
      <c r="L62" s="94">
        <v>819.01</v>
      </c>
      <c r="M62" s="94">
        <v>23676.52</v>
      </c>
      <c r="N62" s="94">
        <v>180</v>
      </c>
      <c r="O62" s="94">
        <v>7511.93</v>
      </c>
      <c r="P62" s="94"/>
      <c r="Q62"/>
    </row>
    <row r="63" spans="1:17">
      <c r="A63" s="18" t="s">
        <v>81</v>
      </c>
      <c r="B63" s="94">
        <v>153</v>
      </c>
      <c r="C63" s="94">
        <v>54232474.020000003</v>
      </c>
      <c r="D63" s="94"/>
      <c r="E63" s="94">
        <v>42774.48</v>
      </c>
      <c r="F63" s="94">
        <v>18246.21</v>
      </c>
      <c r="G63" s="94">
        <v>780</v>
      </c>
      <c r="H63" s="94">
        <v>1665.84</v>
      </c>
      <c r="I63" s="94">
        <v>6552.63</v>
      </c>
      <c r="J63" s="94">
        <v>600</v>
      </c>
      <c r="K63" s="94">
        <v>1700</v>
      </c>
      <c r="L63" s="94">
        <v>200</v>
      </c>
      <c r="M63" s="94">
        <v>15569.05</v>
      </c>
      <c r="N63" s="94">
        <v>180</v>
      </c>
      <c r="O63" s="94">
        <v>3148.93</v>
      </c>
      <c r="P63" s="94"/>
      <c r="Q63"/>
    </row>
    <row r="64" spans="1:17">
      <c r="A64" s="18" t="s">
        <v>82</v>
      </c>
      <c r="B64" s="94">
        <v>133</v>
      </c>
      <c r="C64" s="94">
        <v>51075729.530000001</v>
      </c>
      <c r="D64" s="94"/>
      <c r="E64" s="94">
        <v>29913.279999999999</v>
      </c>
      <c r="F64" s="94">
        <v>18156.18</v>
      </c>
      <c r="G64" s="94">
        <v>1500</v>
      </c>
      <c r="H64" s="94">
        <v>1592.85</v>
      </c>
      <c r="I64" s="94">
        <v>4347.1899999999996</v>
      </c>
      <c r="J64" s="94">
        <v>79.63</v>
      </c>
      <c r="K64" s="94">
        <v>2098.86</v>
      </c>
      <c r="L64" s="94">
        <v>864.01</v>
      </c>
      <c r="M64" s="94">
        <v>13551.21</v>
      </c>
      <c r="N64" s="94"/>
      <c r="O64" s="94">
        <v>3773.75</v>
      </c>
      <c r="P64" s="94"/>
      <c r="Q64"/>
    </row>
    <row r="65" spans="1:17">
      <c r="A65" s="18" t="s">
        <v>83</v>
      </c>
      <c r="B65" s="94">
        <v>165</v>
      </c>
      <c r="C65" s="94">
        <v>69761399.450000003</v>
      </c>
      <c r="D65" s="94">
        <v>76</v>
      </c>
      <c r="E65" s="94">
        <v>45975.63</v>
      </c>
      <c r="F65" s="94">
        <v>23235.18</v>
      </c>
      <c r="G65" s="94">
        <v>6300</v>
      </c>
      <c r="H65" s="94">
        <v>1419</v>
      </c>
      <c r="I65" s="94">
        <v>4853.95</v>
      </c>
      <c r="J65" s="94">
        <v>1387.07</v>
      </c>
      <c r="K65" s="94">
        <v>2696.9</v>
      </c>
      <c r="L65" s="94">
        <v>300</v>
      </c>
      <c r="M65" s="94">
        <v>22932.82</v>
      </c>
      <c r="N65" s="94">
        <v>240</v>
      </c>
      <c r="O65" s="94">
        <v>6252.15</v>
      </c>
      <c r="P65" s="94"/>
      <c r="Q65"/>
    </row>
    <row r="66" spans="1:17">
      <c r="A66" s="18" t="s">
        <v>84</v>
      </c>
      <c r="B66" s="94">
        <v>75</v>
      </c>
      <c r="C66" s="94">
        <v>35233249.210000001</v>
      </c>
      <c r="D66" s="94"/>
      <c r="E66" s="94">
        <v>25828.19</v>
      </c>
      <c r="F66" s="94">
        <v>8455.75</v>
      </c>
      <c r="G66" s="94"/>
      <c r="H66" s="94">
        <v>1047</v>
      </c>
      <c r="I66" s="94">
        <v>1310</v>
      </c>
      <c r="J66" s="94">
        <v>300</v>
      </c>
      <c r="K66" s="94">
        <v>400</v>
      </c>
      <c r="L66" s="94">
        <v>399.16</v>
      </c>
      <c r="M66" s="94">
        <v>5889.92</v>
      </c>
      <c r="N66" s="94">
        <v>60</v>
      </c>
      <c r="O66" s="94">
        <v>2098.5500000000002</v>
      </c>
      <c r="P66" s="94"/>
      <c r="Q66"/>
    </row>
    <row r="67" spans="1:17">
      <c r="A67" s="18" t="s">
        <v>85</v>
      </c>
      <c r="B67" s="94">
        <v>57</v>
      </c>
      <c r="C67" s="94">
        <v>29884703.460000001</v>
      </c>
      <c r="D67" s="94"/>
      <c r="E67" s="94">
        <v>12122.03</v>
      </c>
      <c r="F67" s="94">
        <v>8192.9</v>
      </c>
      <c r="G67" s="94"/>
      <c r="H67" s="94">
        <v>156</v>
      </c>
      <c r="I67" s="94">
        <v>2079.87</v>
      </c>
      <c r="J67" s="94"/>
      <c r="K67" s="94">
        <v>900</v>
      </c>
      <c r="L67" s="94">
        <v>392</v>
      </c>
      <c r="M67" s="94">
        <v>12692.6</v>
      </c>
      <c r="N67" s="94"/>
      <c r="O67" s="94">
        <v>1364.82</v>
      </c>
      <c r="P67" s="94"/>
      <c r="Q67"/>
    </row>
    <row r="68" spans="1:17">
      <c r="A68" s="18" t="s">
        <v>86</v>
      </c>
      <c r="B68" s="94">
        <v>25</v>
      </c>
      <c r="C68" s="94">
        <v>14296038.310000001</v>
      </c>
      <c r="D68" s="94"/>
      <c r="E68" s="94">
        <v>7344.51</v>
      </c>
      <c r="F68" s="94">
        <v>2191.35</v>
      </c>
      <c r="G68" s="94"/>
      <c r="H68" s="94"/>
      <c r="I68" s="94">
        <v>5300</v>
      </c>
      <c r="J68" s="94">
        <v>300</v>
      </c>
      <c r="K68" s="94">
        <v>499.63</v>
      </c>
      <c r="L68" s="94"/>
      <c r="M68" s="94">
        <v>2362.5700000000002</v>
      </c>
      <c r="N68" s="94"/>
      <c r="O68" s="94">
        <v>372.1</v>
      </c>
      <c r="P68" s="94"/>
      <c r="Q68"/>
    </row>
    <row r="69" spans="1:17">
      <c r="A69" s="18" t="s">
        <v>87</v>
      </c>
      <c r="B69" s="94">
        <v>24</v>
      </c>
      <c r="C69" s="94">
        <v>14978950.48</v>
      </c>
      <c r="D69" s="94"/>
      <c r="E69" s="94">
        <v>9361.11</v>
      </c>
      <c r="F69" s="94">
        <v>3273.88</v>
      </c>
      <c r="G69" s="94">
        <v>1050</v>
      </c>
      <c r="H69" s="94">
        <v>200</v>
      </c>
      <c r="I69" s="94">
        <v>842.4</v>
      </c>
      <c r="J69" s="94"/>
      <c r="K69" s="94">
        <v>600</v>
      </c>
      <c r="L69" s="94">
        <v>100</v>
      </c>
      <c r="M69" s="94">
        <v>2662.53</v>
      </c>
      <c r="N69" s="94"/>
      <c r="O69" s="94">
        <v>586.76</v>
      </c>
      <c r="P69" s="94"/>
      <c r="Q69"/>
    </row>
    <row r="70" spans="1:17">
      <c r="A70" s="18" t="s">
        <v>88</v>
      </c>
      <c r="B70" s="94">
        <v>21</v>
      </c>
      <c r="C70" s="94">
        <v>14147078.640000001</v>
      </c>
      <c r="D70" s="94"/>
      <c r="E70" s="94">
        <v>7003.29</v>
      </c>
      <c r="F70" s="94">
        <v>1638.52</v>
      </c>
      <c r="G70" s="94"/>
      <c r="H70" s="94">
        <v>164</v>
      </c>
      <c r="I70" s="94">
        <v>5678.6</v>
      </c>
      <c r="J70" s="94"/>
      <c r="K70" s="94">
        <v>300</v>
      </c>
      <c r="L70" s="94">
        <v>190</v>
      </c>
      <c r="M70" s="94">
        <v>5038.71</v>
      </c>
      <c r="N70" s="94">
        <v>120</v>
      </c>
      <c r="O70" s="94"/>
      <c r="P70" s="94"/>
      <c r="Q70"/>
    </row>
    <row r="71" spans="1:17">
      <c r="A71" s="18" t="s">
        <v>89</v>
      </c>
      <c r="B71" s="94">
        <v>31</v>
      </c>
      <c r="C71" s="94">
        <v>22966791.829999998</v>
      </c>
      <c r="D71" s="94"/>
      <c r="E71" s="94">
        <v>8942.07</v>
      </c>
      <c r="F71" s="94">
        <v>3351.01</v>
      </c>
      <c r="G71" s="94"/>
      <c r="H71" s="94">
        <v>386.4</v>
      </c>
      <c r="I71" s="94">
        <v>425</v>
      </c>
      <c r="J71" s="94"/>
      <c r="K71" s="94">
        <v>800</v>
      </c>
      <c r="L71" s="94"/>
      <c r="M71" s="94">
        <v>4070.43</v>
      </c>
      <c r="N71" s="94"/>
      <c r="O71" s="94">
        <v>59.56</v>
      </c>
      <c r="P71" s="94"/>
      <c r="Q71"/>
    </row>
    <row r="72" spans="1:17">
      <c r="A72" s="18" t="s">
        <v>90</v>
      </c>
      <c r="B72" s="94">
        <v>22</v>
      </c>
      <c r="C72" s="94">
        <v>18708066.149999999</v>
      </c>
      <c r="D72" s="94"/>
      <c r="E72" s="94">
        <v>13471.17</v>
      </c>
      <c r="F72" s="94">
        <v>2936.13</v>
      </c>
      <c r="G72" s="94"/>
      <c r="H72" s="94">
        <v>394.01</v>
      </c>
      <c r="I72" s="94">
        <v>122</v>
      </c>
      <c r="J72" s="94"/>
      <c r="K72" s="94">
        <v>899.85</v>
      </c>
      <c r="L72" s="94">
        <v>100</v>
      </c>
      <c r="M72" s="94">
        <v>1637.39</v>
      </c>
      <c r="N72" s="94"/>
      <c r="O72" s="94">
        <v>232.07</v>
      </c>
      <c r="P72" s="94"/>
      <c r="Q72"/>
    </row>
    <row r="73" spans="1:17">
      <c r="A73" s="18" t="s">
        <v>91</v>
      </c>
      <c r="B73" s="94">
        <v>53</v>
      </c>
      <c r="C73" s="94">
        <v>74043577.269999996</v>
      </c>
      <c r="D73" s="94"/>
      <c r="E73" s="94">
        <v>8447.0300000000007</v>
      </c>
      <c r="F73" s="94">
        <v>4989.7299999999996</v>
      </c>
      <c r="G73" s="94"/>
      <c r="H73" s="94">
        <v>319.3</v>
      </c>
      <c r="I73" s="94">
        <v>12441.83</v>
      </c>
      <c r="J73" s="94"/>
      <c r="K73" s="94">
        <v>1000</v>
      </c>
      <c r="L73" s="94"/>
      <c r="M73" s="94">
        <v>9735.77</v>
      </c>
      <c r="N73" s="94"/>
      <c r="O73" s="94">
        <v>810.96</v>
      </c>
      <c r="P73" s="94"/>
      <c r="Q73"/>
    </row>
    <row r="74" spans="1:17">
      <c r="A74" s="18" t="s">
        <v>14</v>
      </c>
      <c r="B74" s="94">
        <v>5719456</v>
      </c>
      <c r="C74" s="94">
        <v>89246328790.030045</v>
      </c>
      <c r="D74" s="94">
        <v>130110.07000000004</v>
      </c>
      <c r="E74" s="94">
        <v>168304621.90000007</v>
      </c>
      <c r="F74" s="94">
        <v>71619008.690000027</v>
      </c>
      <c r="G74" s="94">
        <v>3079439.97</v>
      </c>
      <c r="H74" s="94">
        <v>31575851.920000006</v>
      </c>
      <c r="I74" s="94">
        <v>4419002.4799999995</v>
      </c>
      <c r="J74" s="94">
        <v>5637159.9100000001</v>
      </c>
      <c r="K74" s="94">
        <v>54564566.660000019</v>
      </c>
      <c r="L74" s="94">
        <v>9599399.5599999987</v>
      </c>
      <c r="M74" s="94">
        <v>90916928.560000002</v>
      </c>
      <c r="N74" s="94">
        <v>6543116.5</v>
      </c>
      <c r="O74" s="94">
        <v>81807919.589999974</v>
      </c>
      <c r="P74" s="94">
        <v>22068.789999999997</v>
      </c>
      <c r="Q74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Φύλλο45"/>
  <dimension ref="A1:AJ3194"/>
  <sheetViews>
    <sheetView workbookViewId="0">
      <selection sqref="A1:J1"/>
    </sheetView>
  </sheetViews>
  <sheetFormatPr defaultRowHeight="15"/>
  <cols>
    <col min="1" max="1" width="18.85546875" bestFit="1" customWidth="1"/>
    <col min="2" max="2" width="20.28515625" style="35" customWidth="1"/>
    <col min="3" max="3" width="15.28515625" style="35" customWidth="1"/>
    <col min="4" max="4" width="18.5703125" style="35" customWidth="1"/>
    <col min="5" max="5" width="15.28515625" style="35" customWidth="1"/>
    <col min="6" max="6" width="14.5703125" style="35" customWidth="1"/>
    <col min="7" max="8" width="14.140625" style="35" customWidth="1"/>
    <col min="9" max="9" width="15.28515625" style="35" customWidth="1"/>
    <col min="10" max="10" width="16.28515625" style="35" customWidth="1"/>
    <col min="11" max="11" width="15.42578125" style="35" customWidth="1"/>
    <col min="12" max="12" width="15.28515625" style="35" customWidth="1"/>
    <col min="13" max="13" width="14.140625" style="35" customWidth="1"/>
    <col min="14" max="14" width="15.28515625" style="35" customWidth="1"/>
    <col min="15" max="15" width="15.5703125" style="35" customWidth="1"/>
    <col min="16" max="17" width="23.7109375" style="35" customWidth="1"/>
    <col min="18" max="19" width="14.28515625" customWidth="1"/>
    <col min="20" max="21" width="12.5703125" customWidth="1"/>
    <col min="22" max="22" width="14.28515625" customWidth="1"/>
    <col min="23" max="23" width="15" customWidth="1"/>
    <col min="24" max="24" width="11.5703125" customWidth="1"/>
    <col min="25" max="25" width="15.28515625" customWidth="1"/>
    <col min="26" max="26" width="14.28515625" customWidth="1"/>
    <col min="27" max="27" width="17" customWidth="1"/>
    <col min="28" max="28" width="14.28515625" customWidth="1"/>
    <col min="29" max="29" width="12.5703125" customWidth="1"/>
    <col min="30" max="30" width="14.28515625" customWidth="1"/>
    <col min="31" max="31" width="20.140625" customWidth="1"/>
    <col min="32" max="32" width="15.85546875" customWidth="1"/>
    <col min="33" max="33" width="14.5703125" customWidth="1"/>
    <col min="34" max="34" width="15.7109375" customWidth="1"/>
    <col min="35" max="35" width="13.85546875" customWidth="1"/>
    <col min="36" max="36" width="16.85546875" bestFit="1" customWidth="1"/>
    <col min="37" max="37" width="12.5703125" customWidth="1"/>
    <col min="38" max="38" width="13.85546875" customWidth="1"/>
    <col min="39" max="39" width="16.85546875" customWidth="1"/>
    <col min="40" max="40" width="15.42578125" customWidth="1"/>
    <col min="41" max="41" width="9.42578125" customWidth="1"/>
    <col min="42" max="42" width="8" customWidth="1"/>
    <col min="43" max="43" width="14.140625" customWidth="1"/>
    <col min="44" max="44" width="12.42578125" customWidth="1"/>
    <col min="45" max="46" width="9" customWidth="1"/>
    <col min="47" max="47" width="12.140625" customWidth="1"/>
    <col min="48" max="48" width="13.7109375" customWidth="1"/>
    <col min="49" max="49" width="43" customWidth="1"/>
    <col min="50" max="50" width="16.85546875" customWidth="1"/>
    <col min="51" max="51" width="12.7109375" customWidth="1"/>
    <col min="52" max="52" width="11.28515625" customWidth="1"/>
    <col min="53" max="53" width="12" customWidth="1"/>
    <col min="54" max="54" width="12.140625" customWidth="1"/>
    <col min="55" max="55" width="14.5703125" customWidth="1"/>
    <col min="56" max="56" width="8.42578125" customWidth="1"/>
    <col min="57" max="57" width="10.42578125" customWidth="1"/>
    <col min="58" max="58" width="10.28515625" customWidth="1"/>
    <col min="59" max="59" width="8.28515625" customWidth="1"/>
    <col min="60" max="60" width="13.42578125" customWidth="1"/>
    <col min="61" max="61" width="12.140625" customWidth="1"/>
    <col min="62" max="62" width="17" customWidth="1"/>
    <col min="63" max="63" width="14.28515625" customWidth="1"/>
    <col min="64" max="64" width="10.42578125" customWidth="1"/>
    <col min="65" max="65" width="11" customWidth="1"/>
    <col min="66" max="66" width="16" customWidth="1"/>
    <col min="67" max="67" width="15.85546875" customWidth="1"/>
    <col min="68" max="68" width="14.28515625" customWidth="1"/>
    <col min="69" max="69" width="11.5703125" customWidth="1"/>
    <col min="70" max="70" width="12.140625" customWidth="1"/>
    <col min="71" max="71" width="18" customWidth="1"/>
    <col min="72" max="72" width="11.7109375" customWidth="1"/>
    <col min="73" max="73" width="8.140625" customWidth="1"/>
    <col min="74" max="74" width="13.85546875" customWidth="1"/>
    <col min="75" max="75" width="10.7109375" customWidth="1"/>
    <col min="76" max="76" width="14.7109375" customWidth="1"/>
    <col min="77" max="77" width="18" customWidth="1"/>
    <col min="78" max="78" width="26.28515625" customWidth="1"/>
    <col min="79" max="79" width="8.7109375" customWidth="1"/>
    <col min="80" max="80" width="8.28515625" customWidth="1"/>
    <col min="81" max="81" width="16.85546875" customWidth="1"/>
  </cols>
  <sheetData>
    <row r="1" spans="1:36">
      <c r="A1" s="126" t="s">
        <v>1119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36">
      <c r="A2" s="15" t="s">
        <v>16</v>
      </c>
      <c r="B2" s="16" t="s">
        <v>779</v>
      </c>
    </row>
    <row r="3" spans="1:36" hidden="1">
      <c r="A3" s="15" t="s">
        <v>23</v>
      </c>
      <c r="B3" s="16" t="s">
        <v>24</v>
      </c>
    </row>
    <row r="4" spans="1:36" s="7" customForma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36" s="7" customFormat="1" hidden="1">
      <c r="A5" s="15" t="s">
        <v>130</v>
      </c>
      <c r="B5" s="15" t="s">
        <v>130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8" customFormat="1" ht="60">
      <c r="A6" s="43" t="s">
        <v>1117</v>
      </c>
      <c r="B6" s="93" t="s">
        <v>1116</v>
      </c>
      <c r="C6" s="93" t="s">
        <v>93</v>
      </c>
      <c r="D6" s="93" t="s">
        <v>222</v>
      </c>
      <c r="E6" s="93" t="s">
        <v>780</v>
      </c>
      <c r="F6" s="93" t="s">
        <v>781</v>
      </c>
      <c r="G6" s="93" t="s">
        <v>223</v>
      </c>
      <c r="H6" s="93" t="s">
        <v>782</v>
      </c>
      <c r="I6" s="93" t="s">
        <v>224</v>
      </c>
      <c r="J6" s="93" t="s">
        <v>783</v>
      </c>
      <c r="K6" s="93" t="s">
        <v>784</v>
      </c>
      <c r="L6" s="93" t="s">
        <v>785</v>
      </c>
      <c r="M6" s="93" t="s">
        <v>226</v>
      </c>
      <c r="N6" s="93" t="s">
        <v>786</v>
      </c>
      <c r="O6" s="93" t="s">
        <v>787</v>
      </c>
      <c r="P6" s="93" t="s">
        <v>225</v>
      </c>
      <c r="Q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>
      <c r="A7" s="18" t="s">
        <v>66</v>
      </c>
      <c r="B7" s="94">
        <v>674204</v>
      </c>
      <c r="C7" s="94">
        <v>0</v>
      </c>
      <c r="D7" s="94">
        <v>66.010000000000005</v>
      </c>
      <c r="E7" s="94">
        <v>5713666.29</v>
      </c>
      <c r="F7" s="94">
        <v>636559.91</v>
      </c>
      <c r="G7" s="94">
        <v>23870.53</v>
      </c>
      <c r="H7" s="94">
        <v>110205.3</v>
      </c>
      <c r="I7" s="94">
        <v>4331.4399999999996</v>
      </c>
      <c r="J7" s="94">
        <v>9464.4699999999993</v>
      </c>
      <c r="K7" s="94">
        <v>1280811.07</v>
      </c>
      <c r="L7" s="94">
        <v>51027.77</v>
      </c>
      <c r="M7" s="94">
        <v>303384.11</v>
      </c>
      <c r="N7" s="94">
        <v>11971.99</v>
      </c>
      <c r="O7" s="94">
        <v>983125.76</v>
      </c>
      <c r="P7" s="94">
        <v>577.04999999999995</v>
      </c>
      <c r="Q7"/>
    </row>
    <row r="8" spans="1:36">
      <c r="A8" s="18" t="s">
        <v>25</v>
      </c>
      <c r="B8" s="94">
        <v>214553</v>
      </c>
      <c r="C8" s="94">
        <v>96380287.25</v>
      </c>
      <c r="D8" s="94">
        <v>12</v>
      </c>
      <c r="E8" s="94">
        <v>3145350.11</v>
      </c>
      <c r="F8" s="94">
        <v>222847.79</v>
      </c>
      <c r="G8" s="94">
        <v>6169.07</v>
      </c>
      <c r="H8" s="94">
        <v>60794.04</v>
      </c>
      <c r="I8" s="94">
        <v>2787.72</v>
      </c>
      <c r="J8" s="94">
        <v>6162.78</v>
      </c>
      <c r="K8" s="94">
        <v>315057.06</v>
      </c>
      <c r="L8" s="94">
        <v>46188.04</v>
      </c>
      <c r="M8" s="94">
        <v>120701.03</v>
      </c>
      <c r="N8" s="94">
        <v>7802.33</v>
      </c>
      <c r="O8" s="94">
        <v>282598.02</v>
      </c>
      <c r="P8" s="94">
        <v>601</v>
      </c>
      <c r="Q8"/>
    </row>
    <row r="9" spans="1:36">
      <c r="A9" s="18" t="s">
        <v>26</v>
      </c>
      <c r="B9" s="94">
        <v>171569</v>
      </c>
      <c r="C9" s="94">
        <v>256290406.72</v>
      </c>
      <c r="D9" s="94">
        <v>190.84</v>
      </c>
      <c r="E9" s="94">
        <v>2503743.4300000002</v>
      </c>
      <c r="F9" s="94">
        <v>183940.14</v>
      </c>
      <c r="G9" s="94">
        <v>7917.62</v>
      </c>
      <c r="H9" s="94">
        <v>49495</v>
      </c>
      <c r="I9" s="94">
        <v>1706.2</v>
      </c>
      <c r="J9" s="94">
        <v>4948.42</v>
      </c>
      <c r="K9" s="94">
        <v>300573.61</v>
      </c>
      <c r="L9" s="94">
        <v>38262.79</v>
      </c>
      <c r="M9" s="94">
        <v>103301.47</v>
      </c>
      <c r="N9" s="94">
        <v>9593.3799999999992</v>
      </c>
      <c r="O9" s="94">
        <v>243850.73</v>
      </c>
      <c r="P9" s="94"/>
      <c r="Q9"/>
    </row>
    <row r="10" spans="1:36">
      <c r="A10" s="18" t="s">
        <v>27</v>
      </c>
      <c r="B10" s="94">
        <v>170581</v>
      </c>
      <c r="C10" s="94">
        <v>426325821.57999998</v>
      </c>
      <c r="D10" s="94">
        <v>43.41</v>
      </c>
      <c r="E10" s="94">
        <v>2286688.66</v>
      </c>
      <c r="F10" s="94">
        <v>191265.99</v>
      </c>
      <c r="G10" s="94">
        <v>6445.67</v>
      </c>
      <c r="H10" s="94">
        <v>49232.04</v>
      </c>
      <c r="I10" s="94">
        <v>1985.65</v>
      </c>
      <c r="J10" s="94">
        <v>4347</v>
      </c>
      <c r="K10" s="94">
        <v>337266.11</v>
      </c>
      <c r="L10" s="94">
        <v>32691.57</v>
      </c>
      <c r="M10" s="94">
        <v>106662.81</v>
      </c>
      <c r="N10" s="94">
        <v>14032.74</v>
      </c>
      <c r="O10" s="94">
        <v>267415.23</v>
      </c>
      <c r="P10" s="94"/>
      <c r="Q10"/>
    </row>
    <row r="11" spans="1:36">
      <c r="A11" s="18" t="s">
        <v>28</v>
      </c>
      <c r="B11" s="94">
        <v>177982</v>
      </c>
      <c r="C11" s="94">
        <v>621593908.12</v>
      </c>
      <c r="D11" s="94">
        <v>0</v>
      </c>
      <c r="E11" s="94">
        <v>2235991.35</v>
      </c>
      <c r="F11" s="94">
        <v>199883.68</v>
      </c>
      <c r="G11" s="94">
        <v>8252.7199999999993</v>
      </c>
      <c r="H11" s="94">
        <v>51478.35</v>
      </c>
      <c r="I11" s="94">
        <v>2085.02</v>
      </c>
      <c r="J11" s="94">
        <v>7254.1</v>
      </c>
      <c r="K11" s="94">
        <v>380315.81</v>
      </c>
      <c r="L11" s="94">
        <v>35295.07</v>
      </c>
      <c r="M11" s="94">
        <v>118231.07</v>
      </c>
      <c r="N11" s="94">
        <v>15496.69</v>
      </c>
      <c r="O11" s="94">
        <v>310137.96999999997</v>
      </c>
      <c r="P11" s="94"/>
      <c r="Q11"/>
    </row>
    <row r="12" spans="1:36">
      <c r="A12" s="18" t="s">
        <v>29</v>
      </c>
      <c r="B12" s="94">
        <v>273646</v>
      </c>
      <c r="C12" s="94">
        <v>1259557496.1600001</v>
      </c>
      <c r="D12" s="94">
        <v>0</v>
      </c>
      <c r="E12" s="94">
        <v>2223346.27</v>
      </c>
      <c r="F12" s="94">
        <v>223934.39</v>
      </c>
      <c r="G12" s="94">
        <v>5223</v>
      </c>
      <c r="H12" s="94">
        <v>56768.33</v>
      </c>
      <c r="I12" s="94">
        <v>1725.56</v>
      </c>
      <c r="J12" s="94">
        <v>7165.94</v>
      </c>
      <c r="K12" s="94">
        <v>454828.54</v>
      </c>
      <c r="L12" s="94">
        <v>34979.51</v>
      </c>
      <c r="M12" s="94">
        <v>139625.29999999999</v>
      </c>
      <c r="N12" s="94">
        <v>17861.07</v>
      </c>
      <c r="O12" s="94">
        <v>322335</v>
      </c>
      <c r="P12" s="94"/>
      <c r="Q12"/>
    </row>
    <row r="13" spans="1:36">
      <c r="A13" s="18" t="s">
        <v>30</v>
      </c>
      <c r="B13" s="94">
        <v>329937</v>
      </c>
      <c r="C13" s="94">
        <v>1818394584.3199999</v>
      </c>
      <c r="D13" s="94">
        <v>139.13999999999999</v>
      </c>
      <c r="E13" s="94">
        <v>2595070.77</v>
      </c>
      <c r="F13" s="94">
        <v>339524.29</v>
      </c>
      <c r="G13" s="94">
        <v>13612.71</v>
      </c>
      <c r="H13" s="94">
        <v>71711.59</v>
      </c>
      <c r="I13" s="94">
        <v>4867.03</v>
      </c>
      <c r="J13" s="94">
        <v>9311.92</v>
      </c>
      <c r="K13" s="94">
        <v>893380.88</v>
      </c>
      <c r="L13" s="94">
        <v>34608.93</v>
      </c>
      <c r="M13" s="94">
        <v>253291.73</v>
      </c>
      <c r="N13" s="94">
        <v>24522.799999999999</v>
      </c>
      <c r="O13" s="94">
        <v>403638.82</v>
      </c>
      <c r="P13" s="94">
        <v>0</v>
      </c>
      <c r="Q13"/>
    </row>
    <row r="14" spans="1:36">
      <c r="A14" s="18" t="s">
        <v>31</v>
      </c>
      <c r="B14" s="94">
        <v>288320</v>
      </c>
      <c r="C14" s="94">
        <v>1870202767.5599999</v>
      </c>
      <c r="D14" s="94">
        <v>77.37</v>
      </c>
      <c r="E14" s="94">
        <v>2864854.93</v>
      </c>
      <c r="F14" s="94">
        <v>426359.09</v>
      </c>
      <c r="G14" s="94">
        <v>16334.82</v>
      </c>
      <c r="H14" s="94">
        <v>75707.240000000005</v>
      </c>
      <c r="I14" s="94">
        <v>6671.25</v>
      </c>
      <c r="J14" s="94">
        <v>17811.57</v>
      </c>
      <c r="K14" s="94">
        <v>1049714.82</v>
      </c>
      <c r="L14" s="94">
        <v>34534.49</v>
      </c>
      <c r="M14" s="94">
        <v>324434.15999999997</v>
      </c>
      <c r="N14" s="94">
        <v>25048.68</v>
      </c>
      <c r="O14" s="94">
        <v>430085.21</v>
      </c>
      <c r="P14" s="94"/>
      <c r="Q14"/>
    </row>
    <row r="15" spans="1:36">
      <c r="A15" s="18" t="s">
        <v>32</v>
      </c>
      <c r="B15" s="94">
        <v>273638</v>
      </c>
      <c r="C15" s="94">
        <v>2044408080.99</v>
      </c>
      <c r="D15" s="94">
        <v>175.78</v>
      </c>
      <c r="E15" s="94">
        <v>3250447.54</v>
      </c>
      <c r="F15" s="94">
        <v>500878.54</v>
      </c>
      <c r="G15" s="94">
        <v>16651.27</v>
      </c>
      <c r="H15" s="94">
        <v>103103.94</v>
      </c>
      <c r="I15" s="94">
        <v>8299.44</v>
      </c>
      <c r="J15" s="94">
        <v>22786.58</v>
      </c>
      <c r="K15" s="94">
        <v>1086543.51</v>
      </c>
      <c r="L15" s="94">
        <v>48498.02</v>
      </c>
      <c r="M15" s="94">
        <v>430060.81</v>
      </c>
      <c r="N15" s="94">
        <v>45304.68</v>
      </c>
      <c r="O15" s="94">
        <v>497721.4</v>
      </c>
      <c r="P15" s="94"/>
      <c r="Q15"/>
    </row>
    <row r="16" spans="1:36">
      <c r="A16" s="18" t="s">
        <v>33</v>
      </c>
      <c r="B16" s="94">
        <v>263448</v>
      </c>
      <c r="C16" s="94">
        <v>2237145223.2199998</v>
      </c>
      <c r="D16" s="94">
        <v>195.75</v>
      </c>
      <c r="E16" s="94">
        <v>3724293.5</v>
      </c>
      <c r="F16" s="94">
        <v>565597.51</v>
      </c>
      <c r="G16" s="94">
        <v>18912.009999999998</v>
      </c>
      <c r="H16" s="94">
        <v>128845.75999999999</v>
      </c>
      <c r="I16" s="94">
        <v>10269.36</v>
      </c>
      <c r="J16" s="94">
        <v>24862.98</v>
      </c>
      <c r="K16" s="94">
        <v>1130768.6499999999</v>
      </c>
      <c r="L16" s="94">
        <v>59018.74</v>
      </c>
      <c r="M16" s="94">
        <v>484280.24</v>
      </c>
      <c r="N16" s="94">
        <v>57438.81</v>
      </c>
      <c r="O16" s="94">
        <v>552864.53</v>
      </c>
      <c r="P16" s="94">
        <v>248.39</v>
      </c>
      <c r="Q16"/>
    </row>
    <row r="17" spans="1:17">
      <c r="A17" s="18" t="s">
        <v>34</v>
      </c>
      <c r="B17" s="94">
        <v>210270</v>
      </c>
      <c r="C17" s="94">
        <v>1996713715.72</v>
      </c>
      <c r="D17" s="94">
        <v>940.76</v>
      </c>
      <c r="E17" s="94">
        <v>4483842.66</v>
      </c>
      <c r="F17" s="94">
        <v>884741.9</v>
      </c>
      <c r="G17" s="94">
        <v>30438</v>
      </c>
      <c r="H17" s="94">
        <v>242867.41</v>
      </c>
      <c r="I17" s="94">
        <v>31931.599999999999</v>
      </c>
      <c r="J17" s="94">
        <v>77685.440000000002</v>
      </c>
      <c r="K17" s="94">
        <v>2103717.7799999998</v>
      </c>
      <c r="L17" s="94">
        <v>84837.21</v>
      </c>
      <c r="M17" s="94">
        <v>1478906.75</v>
      </c>
      <c r="N17" s="94">
        <v>88653.37</v>
      </c>
      <c r="O17" s="94">
        <v>775394.42</v>
      </c>
      <c r="P17" s="94"/>
      <c r="Q17"/>
    </row>
    <row r="18" spans="1:17">
      <c r="A18" s="18" t="s">
        <v>35</v>
      </c>
      <c r="B18" s="94">
        <v>225242</v>
      </c>
      <c r="C18" s="94">
        <v>2361411561.25</v>
      </c>
      <c r="D18" s="94">
        <v>1965.55</v>
      </c>
      <c r="E18" s="94">
        <v>5081281.87</v>
      </c>
      <c r="F18" s="94">
        <v>1111976.02</v>
      </c>
      <c r="G18" s="94">
        <v>36499.43</v>
      </c>
      <c r="H18" s="94">
        <v>398752.95</v>
      </c>
      <c r="I18" s="94">
        <v>44420.65</v>
      </c>
      <c r="J18" s="94">
        <v>105383.81</v>
      </c>
      <c r="K18" s="94">
        <v>3306841.94</v>
      </c>
      <c r="L18" s="94">
        <v>110918.72</v>
      </c>
      <c r="M18" s="94">
        <v>1867797.82</v>
      </c>
      <c r="N18" s="94">
        <v>180474.01</v>
      </c>
      <c r="O18" s="94">
        <v>1031773.68</v>
      </c>
      <c r="P18" s="94">
        <v>100.89</v>
      </c>
      <c r="Q18"/>
    </row>
    <row r="19" spans="1:17">
      <c r="A19" s="18" t="s">
        <v>36</v>
      </c>
      <c r="B19" s="94">
        <v>206601</v>
      </c>
      <c r="C19" s="94">
        <v>2375682742.71</v>
      </c>
      <c r="D19" s="94">
        <v>1588.43</v>
      </c>
      <c r="E19" s="94">
        <v>5248050.63</v>
      </c>
      <c r="F19" s="94">
        <v>1331775.74</v>
      </c>
      <c r="G19" s="94">
        <v>54725.33</v>
      </c>
      <c r="H19" s="94">
        <v>493590.8</v>
      </c>
      <c r="I19" s="94">
        <v>54661.14</v>
      </c>
      <c r="J19" s="94">
        <v>123410.44</v>
      </c>
      <c r="K19" s="94">
        <v>3026907.66</v>
      </c>
      <c r="L19" s="94">
        <v>136626.09</v>
      </c>
      <c r="M19" s="94">
        <v>2007696.07</v>
      </c>
      <c r="N19" s="94">
        <v>191553.09</v>
      </c>
      <c r="O19" s="94">
        <v>1304943.72</v>
      </c>
      <c r="P19" s="94">
        <v>109</v>
      </c>
      <c r="Q19"/>
    </row>
    <row r="20" spans="1:17">
      <c r="A20" s="18" t="s">
        <v>37</v>
      </c>
      <c r="B20" s="94">
        <v>180093</v>
      </c>
      <c r="C20" s="94">
        <v>2249849452.8899999</v>
      </c>
      <c r="D20" s="94">
        <v>2185.36</v>
      </c>
      <c r="E20" s="94">
        <v>5073794.38</v>
      </c>
      <c r="F20" s="94">
        <v>1391711.09</v>
      </c>
      <c r="G20" s="94">
        <v>68161.02</v>
      </c>
      <c r="H20" s="94">
        <v>609578.92000000004</v>
      </c>
      <c r="I20" s="94">
        <v>64424.41</v>
      </c>
      <c r="J20" s="94">
        <v>133367.5</v>
      </c>
      <c r="K20" s="94">
        <v>2846175.18</v>
      </c>
      <c r="L20" s="94">
        <v>145223.71</v>
      </c>
      <c r="M20" s="94">
        <v>2133990.64</v>
      </c>
      <c r="N20" s="94">
        <v>239162.74</v>
      </c>
      <c r="O20" s="94">
        <v>1586937.92</v>
      </c>
      <c r="P20" s="94"/>
      <c r="Q20"/>
    </row>
    <row r="21" spans="1:17">
      <c r="A21" s="18" t="s">
        <v>38</v>
      </c>
      <c r="B21" s="94">
        <v>171789</v>
      </c>
      <c r="C21" s="94">
        <v>2318796837.4899998</v>
      </c>
      <c r="D21" s="94">
        <v>3774.98</v>
      </c>
      <c r="E21" s="94">
        <v>5083113.9000000004</v>
      </c>
      <c r="F21" s="94">
        <v>1524349.9</v>
      </c>
      <c r="G21" s="94">
        <v>80682.66</v>
      </c>
      <c r="H21" s="94">
        <v>724295.09</v>
      </c>
      <c r="I21" s="94">
        <v>76909.08</v>
      </c>
      <c r="J21" s="94">
        <v>149131.23000000001</v>
      </c>
      <c r="K21" s="94">
        <v>3231236.02</v>
      </c>
      <c r="L21" s="94">
        <v>171652.09</v>
      </c>
      <c r="M21" s="94">
        <v>2278416.56</v>
      </c>
      <c r="N21" s="94">
        <v>266753.03000000003</v>
      </c>
      <c r="O21" s="94">
        <v>1813530.44</v>
      </c>
      <c r="P21" s="94"/>
      <c r="Q21"/>
    </row>
    <row r="22" spans="1:17">
      <c r="A22" s="18" t="s">
        <v>39</v>
      </c>
      <c r="B22" s="94">
        <v>166726</v>
      </c>
      <c r="C22" s="94">
        <v>2416463248.7399998</v>
      </c>
      <c r="D22" s="94">
        <v>2326.5700000000002</v>
      </c>
      <c r="E22" s="94">
        <v>5122697.66</v>
      </c>
      <c r="F22" s="94">
        <v>1665358.08</v>
      </c>
      <c r="G22" s="94">
        <v>93112.07</v>
      </c>
      <c r="H22" s="94">
        <v>830747.23</v>
      </c>
      <c r="I22" s="94">
        <v>87772.09</v>
      </c>
      <c r="J22" s="94">
        <v>164254.38</v>
      </c>
      <c r="K22" s="94">
        <v>3181374.45</v>
      </c>
      <c r="L22" s="94">
        <v>188708.1</v>
      </c>
      <c r="M22" s="94">
        <v>2496664.44</v>
      </c>
      <c r="N22" s="94">
        <v>303823.03000000003</v>
      </c>
      <c r="O22" s="94">
        <v>2290139.87</v>
      </c>
      <c r="P22" s="94">
        <v>187.12</v>
      </c>
      <c r="Q22"/>
    </row>
    <row r="23" spans="1:17">
      <c r="A23" s="18" t="s">
        <v>40</v>
      </c>
      <c r="B23" s="94">
        <v>159012</v>
      </c>
      <c r="C23" s="94">
        <v>2463647638.3600001</v>
      </c>
      <c r="D23" s="94">
        <v>2235.48</v>
      </c>
      <c r="E23" s="94">
        <v>4824750.4000000004</v>
      </c>
      <c r="F23" s="94">
        <v>1784514.6</v>
      </c>
      <c r="G23" s="94">
        <v>128391</v>
      </c>
      <c r="H23" s="94">
        <v>896155.87</v>
      </c>
      <c r="I23" s="94">
        <v>109697.36</v>
      </c>
      <c r="J23" s="94">
        <v>193494.94</v>
      </c>
      <c r="K23" s="94">
        <v>3034389.9</v>
      </c>
      <c r="L23" s="94">
        <v>209032.18</v>
      </c>
      <c r="M23" s="94">
        <v>2691317.2</v>
      </c>
      <c r="N23" s="94">
        <v>429735.51</v>
      </c>
      <c r="O23" s="94">
        <v>2735014.32</v>
      </c>
      <c r="P23" s="94">
        <v>432.86</v>
      </c>
      <c r="Q23"/>
    </row>
    <row r="24" spans="1:17">
      <c r="A24" s="18" t="s">
        <v>41</v>
      </c>
      <c r="B24" s="94">
        <v>146704</v>
      </c>
      <c r="C24" s="94">
        <v>2420212133.9400001</v>
      </c>
      <c r="D24" s="94">
        <v>2694.11</v>
      </c>
      <c r="E24" s="94">
        <v>4528224.72</v>
      </c>
      <c r="F24" s="94">
        <v>1852541.91</v>
      </c>
      <c r="G24" s="94">
        <v>122192.87</v>
      </c>
      <c r="H24" s="94">
        <v>979083.41</v>
      </c>
      <c r="I24" s="94">
        <v>116970.15</v>
      </c>
      <c r="J24" s="94">
        <v>194190.72</v>
      </c>
      <c r="K24" s="94">
        <v>2490762.19</v>
      </c>
      <c r="L24" s="94">
        <v>239193.7</v>
      </c>
      <c r="M24" s="94">
        <v>2740695.41</v>
      </c>
      <c r="N24" s="94">
        <v>391437.76</v>
      </c>
      <c r="O24" s="94">
        <v>3064184.33</v>
      </c>
      <c r="P24" s="94">
        <v>156</v>
      </c>
      <c r="Q24"/>
    </row>
    <row r="25" spans="1:17">
      <c r="A25" s="18" t="s">
        <v>42</v>
      </c>
      <c r="B25" s="94">
        <v>135383</v>
      </c>
      <c r="C25" s="94">
        <v>2368146570.4499998</v>
      </c>
      <c r="D25" s="94">
        <v>3756.79</v>
      </c>
      <c r="E25" s="94">
        <v>4180567.99</v>
      </c>
      <c r="F25" s="94">
        <v>1881499.79</v>
      </c>
      <c r="G25" s="94">
        <v>132486.98000000001</v>
      </c>
      <c r="H25" s="94">
        <v>1063457.25</v>
      </c>
      <c r="I25" s="94">
        <v>128913.07</v>
      </c>
      <c r="J25" s="94">
        <v>226364.55</v>
      </c>
      <c r="K25" s="94">
        <v>2097292.52</v>
      </c>
      <c r="L25" s="94">
        <v>260810.65</v>
      </c>
      <c r="M25" s="94">
        <v>2708573.94</v>
      </c>
      <c r="N25" s="94">
        <v>433647.14</v>
      </c>
      <c r="O25" s="94">
        <v>3360609.98</v>
      </c>
      <c r="P25" s="94">
        <v>86.59</v>
      </c>
      <c r="Q25"/>
    </row>
    <row r="26" spans="1:17">
      <c r="A26" s="18" t="s">
        <v>43</v>
      </c>
      <c r="B26" s="94">
        <v>124350</v>
      </c>
      <c r="C26" s="94">
        <v>2299290784.8000002</v>
      </c>
      <c r="D26" s="94">
        <v>2726.99</v>
      </c>
      <c r="E26" s="94">
        <v>3882104.84</v>
      </c>
      <c r="F26" s="94">
        <v>1892676.82</v>
      </c>
      <c r="G26" s="94">
        <v>134340.56</v>
      </c>
      <c r="H26" s="94">
        <v>1109396.05</v>
      </c>
      <c r="I26" s="94">
        <v>128435.77</v>
      </c>
      <c r="J26" s="94">
        <v>236816.73</v>
      </c>
      <c r="K26" s="94">
        <v>1784228.08</v>
      </c>
      <c r="L26" s="94">
        <v>287764.15999999997</v>
      </c>
      <c r="M26" s="94">
        <v>2749085.18</v>
      </c>
      <c r="N26" s="94">
        <v>494510.04</v>
      </c>
      <c r="O26" s="94">
        <v>3576668.29</v>
      </c>
      <c r="P26" s="94">
        <v>1725.4</v>
      </c>
      <c r="Q26"/>
    </row>
    <row r="27" spans="1:17">
      <c r="A27" s="18" t="s">
        <v>44</v>
      </c>
      <c r="B27" s="94">
        <v>116091</v>
      </c>
      <c r="C27" s="94">
        <v>2263379399.8099999</v>
      </c>
      <c r="D27" s="94">
        <v>2366.65</v>
      </c>
      <c r="E27" s="94">
        <v>3803739.68</v>
      </c>
      <c r="F27" s="94">
        <v>1887620.88</v>
      </c>
      <c r="G27" s="94">
        <v>148940.28</v>
      </c>
      <c r="H27" s="94">
        <v>1165994.26</v>
      </c>
      <c r="I27" s="94">
        <v>136093.79999999999</v>
      </c>
      <c r="J27" s="94">
        <v>247648.51</v>
      </c>
      <c r="K27" s="94">
        <v>1522821.11</v>
      </c>
      <c r="L27" s="94">
        <v>310939.38</v>
      </c>
      <c r="M27" s="94">
        <v>2752822.99</v>
      </c>
      <c r="N27" s="94">
        <v>471858.27</v>
      </c>
      <c r="O27" s="94">
        <v>3439205.31</v>
      </c>
      <c r="P27" s="94">
        <v>0.88</v>
      </c>
      <c r="Q27"/>
    </row>
    <row r="28" spans="1:17">
      <c r="A28" s="18" t="s">
        <v>45</v>
      </c>
      <c r="B28" s="94">
        <v>191361</v>
      </c>
      <c r="C28" s="94">
        <v>4013440844.0799999</v>
      </c>
      <c r="D28" s="94">
        <v>9836.23</v>
      </c>
      <c r="E28" s="94">
        <v>6253543.5700000003</v>
      </c>
      <c r="F28" s="94">
        <v>3401843.83</v>
      </c>
      <c r="G28" s="94">
        <v>276608.03000000003</v>
      </c>
      <c r="H28" s="94">
        <v>2005057.14</v>
      </c>
      <c r="I28" s="94">
        <v>255089.68</v>
      </c>
      <c r="J28" s="94">
        <v>424373.68</v>
      </c>
      <c r="K28" s="94">
        <v>2359039.9</v>
      </c>
      <c r="L28" s="94">
        <v>598599.97</v>
      </c>
      <c r="M28" s="94">
        <v>4999894.09</v>
      </c>
      <c r="N28" s="94">
        <v>667879.93999999994</v>
      </c>
      <c r="O28" s="94">
        <v>5509869.4400000004</v>
      </c>
      <c r="P28" s="94">
        <v>605.37</v>
      </c>
      <c r="Q28"/>
    </row>
    <row r="29" spans="1:17">
      <c r="A29" s="18" t="s">
        <v>46</v>
      </c>
      <c r="B29" s="94">
        <v>162448</v>
      </c>
      <c r="C29" s="94">
        <v>3732550009.5700002</v>
      </c>
      <c r="D29" s="94">
        <v>9171.2199999999993</v>
      </c>
      <c r="E29" s="94">
        <v>5578523.9500000002</v>
      </c>
      <c r="F29" s="94">
        <v>3133194.91</v>
      </c>
      <c r="G29" s="94">
        <v>235130.12</v>
      </c>
      <c r="H29" s="94">
        <v>1857490.21</v>
      </c>
      <c r="I29" s="94">
        <v>266517.55</v>
      </c>
      <c r="J29" s="94">
        <v>383510.96</v>
      </c>
      <c r="K29" s="94">
        <v>1881117.37</v>
      </c>
      <c r="L29" s="94">
        <v>559683.05000000005</v>
      </c>
      <c r="M29" s="94">
        <v>4695638.7699999996</v>
      </c>
      <c r="N29" s="94">
        <v>525605.12</v>
      </c>
      <c r="O29" s="94">
        <v>4673462.4800000004</v>
      </c>
      <c r="P29" s="94">
        <v>1712.26</v>
      </c>
      <c r="Q29"/>
    </row>
    <row r="30" spans="1:17">
      <c r="A30" s="18" t="s">
        <v>47</v>
      </c>
      <c r="B30" s="94">
        <v>131890</v>
      </c>
      <c r="C30" s="94">
        <v>3292907163.1700001</v>
      </c>
      <c r="D30" s="94">
        <v>7270.66</v>
      </c>
      <c r="E30" s="94">
        <v>4851417.04</v>
      </c>
      <c r="F30" s="94">
        <v>2779832.27</v>
      </c>
      <c r="G30" s="94">
        <v>173036.22</v>
      </c>
      <c r="H30" s="94">
        <v>1354042.21</v>
      </c>
      <c r="I30" s="94">
        <v>254073.13</v>
      </c>
      <c r="J30" s="94">
        <v>353303.88</v>
      </c>
      <c r="K30" s="94">
        <v>1511555.07</v>
      </c>
      <c r="L30" s="94">
        <v>438702.61</v>
      </c>
      <c r="M30" s="94">
        <v>4153726.11</v>
      </c>
      <c r="N30" s="94">
        <v>342263.89</v>
      </c>
      <c r="O30" s="94">
        <v>3551553.92</v>
      </c>
      <c r="P30" s="94">
        <v>73.81</v>
      </c>
      <c r="Q30"/>
    </row>
    <row r="31" spans="1:17">
      <c r="A31" s="18" t="s">
        <v>48</v>
      </c>
      <c r="B31" s="94">
        <v>99237</v>
      </c>
      <c r="C31" s="94">
        <v>2674928333.6399999</v>
      </c>
      <c r="D31" s="94">
        <v>7278.39</v>
      </c>
      <c r="E31" s="94">
        <v>4320595.4800000004</v>
      </c>
      <c r="F31" s="94">
        <v>2394521.34</v>
      </c>
      <c r="G31" s="94">
        <v>141844.56</v>
      </c>
      <c r="H31" s="94">
        <v>1013684.21</v>
      </c>
      <c r="I31" s="94">
        <v>207814.65</v>
      </c>
      <c r="J31" s="94">
        <v>282989.74</v>
      </c>
      <c r="K31" s="94">
        <v>1063201.6200000001</v>
      </c>
      <c r="L31" s="94">
        <v>331861.96000000002</v>
      </c>
      <c r="M31" s="94">
        <v>3407852.57</v>
      </c>
      <c r="N31" s="94">
        <v>215195.83</v>
      </c>
      <c r="O31" s="94">
        <v>2580414.0099999998</v>
      </c>
      <c r="P31" s="94">
        <v>490</v>
      </c>
      <c r="Q31"/>
    </row>
    <row r="32" spans="1:17">
      <c r="A32" s="18" t="s">
        <v>49</v>
      </c>
      <c r="B32" s="94">
        <v>75918</v>
      </c>
      <c r="C32" s="94">
        <v>2198241945.0900002</v>
      </c>
      <c r="D32" s="94">
        <v>4281.68</v>
      </c>
      <c r="E32" s="94">
        <v>3619151.21</v>
      </c>
      <c r="F32" s="94">
        <v>2078474.21</v>
      </c>
      <c r="G32" s="94">
        <v>127363.85</v>
      </c>
      <c r="H32" s="94">
        <v>876119.24</v>
      </c>
      <c r="I32" s="94">
        <v>173830.42</v>
      </c>
      <c r="J32" s="94">
        <v>227777.71</v>
      </c>
      <c r="K32" s="94">
        <v>842189.62</v>
      </c>
      <c r="L32" s="94">
        <v>272315.99</v>
      </c>
      <c r="M32" s="94">
        <v>2834862.93</v>
      </c>
      <c r="N32" s="94">
        <v>165997.39000000001</v>
      </c>
      <c r="O32" s="94">
        <v>2198051.34</v>
      </c>
      <c r="P32" s="94">
        <v>120</v>
      </c>
      <c r="Q32"/>
    </row>
    <row r="33" spans="1:17">
      <c r="A33" s="18" t="s">
        <v>50</v>
      </c>
      <c r="B33" s="94">
        <v>87165</v>
      </c>
      <c r="C33" s="94">
        <v>2740705168.4299998</v>
      </c>
      <c r="D33" s="94">
        <v>6438.95</v>
      </c>
      <c r="E33" s="94">
        <v>4550288.99</v>
      </c>
      <c r="F33" s="94">
        <v>2686292.83</v>
      </c>
      <c r="G33" s="94">
        <v>166894.39999999999</v>
      </c>
      <c r="H33" s="94">
        <v>1044147.93</v>
      </c>
      <c r="I33" s="94">
        <v>229384.67</v>
      </c>
      <c r="J33" s="94">
        <v>268356.65000000002</v>
      </c>
      <c r="K33" s="94">
        <v>919453.47</v>
      </c>
      <c r="L33" s="94">
        <v>352135.21</v>
      </c>
      <c r="M33" s="94">
        <v>3418372.77</v>
      </c>
      <c r="N33" s="94">
        <v>191629.74</v>
      </c>
      <c r="O33" s="94">
        <v>2520556.96</v>
      </c>
      <c r="P33" s="94">
        <v>6179.11</v>
      </c>
      <c r="Q33"/>
    </row>
    <row r="34" spans="1:17">
      <c r="A34" s="18" t="s">
        <v>51</v>
      </c>
      <c r="B34" s="94">
        <v>62780</v>
      </c>
      <c r="C34" s="94">
        <v>2160490750.2399998</v>
      </c>
      <c r="D34" s="94">
        <v>5454.32</v>
      </c>
      <c r="E34" s="94">
        <v>3623291.92</v>
      </c>
      <c r="F34" s="94">
        <v>2182252.9900000002</v>
      </c>
      <c r="G34" s="94">
        <v>122179.79</v>
      </c>
      <c r="H34" s="94">
        <v>852517.57</v>
      </c>
      <c r="I34" s="94">
        <v>184222.21</v>
      </c>
      <c r="J34" s="94">
        <v>199174.97</v>
      </c>
      <c r="K34" s="94">
        <v>675630.98</v>
      </c>
      <c r="L34" s="94">
        <v>304125.32</v>
      </c>
      <c r="M34" s="94">
        <v>2547666.21</v>
      </c>
      <c r="N34" s="94">
        <v>151040.48000000001</v>
      </c>
      <c r="O34" s="94">
        <v>1845377.05</v>
      </c>
      <c r="P34" s="94"/>
      <c r="Q34"/>
    </row>
    <row r="35" spans="1:17">
      <c r="A35" s="18" t="s">
        <v>52</v>
      </c>
      <c r="B35" s="94">
        <v>45890</v>
      </c>
      <c r="C35" s="94">
        <v>1717434076.9100001</v>
      </c>
      <c r="D35" s="94">
        <v>2879.47</v>
      </c>
      <c r="E35" s="94">
        <v>3031591.28</v>
      </c>
      <c r="F35" s="94">
        <v>1768331.77</v>
      </c>
      <c r="G35" s="94">
        <v>90381.73</v>
      </c>
      <c r="H35" s="94">
        <v>646804.64</v>
      </c>
      <c r="I35" s="94">
        <v>157787.82</v>
      </c>
      <c r="J35" s="94">
        <v>153507.72</v>
      </c>
      <c r="K35" s="94">
        <v>490073.18</v>
      </c>
      <c r="L35" s="94">
        <v>233620.79</v>
      </c>
      <c r="M35" s="94">
        <v>1998386.72</v>
      </c>
      <c r="N35" s="94">
        <v>111101.7</v>
      </c>
      <c r="O35" s="94">
        <v>1363556.22</v>
      </c>
      <c r="P35" s="94"/>
      <c r="Q35"/>
    </row>
    <row r="36" spans="1:17">
      <c r="A36" s="18" t="s">
        <v>53</v>
      </c>
      <c r="B36" s="94">
        <v>33793</v>
      </c>
      <c r="C36" s="94">
        <v>1365678389.96</v>
      </c>
      <c r="D36" s="94">
        <v>3935.81</v>
      </c>
      <c r="E36" s="94">
        <v>2542127.62</v>
      </c>
      <c r="F36" s="94">
        <v>1442548.95</v>
      </c>
      <c r="G36" s="94">
        <v>72814.55</v>
      </c>
      <c r="H36" s="94">
        <v>507218.52</v>
      </c>
      <c r="I36" s="94">
        <v>120940.32</v>
      </c>
      <c r="J36" s="94">
        <v>118205</v>
      </c>
      <c r="K36" s="94">
        <v>367391.66</v>
      </c>
      <c r="L36" s="94">
        <v>184660.22</v>
      </c>
      <c r="M36" s="94">
        <v>1534552.29</v>
      </c>
      <c r="N36" s="94">
        <v>75155.55</v>
      </c>
      <c r="O36" s="94">
        <v>1056494.3600000001</v>
      </c>
      <c r="P36" s="94"/>
      <c r="Q36"/>
    </row>
    <row r="37" spans="1:17">
      <c r="A37" s="18" t="s">
        <v>54</v>
      </c>
      <c r="B37" s="94">
        <v>24715</v>
      </c>
      <c r="C37" s="94">
        <v>1073529324.36</v>
      </c>
      <c r="D37" s="94">
        <v>1772.52</v>
      </c>
      <c r="E37" s="94">
        <v>2129666.5699999998</v>
      </c>
      <c r="F37" s="94">
        <v>1173481.58</v>
      </c>
      <c r="G37" s="94">
        <v>51550.080000000002</v>
      </c>
      <c r="H37" s="94">
        <v>396078.98</v>
      </c>
      <c r="I37" s="94">
        <v>96664.91</v>
      </c>
      <c r="J37" s="94">
        <v>82397.350000000006</v>
      </c>
      <c r="K37" s="94">
        <v>279461.12</v>
      </c>
      <c r="L37" s="94">
        <v>127187.95</v>
      </c>
      <c r="M37" s="94">
        <v>1151866.01</v>
      </c>
      <c r="N37" s="94">
        <v>62030.89</v>
      </c>
      <c r="O37" s="94">
        <v>801942.99</v>
      </c>
      <c r="P37" s="94"/>
      <c r="Q37"/>
    </row>
    <row r="38" spans="1:17">
      <c r="A38" s="18" t="s">
        <v>55</v>
      </c>
      <c r="B38" s="94">
        <v>30209</v>
      </c>
      <c r="C38" s="94">
        <v>1431240273.79</v>
      </c>
      <c r="D38" s="94">
        <v>3716.13</v>
      </c>
      <c r="E38" s="94">
        <v>2909103.88</v>
      </c>
      <c r="F38" s="94">
        <v>1558795.41</v>
      </c>
      <c r="G38" s="94">
        <v>89696.21</v>
      </c>
      <c r="H38" s="94">
        <v>491036.25</v>
      </c>
      <c r="I38" s="94">
        <v>120630.93</v>
      </c>
      <c r="J38" s="94">
        <v>101711.39</v>
      </c>
      <c r="K38" s="94">
        <v>346318.95</v>
      </c>
      <c r="L38" s="94">
        <v>156078.18</v>
      </c>
      <c r="M38" s="94">
        <v>1434117.77</v>
      </c>
      <c r="N38" s="94">
        <v>70819.149999999994</v>
      </c>
      <c r="O38" s="94">
        <v>1025341.67</v>
      </c>
      <c r="P38" s="94">
        <v>80</v>
      </c>
      <c r="Q38"/>
    </row>
    <row r="39" spans="1:17">
      <c r="A39" s="18" t="s">
        <v>56</v>
      </c>
      <c r="B39" s="94">
        <v>21329</v>
      </c>
      <c r="C39" s="94">
        <v>1117002706.47</v>
      </c>
      <c r="D39" s="94">
        <v>2954.52</v>
      </c>
      <c r="E39" s="94">
        <v>2195303.85</v>
      </c>
      <c r="F39" s="94">
        <v>1171180.1599999999</v>
      </c>
      <c r="G39" s="94">
        <v>64245.96</v>
      </c>
      <c r="H39" s="94">
        <v>359645.8</v>
      </c>
      <c r="I39" s="94">
        <v>94757.61</v>
      </c>
      <c r="J39" s="94">
        <v>73259.47</v>
      </c>
      <c r="K39" s="94">
        <v>242938.91</v>
      </c>
      <c r="L39" s="94">
        <v>125453.7</v>
      </c>
      <c r="M39" s="94">
        <v>1001558.02</v>
      </c>
      <c r="N39" s="94">
        <v>46291.02</v>
      </c>
      <c r="O39" s="94">
        <v>739867.01</v>
      </c>
      <c r="P39" s="94"/>
      <c r="Q39"/>
    </row>
    <row r="40" spans="1:17">
      <c r="A40" s="18" t="s">
        <v>57</v>
      </c>
      <c r="B40" s="94">
        <v>15994</v>
      </c>
      <c r="C40" s="94">
        <v>917302485.41999996</v>
      </c>
      <c r="D40" s="94">
        <v>1950.8</v>
      </c>
      <c r="E40" s="94">
        <v>1684322.71</v>
      </c>
      <c r="F40" s="94">
        <v>954195.06</v>
      </c>
      <c r="G40" s="94">
        <v>50538.82</v>
      </c>
      <c r="H40" s="94">
        <v>278492.62</v>
      </c>
      <c r="I40" s="94">
        <v>76787.31</v>
      </c>
      <c r="J40" s="94">
        <v>52216.65</v>
      </c>
      <c r="K40" s="94">
        <v>179335.66</v>
      </c>
      <c r="L40" s="94">
        <v>94584.92</v>
      </c>
      <c r="M40" s="94">
        <v>777040.08</v>
      </c>
      <c r="N40" s="94">
        <v>43059.040000000001</v>
      </c>
      <c r="O40" s="94">
        <v>525114.03</v>
      </c>
      <c r="P40" s="94"/>
      <c r="Q40"/>
    </row>
    <row r="41" spans="1:17">
      <c r="A41" s="18" t="s">
        <v>58</v>
      </c>
      <c r="B41" s="94">
        <v>11080</v>
      </c>
      <c r="C41" s="94">
        <v>690756789.38</v>
      </c>
      <c r="D41" s="94">
        <v>1261.45</v>
      </c>
      <c r="E41" s="94">
        <v>1311342.45</v>
      </c>
      <c r="F41" s="94">
        <v>731298.85</v>
      </c>
      <c r="G41" s="94">
        <v>35406.93</v>
      </c>
      <c r="H41" s="94">
        <v>186460.48</v>
      </c>
      <c r="I41" s="94">
        <v>49271.79</v>
      </c>
      <c r="J41" s="94">
        <v>35195.53</v>
      </c>
      <c r="K41" s="94">
        <v>128689.11</v>
      </c>
      <c r="L41" s="94">
        <v>62112.75</v>
      </c>
      <c r="M41" s="94">
        <v>583427.72</v>
      </c>
      <c r="N41" s="94">
        <v>20415.43</v>
      </c>
      <c r="O41" s="94">
        <v>364353.91</v>
      </c>
      <c r="P41" s="94"/>
      <c r="Q41"/>
    </row>
    <row r="42" spans="1:17">
      <c r="A42" s="18" t="s">
        <v>59</v>
      </c>
      <c r="B42" s="94">
        <v>8292</v>
      </c>
      <c r="C42" s="94">
        <v>558960125.15999997</v>
      </c>
      <c r="D42" s="94">
        <v>2225.9499999999998</v>
      </c>
      <c r="E42" s="94">
        <v>1043664.65</v>
      </c>
      <c r="F42" s="94">
        <v>587014.92000000004</v>
      </c>
      <c r="G42" s="94">
        <v>33074.33</v>
      </c>
      <c r="H42" s="94">
        <v>140501.14000000001</v>
      </c>
      <c r="I42" s="94">
        <v>46817.61</v>
      </c>
      <c r="J42" s="94">
        <v>26046.2</v>
      </c>
      <c r="K42" s="94">
        <v>93448.09</v>
      </c>
      <c r="L42" s="94">
        <v>32009.1</v>
      </c>
      <c r="M42" s="94">
        <v>435630.78</v>
      </c>
      <c r="N42" s="94">
        <v>11481.79</v>
      </c>
      <c r="O42" s="94">
        <v>259936.36</v>
      </c>
      <c r="P42" s="94"/>
      <c r="Q42"/>
    </row>
    <row r="43" spans="1:17">
      <c r="A43" s="18" t="s">
        <v>60</v>
      </c>
      <c r="B43" s="94">
        <v>6276</v>
      </c>
      <c r="C43" s="94">
        <v>454308615.18000001</v>
      </c>
      <c r="D43" s="94">
        <v>617.65</v>
      </c>
      <c r="E43" s="94">
        <v>856906.72</v>
      </c>
      <c r="F43" s="94">
        <v>469716.45</v>
      </c>
      <c r="G43" s="94">
        <v>18911.77</v>
      </c>
      <c r="H43" s="94">
        <v>103354.82</v>
      </c>
      <c r="I43" s="94">
        <v>36292.82</v>
      </c>
      <c r="J43" s="94">
        <v>17990.28</v>
      </c>
      <c r="K43" s="94">
        <v>77979.77</v>
      </c>
      <c r="L43" s="94">
        <v>28170.48</v>
      </c>
      <c r="M43" s="94">
        <v>327115.96999999997</v>
      </c>
      <c r="N43" s="94">
        <v>9057.43</v>
      </c>
      <c r="O43" s="94">
        <v>199042.88</v>
      </c>
      <c r="P43" s="94"/>
      <c r="Q43"/>
    </row>
    <row r="44" spans="1:17">
      <c r="A44" s="18" t="s">
        <v>61</v>
      </c>
      <c r="B44" s="94">
        <v>5148</v>
      </c>
      <c r="C44" s="94">
        <v>398550005.62</v>
      </c>
      <c r="D44" s="94">
        <v>122.4</v>
      </c>
      <c r="E44" s="94">
        <v>708727.33</v>
      </c>
      <c r="F44" s="94">
        <v>394939.07</v>
      </c>
      <c r="G44" s="94">
        <v>21292.63</v>
      </c>
      <c r="H44" s="94">
        <v>82336.94</v>
      </c>
      <c r="I44" s="94">
        <v>30002.13</v>
      </c>
      <c r="J44" s="94">
        <v>14793.37</v>
      </c>
      <c r="K44" s="94">
        <v>54158.55</v>
      </c>
      <c r="L44" s="94">
        <v>20555.86</v>
      </c>
      <c r="M44" s="94">
        <v>314676.62</v>
      </c>
      <c r="N44" s="94">
        <v>8785.0300000000007</v>
      </c>
      <c r="O44" s="94">
        <v>149802.65</v>
      </c>
      <c r="P44" s="94"/>
      <c r="Q44"/>
    </row>
    <row r="45" spans="1:17">
      <c r="A45" s="18" t="s">
        <v>62</v>
      </c>
      <c r="B45" s="94">
        <v>3907</v>
      </c>
      <c r="C45" s="94">
        <v>321984988.63</v>
      </c>
      <c r="D45" s="94">
        <v>939</v>
      </c>
      <c r="E45" s="94">
        <v>555121.88</v>
      </c>
      <c r="F45" s="94">
        <v>309516.86</v>
      </c>
      <c r="G45" s="94">
        <v>12164.22</v>
      </c>
      <c r="H45" s="94">
        <v>62058.01</v>
      </c>
      <c r="I45" s="94">
        <v>22539.47</v>
      </c>
      <c r="J45" s="94">
        <v>12817.45</v>
      </c>
      <c r="K45" s="94">
        <v>45056.33</v>
      </c>
      <c r="L45" s="94">
        <v>14745.09</v>
      </c>
      <c r="M45" s="94">
        <v>216413.25</v>
      </c>
      <c r="N45" s="94">
        <v>6304.16</v>
      </c>
      <c r="O45" s="94">
        <v>129744.17</v>
      </c>
      <c r="P45" s="94"/>
      <c r="Q45"/>
    </row>
    <row r="46" spans="1:17">
      <c r="A46" s="18" t="s">
        <v>63</v>
      </c>
      <c r="B46" s="94">
        <v>3169</v>
      </c>
      <c r="C46" s="94">
        <v>277048932.86000001</v>
      </c>
      <c r="D46" s="94">
        <v>1297.31</v>
      </c>
      <c r="E46" s="94">
        <v>460240.93</v>
      </c>
      <c r="F46" s="94">
        <v>267186.03999999998</v>
      </c>
      <c r="G46" s="94">
        <v>16464.96</v>
      </c>
      <c r="H46" s="94">
        <v>51403.26</v>
      </c>
      <c r="I46" s="94">
        <v>20261.46</v>
      </c>
      <c r="J46" s="94">
        <v>6628.73</v>
      </c>
      <c r="K46" s="94">
        <v>36123.51</v>
      </c>
      <c r="L46" s="94">
        <v>12330.97</v>
      </c>
      <c r="M46" s="94">
        <v>175445.11</v>
      </c>
      <c r="N46" s="94">
        <v>3798.08</v>
      </c>
      <c r="O46" s="94">
        <v>96823.77</v>
      </c>
      <c r="P46" s="94"/>
      <c r="Q46"/>
    </row>
    <row r="47" spans="1:17">
      <c r="A47" s="18" t="s">
        <v>64</v>
      </c>
      <c r="B47" s="94">
        <v>2642</v>
      </c>
      <c r="C47" s="94">
        <v>244154970.52000001</v>
      </c>
      <c r="D47" s="94">
        <v>89.2</v>
      </c>
      <c r="E47" s="94">
        <v>389917.87</v>
      </c>
      <c r="F47" s="94">
        <v>222025.13</v>
      </c>
      <c r="G47" s="94">
        <v>7603.36</v>
      </c>
      <c r="H47" s="94">
        <v>43800.14</v>
      </c>
      <c r="I47" s="94">
        <v>15585.07</v>
      </c>
      <c r="J47" s="94">
        <v>8211.57</v>
      </c>
      <c r="K47" s="94">
        <v>31444.42</v>
      </c>
      <c r="L47" s="94">
        <v>12125.42</v>
      </c>
      <c r="M47" s="94">
        <v>134207.64000000001</v>
      </c>
      <c r="N47" s="94">
        <v>3821.29</v>
      </c>
      <c r="O47" s="94">
        <v>72692.350000000006</v>
      </c>
      <c r="P47" s="94"/>
      <c r="Q47"/>
    </row>
    <row r="48" spans="1:17">
      <c r="A48" s="18" t="s">
        <v>65</v>
      </c>
      <c r="B48" s="94">
        <v>2287</v>
      </c>
      <c r="C48" s="94">
        <v>223048725.62</v>
      </c>
      <c r="D48" s="94">
        <v>2562.8000000000002</v>
      </c>
      <c r="E48" s="94">
        <v>377967.68</v>
      </c>
      <c r="F48" s="94">
        <v>203401.89</v>
      </c>
      <c r="G48" s="94">
        <v>7582</v>
      </c>
      <c r="H48" s="94">
        <v>41937.57</v>
      </c>
      <c r="I48" s="94">
        <v>17136.43</v>
      </c>
      <c r="J48" s="94">
        <v>6818.85</v>
      </c>
      <c r="K48" s="94">
        <v>24477.82</v>
      </c>
      <c r="L48" s="94">
        <v>10628.25</v>
      </c>
      <c r="M48" s="94">
        <v>133815.34</v>
      </c>
      <c r="N48" s="94">
        <v>3306.34</v>
      </c>
      <c r="O48" s="94">
        <v>76229.38</v>
      </c>
      <c r="P48" s="94"/>
      <c r="Q48"/>
    </row>
    <row r="49" spans="1:17">
      <c r="A49" s="18" t="s">
        <v>67</v>
      </c>
      <c r="B49" s="94">
        <v>3208</v>
      </c>
      <c r="C49" s="94">
        <v>336107664.63</v>
      </c>
      <c r="D49" s="94">
        <v>775.73</v>
      </c>
      <c r="E49" s="94">
        <v>506642.61</v>
      </c>
      <c r="F49" s="94">
        <v>286555.61</v>
      </c>
      <c r="G49" s="94">
        <v>17413.080000000002</v>
      </c>
      <c r="H49" s="94">
        <v>51578.39</v>
      </c>
      <c r="I49" s="94">
        <v>23931.53</v>
      </c>
      <c r="J49" s="94">
        <v>10325.74</v>
      </c>
      <c r="K49" s="94">
        <v>38179.39</v>
      </c>
      <c r="L49" s="94">
        <v>13786.55</v>
      </c>
      <c r="M49" s="94">
        <v>182384.11</v>
      </c>
      <c r="N49" s="94">
        <v>4484.43</v>
      </c>
      <c r="O49" s="94">
        <v>94182.22</v>
      </c>
      <c r="P49" s="94">
        <v>103</v>
      </c>
      <c r="Q49"/>
    </row>
    <row r="50" spans="1:17">
      <c r="A50" s="18" t="s">
        <v>68</v>
      </c>
      <c r="B50" s="94">
        <v>2152</v>
      </c>
      <c r="C50" s="94">
        <v>246716591.15000001</v>
      </c>
      <c r="D50" s="94">
        <v>160</v>
      </c>
      <c r="E50" s="94">
        <v>320693.86</v>
      </c>
      <c r="F50" s="94">
        <v>204985.73</v>
      </c>
      <c r="G50" s="94">
        <v>11826</v>
      </c>
      <c r="H50" s="94">
        <v>31574.41</v>
      </c>
      <c r="I50" s="94">
        <v>20396.990000000002</v>
      </c>
      <c r="J50" s="94">
        <v>8725.5</v>
      </c>
      <c r="K50" s="94">
        <v>26417.63</v>
      </c>
      <c r="L50" s="94">
        <v>8883.08</v>
      </c>
      <c r="M50" s="94">
        <v>132764.29999999999</v>
      </c>
      <c r="N50" s="94">
        <v>2640</v>
      </c>
      <c r="O50" s="94">
        <v>74266.34</v>
      </c>
      <c r="P50" s="94"/>
      <c r="Q50"/>
    </row>
    <row r="51" spans="1:17">
      <c r="A51" s="18" t="s">
        <v>69</v>
      </c>
      <c r="B51" s="94">
        <v>1541</v>
      </c>
      <c r="C51" s="94">
        <v>192148486.88999999</v>
      </c>
      <c r="D51" s="94">
        <v>60</v>
      </c>
      <c r="E51" s="94">
        <v>274734.53999999998</v>
      </c>
      <c r="F51" s="94">
        <v>153188.17000000001</v>
      </c>
      <c r="G51" s="94">
        <v>11303.8</v>
      </c>
      <c r="H51" s="94">
        <v>25996.09</v>
      </c>
      <c r="I51" s="94">
        <v>14798.04</v>
      </c>
      <c r="J51" s="94">
        <v>4153.32</v>
      </c>
      <c r="K51" s="94">
        <v>19356.84</v>
      </c>
      <c r="L51" s="94">
        <v>5663.41</v>
      </c>
      <c r="M51" s="94">
        <v>108215.57</v>
      </c>
      <c r="N51" s="94">
        <v>2040</v>
      </c>
      <c r="O51" s="94">
        <v>47641.17</v>
      </c>
      <c r="P51" s="94"/>
      <c r="Q51"/>
    </row>
    <row r="52" spans="1:17">
      <c r="A52" s="18" t="s">
        <v>70</v>
      </c>
      <c r="B52" s="94">
        <v>1233</v>
      </c>
      <c r="C52" s="94">
        <v>166323918.93000001</v>
      </c>
      <c r="D52" s="94">
        <v>0</v>
      </c>
      <c r="E52" s="94">
        <v>221233.89</v>
      </c>
      <c r="F52" s="94">
        <v>130075.65</v>
      </c>
      <c r="G52" s="94">
        <v>8410</v>
      </c>
      <c r="H52" s="94">
        <v>20890.29</v>
      </c>
      <c r="I52" s="94">
        <v>10901.56</v>
      </c>
      <c r="J52" s="94">
        <v>3289.56</v>
      </c>
      <c r="K52" s="94">
        <v>15312.78</v>
      </c>
      <c r="L52" s="94">
        <v>5745.75</v>
      </c>
      <c r="M52" s="94">
        <v>80771.710000000006</v>
      </c>
      <c r="N52" s="94">
        <v>2040</v>
      </c>
      <c r="O52" s="94">
        <v>41766.410000000003</v>
      </c>
      <c r="P52" s="94"/>
      <c r="Q52"/>
    </row>
    <row r="53" spans="1:17">
      <c r="A53" s="18" t="s">
        <v>71</v>
      </c>
      <c r="B53" s="94">
        <v>931</v>
      </c>
      <c r="C53" s="94">
        <v>134834300.56999999</v>
      </c>
      <c r="D53" s="94">
        <v>440</v>
      </c>
      <c r="E53" s="94">
        <v>181354.9</v>
      </c>
      <c r="F53" s="94">
        <v>96718.11</v>
      </c>
      <c r="G53" s="94">
        <v>8360</v>
      </c>
      <c r="H53" s="94">
        <v>13904.54</v>
      </c>
      <c r="I53" s="94">
        <v>8722.35</v>
      </c>
      <c r="J53" s="94">
        <v>1827.91</v>
      </c>
      <c r="K53" s="94">
        <v>11630.14</v>
      </c>
      <c r="L53" s="94">
        <v>3023.23</v>
      </c>
      <c r="M53" s="94">
        <v>69070</v>
      </c>
      <c r="N53" s="94">
        <v>900</v>
      </c>
      <c r="O53" s="94">
        <v>31752.89</v>
      </c>
      <c r="P53" s="94"/>
      <c r="Q53"/>
    </row>
    <row r="54" spans="1:17">
      <c r="A54" s="18" t="s">
        <v>72</v>
      </c>
      <c r="B54" s="94">
        <v>689</v>
      </c>
      <c r="C54" s="94">
        <v>106740516.42</v>
      </c>
      <c r="D54" s="94">
        <v>66</v>
      </c>
      <c r="E54" s="94">
        <v>143747.88</v>
      </c>
      <c r="F54" s="94">
        <v>70612.350000000006</v>
      </c>
      <c r="G54" s="94">
        <v>2940</v>
      </c>
      <c r="H54" s="94">
        <v>12426.64</v>
      </c>
      <c r="I54" s="94">
        <v>6087.7</v>
      </c>
      <c r="J54" s="94">
        <v>1251.2</v>
      </c>
      <c r="K54" s="94">
        <v>7836.48</v>
      </c>
      <c r="L54" s="94">
        <v>2607.9899999999998</v>
      </c>
      <c r="M54" s="94">
        <v>55386.400000000001</v>
      </c>
      <c r="N54" s="94">
        <v>1020</v>
      </c>
      <c r="O54" s="94">
        <v>16404.57</v>
      </c>
      <c r="P54" s="94"/>
      <c r="Q54"/>
    </row>
    <row r="55" spans="1:17">
      <c r="A55" s="18" t="s">
        <v>73</v>
      </c>
      <c r="B55" s="94">
        <v>582</v>
      </c>
      <c r="C55" s="94">
        <v>95840789.870000005</v>
      </c>
      <c r="D55" s="94"/>
      <c r="E55" s="94">
        <v>122180.16</v>
      </c>
      <c r="F55" s="94">
        <v>63830.57</v>
      </c>
      <c r="G55" s="94">
        <v>2940</v>
      </c>
      <c r="H55" s="94">
        <v>10387.27</v>
      </c>
      <c r="I55" s="94">
        <v>5739.01</v>
      </c>
      <c r="J55" s="94">
        <v>1748.87</v>
      </c>
      <c r="K55" s="94">
        <v>8491.16</v>
      </c>
      <c r="L55" s="94">
        <v>2196.66</v>
      </c>
      <c r="M55" s="94">
        <v>39742.5</v>
      </c>
      <c r="N55" s="94">
        <v>1140</v>
      </c>
      <c r="O55" s="94">
        <v>14359.1</v>
      </c>
      <c r="P55" s="94"/>
      <c r="Q55"/>
    </row>
    <row r="56" spans="1:17">
      <c r="A56" s="18" t="s">
        <v>74</v>
      </c>
      <c r="B56" s="94">
        <v>443</v>
      </c>
      <c r="C56" s="94">
        <v>77362472.370000005</v>
      </c>
      <c r="D56" s="94">
        <v>4</v>
      </c>
      <c r="E56" s="94">
        <v>92343.52</v>
      </c>
      <c r="F56" s="94">
        <v>49715.94</v>
      </c>
      <c r="G56" s="94">
        <v>4212</v>
      </c>
      <c r="H56" s="94">
        <v>9141.2900000000009</v>
      </c>
      <c r="I56" s="94">
        <v>7655.43</v>
      </c>
      <c r="J56" s="94">
        <v>1697</v>
      </c>
      <c r="K56" s="94">
        <v>6457.31</v>
      </c>
      <c r="L56" s="94">
        <v>1865.02</v>
      </c>
      <c r="M56" s="94">
        <v>32774.949999999997</v>
      </c>
      <c r="N56" s="94">
        <v>720</v>
      </c>
      <c r="O56" s="94">
        <v>13706</v>
      </c>
      <c r="P56" s="94"/>
      <c r="Q56"/>
    </row>
    <row r="57" spans="1:17">
      <c r="A57" s="18" t="s">
        <v>75</v>
      </c>
      <c r="B57" s="94">
        <v>742</v>
      </c>
      <c r="C57" s="94">
        <v>140329044.80000001</v>
      </c>
      <c r="D57" s="94">
        <v>52.8</v>
      </c>
      <c r="E57" s="94">
        <v>150612.9</v>
      </c>
      <c r="F57" s="94">
        <v>84030.01</v>
      </c>
      <c r="G57" s="94">
        <v>5973.55</v>
      </c>
      <c r="H57" s="94">
        <v>10257.59</v>
      </c>
      <c r="I57" s="94">
        <v>12025.96</v>
      </c>
      <c r="J57" s="94">
        <v>1306</v>
      </c>
      <c r="K57" s="94">
        <v>8397.56</v>
      </c>
      <c r="L57" s="94">
        <v>2361.87</v>
      </c>
      <c r="M57" s="94">
        <v>60818.81</v>
      </c>
      <c r="N57" s="94">
        <v>840</v>
      </c>
      <c r="O57" s="94">
        <v>22557.7</v>
      </c>
      <c r="P57" s="94"/>
      <c r="Q57"/>
    </row>
    <row r="58" spans="1:17">
      <c r="A58" s="18" t="s">
        <v>76</v>
      </c>
      <c r="B58" s="94">
        <v>498</v>
      </c>
      <c r="C58" s="94">
        <v>104294358.84</v>
      </c>
      <c r="D58" s="94">
        <v>20</v>
      </c>
      <c r="E58" s="94">
        <v>100746.04</v>
      </c>
      <c r="F58" s="94">
        <v>58556.13</v>
      </c>
      <c r="G58" s="94">
        <v>1500</v>
      </c>
      <c r="H58" s="94">
        <v>6481.88</v>
      </c>
      <c r="I58" s="94">
        <v>2416.3000000000002</v>
      </c>
      <c r="J58" s="94">
        <v>1819</v>
      </c>
      <c r="K58" s="94">
        <v>7977.46</v>
      </c>
      <c r="L58" s="94">
        <v>2215.4</v>
      </c>
      <c r="M58" s="94">
        <v>40112.629999999997</v>
      </c>
      <c r="N58" s="94">
        <v>480</v>
      </c>
      <c r="O58" s="94">
        <v>13327.24</v>
      </c>
      <c r="P58" s="94"/>
      <c r="Q58"/>
    </row>
    <row r="59" spans="1:17">
      <c r="A59" s="18" t="s">
        <v>77</v>
      </c>
      <c r="B59" s="94">
        <v>513</v>
      </c>
      <c r="C59" s="94">
        <v>119776487.42</v>
      </c>
      <c r="D59" s="94"/>
      <c r="E59" s="94">
        <v>125218.98</v>
      </c>
      <c r="F59" s="94">
        <v>55881.95</v>
      </c>
      <c r="G59" s="94">
        <v>4100</v>
      </c>
      <c r="H59" s="94">
        <v>6255.57</v>
      </c>
      <c r="I59" s="94">
        <v>16706.66</v>
      </c>
      <c r="J59" s="94">
        <v>20</v>
      </c>
      <c r="K59" s="94">
        <v>7767.06</v>
      </c>
      <c r="L59" s="94">
        <v>729.95</v>
      </c>
      <c r="M59" s="94">
        <v>51691.78</v>
      </c>
      <c r="N59" s="94">
        <v>360</v>
      </c>
      <c r="O59" s="94">
        <v>9116.75</v>
      </c>
      <c r="P59" s="94"/>
      <c r="Q59"/>
    </row>
    <row r="60" spans="1:17">
      <c r="A60" s="18" t="s">
        <v>78</v>
      </c>
      <c r="B60" s="94">
        <v>312</v>
      </c>
      <c r="C60" s="94">
        <v>82492782.329999998</v>
      </c>
      <c r="D60" s="94">
        <v>244</v>
      </c>
      <c r="E60" s="94">
        <v>60449.279999999999</v>
      </c>
      <c r="F60" s="94">
        <v>32720.46</v>
      </c>
      <c r="G60" s="94"/>
      <c r="H60" s="94">
        <v>3656.24</v>
      </c>
      <c r="I60" s="94">
        <v>6706.7</v>
      </c>
      <c r="J60" s="94">
        <v>976.64</v>
      </c>
      <c r="K60" s="94">
        <v>5251.16</v>
      </c>
      <c r="L60" s="94">
        <v>513.1</v>
      </c>
      <c r="M60" s="94">
        <v>30880.2</v>
      </c>
      <c r="N60" s="94">
        <v>60</v>
      </c>
      <c r="O60" s="94">
        <v>7444.51</v>
      </c>
      <c r="P60" s="94"/>
      <c r="Q60"/>
    </row>
    <row r="61" spans="1:17">
      <c r="A61" s="18" t="s">
        <v>79</v>
      </c>
      <c r="B61" s="94">
        <v>222</v>
      </c>
      <c r="C61" s="94">
        <v>65316652.840000004</v>
      </c>
      <c r="D61" s="94"/>
      <c r="E61" s="94">
        <v>45291.68</v>
      </c>
      <c r="F61" s="94">
        <v>24885.68</v>
      </c>
      <c r="G61" s="94">
        <v>3500</v>
      </c>
      <c r="H61" s="94">
        <v>1901.76</v>
      </c>
      <c r="I61" s="94">
        <v>6947.16</v>
      </c>
      <c r="J61" s="94">
        <v>300</v>
      </c>
      <c r="K61" s="94">
        <v>3605.45</v>
      </c>
      <c r="L61" s="94">
        <v>478.64</v>
      </c>
      <c r="M61" s="94">
        <v>16511.09</v>
      </c>
      <c r="N61" s="94">
        <v>180</v>
      </c>
      <c r="O61" s="94">
        <v>4778.17</v>
      </c>
      <c r="P61" s="94"/>
      <c r="Q61"/>
    </row>
    <row r="62" spans="1:17">
      <c r="A62" s="18" t="s">
        <v>80</v>
      </c>
      <c r="B62" s="94">
        <v>159</v>
      </c>
      <c r="C62" s="94">
        <v>51729496.270000003</v>
      </c>
      <c r="D62" s="94">
        <v>1200</v>
      </c>
      <c r="E62" s="94">
        <v>39705.410000000003</v>
      </c>
      <c r="F62" s="94">
        <v>18834.810000000001</v>
      </c>
      <c r="G62" s="94">
        <v>1500</v>
      </c>
      <c r="H62" s="94">
        <v>818.04</v>
      </c>
      <c r="I62" s="94">
        <v>1756.24</v>
      </c>
      <c r="J62" s="94">
        <v>772.27</v>
      </c>
      <c r="K62" s="94">
        <v>2420.9</v>
      </c>
      <c r="L62" s="94">
        <v>416.95</v>
      </c>
      <c r="M62" s="94">
        <v>11199.28</v>
      </c>
      <c r="N62" s="94"/>
      <c r="O62" s="94">
        <v>5855.82</v>
      </c>
      <c r="P62" s="94"/>
      <c r="Q62"/>
    </row>
    <row r="63" spans="1:17">
      <c r="A63" s="18" t="s">
        <v>81</v>
      </c>
      <c r="B63" s="94">
        <v>110</v>
      </c>
      <c r="C63" s="94">
        <v>39124465.590000004</v>
      </c>
      <c r="D63" s="94"/>
      <c r="E63" s="94">
        <v>21467.39</v>
      </c>
      <c r="F63" s="94">
        <v>10612.63</v>
      </c>
      <c r="G63" s="94">
        <v>780</v>
      </c>
      <c r="H63" s="94">
        <v>998.95</v>
      </c>
      <c r="I63" s="94">
        <v>7322.11</v>
      </c>
      <c r="J63" s="94"/>
      <c r="K63" s="94">
        <v>1328.07</v>
      </c>
      <c r="L63" s="94">
        <v>251.41</v>
      </c>
      <c r="M63" s="94">
        <v>7890.29</v>
      </c>
      <c r="N63" s="94"/>
      <c r="O63" s="94">
        <v>1861.05</v>
      </c>
      <c r="P63" s="94"/>
      <c r="Q63"/>
    </row>
    <row r="64" spans="1:17">
      <c r="A64" s="18" t="s">
        <v>82</v>
      </c>
      <c r="B64" s="94">
        <v>97</v>
      </c>
      <c r="C64" s="94">
        <v>37249284.119999997</v>
      </c>
      <c r="D64" s="94"/>
      <c r="E64" s="94">
        <v>17606.7</v>
      </c>
      <c r="F64" s="94">
        <v>10708.98</v>
      </c>
      <c r="G64" s="94">
        <v>2700</v>
      </c>
      <c r="H64" s="94">
        <v>1073.8599999999999</v>
      </c>
      <c r="I64" s="94">
        <v>933.6</v>
      </c>
      <c r="J64" s="94">
        <v>22.43</v>
      </c>
      <c r="K64" s="94">
        <v>1950.57</v>
      </c>
      <c r="L64" s="94">
        <v>191.84</v>
      </c>
      <c r="M64" s="94">
        <v>7354.77</v>
      </c>
      <c r="N64" s="94"/>
      <c r="O64" s="94">
        <v>2364.5700000000002</v>
      </c>
      <c r="P64" s="94"/>
      <c r="Q64"/>
    </row>
    <row r="65" spans="1:17">
      <c r="A65" s="18" t="s">
        <v>83</v>
      </c>
      <c r="B65" s="94">
        <v>118</v>
      </c>
      <c r="C65" s="94">
        <v>49893247.43</v>
      </c>
      <c r="D65" s="94">
        <v>76</v>
      </c>
      <c r="E65" s="94">
        <v>24110.74</v>
      </c>
      <c r="F65" s="94">
        <v>15331.06</v>
      </c>
      <c r="G65" s="94">
        <v>5100</v>
      </c>
      <c r="H65" s="94">
        <v>1441.33</v>
      </c>
      <c r="I65" s="94">
        <v>5731.25</v>
      </c>
      <c r="J65" s="94">
        <v>952</v>
      </c>
      <c r="K65" s="94">
        <v>1872.3</v>
      </c>
      <c r="L65" s="94">
        <v>187.83</v>
      </c>
      <c r="M65" s="94">
        <v>13841.12</v>
      </c>
      <c r="N65" s="94">
        <v>60</v>
      </c>
      <c r="O65" s="94">
        <v>4363.47</v>
      </c>
      <c r="P65" s="94"/>
      <c r="Q65"/>
    </row>
    <row r="66" spans="1:17">
      <c r="A66" s="18" t="s">
        <v>84</v>
      </c>
      <c r="B66" s="94">
        <v>51</v>
      </c>
      <c r="C66" s="94">
        <v>24198181.57</v>
      </c>
      <c r="D66" s="94"/>
      <c r="E66" s="94">
        <v>13900.4</v>
      </c>
      <c r="F66" s="94">
        <v>4983.8100000000004</v>
      </c>
      <c r="G66" s="94"/>
      <c r="H66" s="94"/>
      <c r="I66" s="94">
        <v>427</v>
      </c>
      <c r="J66" s="94"/>
      <c r="K66" s="94">
        <v>579.91999999999996</v>
      </c>
      <c r="L66" s="94">
        <v>483.7</v>
      </c>
      <c r="M66" s="94">
        <v>2788.86</v>
      </c>
      <c r="N66" s="94"/>
      <c r="O66" s="94">
        <v>717.02</v>
      </c>
      <c r="P66" s="94"/>
      <c r="Q66"/>
    </row>
    <row r="67" spans="1:17">
      <c r="A67" s="18" t="s">
        <v>85</v>
      </c>
      <c r="B67" s="94">
        <v>40</v>
      </c>
      <c r="C67" s="94">
        <v>20902895.25</v>
      </c>
      <c r="D67" s="94"/>
      <c r="E67" s="94">
        <v>4693.33</v>
      </c>
      <c r="F67" s="94">
        <v>4503.3</v>
      </c>
      <c r="G67" s="94"/>
      <c r="H67" s="94">
        <v>56</v>
      </c>
      <c r="I67" s="94">
        <v>443.2</v>
      </c>
      <c r="J67" s="94"/>
      <c r="K67" s="94">
        <v>500</v>
      </c>
      <c r="L67" s="94">
        <v>100</v>
      </c>
      <c r="M67" s="94">
        <v>2057.9899999999998</v>
      </c>
      <c r="N67" s="94"/>
      <c r="O67" s="94">
        <v>582.54999999999995</v>
      </c>
      <c r="P67" s="94"/>
      <c r="Q67"/>
    </row>
    <row r="68" spans="1:17">
      <c r="A68" s="18" t="s">
        <v>86</v>
      </c>
      <c r="B68" s="94">
        <v>26</v>
      </c>
      <c r="C68" s="94">
        <v>14999714.91</v>
      </c>
      <c r="D68" s="94"/>
      <c r="E68" s="94">
        <v>3743.76</v>
      </c>
      <c r="F68" s="94">
        <v>2631.72</v>
      </c>
      <c r="G68" s="94"/>
      <c r="H68" s="94"/>
      <c r="I68" s="94">
        <v>5374.8</v>
      </c>
      <c r="J68" s="94">
        <v>300</v>
      </c>
      <c r="K68" s="94">
        <v>496.59</v>
      </c>
      <c r="L68" s="94"/>
      <c r="M68" s="94">
        <v>2365</v>
      </c>
      <c r="N68" s="94"/>
      <c r="O68" s="94">
        <v>395.19</v>
      </c>
      <c r="P68" s="94"/>
      <c r="Q68"/>
    </row>
    <row r="69" spans="1:17">
      <c r="A69" s="18" t="s">
        <v>87</v>
      </c>
      <c r="B69" s="94">
        <v>15</v>
      </c>
      <c r="C69" s="94">
        <v>9411999.8699999992</v>
      </c>
      <c r="D69" s="94"/>
      <c r="E69" s="94">
        <v>1703.4</v>
      </c>
      <c r="F69" s="94">
        <v>1163.83</v>
      </c>
      <c r="G69" s="94">
        <v>1050</v>
      </c>
      <c r="H69" s="94">
        <v>189.95</v>
      </c>
      <c r="I69" s="94">
        <v>590</v>
      </c>
      <c r="J69" s="94"/>
      <c r="K69" s="94">
        <v>293.76</v>
      </c>
      <c r="L69" s="94">
        <v>94.98</v>
      </c>
      <c r="M69" s="94">
        <v>2389.46</v>
      </c>
      <c r="N69" s="94"/>
      <c r="O69" s="94">
        <v>16.73</v>
      </c>
      <c r="P69" s="94"/>
      <c r="Q69"/>
    </row>
    <row r="70" spans="1:17">
      <c r="A70" s="18" t="s">
        <v>88</v>
      </c>
      <c r="B70" s="94">
        <v>17</v>
      </c>
      <c r="C70" s="94">
        <v>11397277.1</v>
      </c>
      <c r="D70" s="94"/>
      <c r="E70" s="94">
        <v>1613.02</v>
      </c>
      <c r="F70" s="94">
        <v>1780.31</v>
      </c>
      <c r="G70" s="94"/>
      <c r="H70" s="94">
        <v>239.35</v>
      </c>
      <c r="I70" s="94">
        <v>12571.73</v>
      </c>
      <c r="J70" s="94"/>
      <c r="K70" s="94">
        <v>257.29000000000002</v>
      </c>
      <c r="L70" s="94">
        <v>87.89</v>
      </c>
      <c r="M70" s="94">
        <v>2717.67</v>
      </c>
      <c r="N70" s="94"/>
      <c r="O70" s="94"/>
      <c r="P70" s="94"/>
      <c r="Q70"/>
    </row>
    <row r="71" spans="1:17">
      <c r="A71" s="18" t="s">
        <v>89</v>
      </c>
      <c r="B71" s="94">
        <v>26</v>
      </c>
      <c r="C71" s="94">
        <v>19213543</v>
      </c>
      <c r="D71" s="94"/>
      <c r="E71" s="94">
        <v>5715.91</v>
      </c>
      <c r="F71" s="94">
        <v>1909.72</v>
      </c>
      <c r="G71" s="94"/>
      <c r="H71" s="94">
        <v>197.21</v>
      </c>
      <c r="I71" s="94">
        <v>255</v>
      </c>
      <c r="J71" s="94"/>
      <c r="K71" s="94">
        <v>793.55</v>
      </c>
      <c r="L71" s="94"/>
      <c r="M71" s="94">
        <v>2735.21</v>
      </c>
      <c r="N71" s="94"/>
      <c r="O71" s="94">
        <v>135.26</v>
      </c>
      <c r="P71" s="94"/>
      <c r="Q71"/>
    </row>
    <row r="72" spans="1:17">
      <c r="A72" s="18" t="s">
        <v>90</v>
      </c>
      <c r="B72" s="94">
        <v>17</v>
      </c>
      <c r="C72" s="94">
        <v>14270545.359999999</v>
      </c>
      <c r="D72" s="94"/>
      <c r="E72" s="94">
        <v>11733.29</v>
      </c>
      <c r="F72" s="94">
        <v>1768.02</v>
      </c>
      <c r="G72" s="94"/>
      <c r="H72" s="94">
        <v>143.4</v>
      </c>
      <c r="I72" s="94">
        <v>0</v>
      </c>
      <c r="J72" s="94"/>
      <c r="K72" s="94">
        <v>691.77</v>
      </c>
      <c r="L72" s="94">
        <v>93.42</v>
      </c>
      <c r="M72" s="94">
        <v>1149.02</v>
      </c>
      <c r="N72" s="94"/>
      <c r="O72" s="94"/>
      <c r="P72" s="94"/>
      <c r="Q72"/>
    </row>
    <row r="73" spans="1:17">
      <c r="A73" s="18" t="s">
        <v>91</v>
      </c>
      <c r="B73" s="94">
        <v>45</v>
      </c>
      <c r="C73" s="94">
        <v>64057031.719999999</v>
      </c>
      <c r="D73" s="94"/>
      <c r="E73" s="94">
        <v>3464.57</v>
      </c>
      <c r="F73" s="94">
        <v>4173.22</v>
      </c>
      <c r="G73" s="94"/>
      <c r="H73" s="94">
        <v>316.52</v>
      </c>
      <c r="I73" s="94">
        <v>2915.6</v>
      </c>
      <c r="J73" s="94"/>
      <c r="K73" s="94">
        <v>880.95</v>
      </c>
      <c r="L73" s="94"/>
      <c r="M73" s="94">
        <v>4990.74</v>
      </c>
      <c r="N73" s="94"/>
      <c r="O73" s="94">
        <v>664.96</v>
      </c>
      <c r="P73" s="94"/>
      <c r="Q73"/>
    </row>
    <row r="74" spans="1:17">
      <c r="A74" s="18" t="s">
        <v>14</v>
      </c>
      <c r="B74" s="94">
        <v>5719456</v>
      </c>
      <c r="C74" s="94">
        <v>69992889035.430023</v>
      </c>
      <c r="D74" s="94">
        <v>106616.95999999998</v>
      </c>
      <c r="E74" s="94">
        <v>137343147.32000002</v>
      </c>
      <c r="F74" s="94">
        <v>51999760.349999994</v>
      </c>
      <c r="G74" s="94">
        <v>3061752.5700000003</v>
      </c>
      <c r="H74" s="94">
        <v>21875375.080000002</v>
      </c>
      <c r="I74" s="94">
        <v>3682721.7</v>
      </c>
      <c r="J74" s="94">
        <v>4854638.5999999996</v>
      </c>
      <c r="K74" s="94">
        <v>47682838.090000011</v>
      </c>
      <c r="L74" s="94">
        <v>6584477.3800000008</v>
      </c>
      <c r="M74" s="94">
        <v>65528809.960000016</v>
      </c>
      <c r="N74" s="94">
        <v>6472684.8800000018</v>
      </c>
      <c r="O74" s="94">
        <v>59420661.590000004</v>
      </c>
      <c r="P74" s="94">
        <v>13588.73</v>
      </c>
      <c r="Q74"/>
    </row>
    <row r="75" spans="1:17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2:17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2:17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2:17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7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7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2:17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2:17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2:17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2:17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2:17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2:17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2:17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7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7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2:17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2:17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2:17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2:17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2:17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2:17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2:17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2:17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2:17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2:17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2:17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2:17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2:17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2:17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2:17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2:17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2:17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2:17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2:17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2:17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2:17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7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2:17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2:17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2:17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2:17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2:17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2:17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2:17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2:17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2:17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2:17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2:17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2:17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2:17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2:17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2:17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2:17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2:17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2:17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2:17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2:17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2:17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2:17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2:17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2:17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2:17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2:17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2:17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2:17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2:17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2:17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2:17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2:17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2:17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2:17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2:17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2:17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2:17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2:17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2:17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2:17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2:17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2:17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2:17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2:17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2:17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2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2:17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2:17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2:17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2:17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2:17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2:17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2:17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2:17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2:17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2:17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2:17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2:17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2:17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2:17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2:17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2:17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2:17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2:17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2:17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2:17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2:17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2:17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2:17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2:17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2:17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2:17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2:17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2:17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2:17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2:17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2:17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2:17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2:17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2:17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2:17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2:17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2:17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2:17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2:17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2:17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2:17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2:17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2:17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2:17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2:17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2:17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2:17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2:17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2:17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2:17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2:17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2:17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2:17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2:17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2:17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2:17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2:17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2:17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2:17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2:17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2:17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2:17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2:17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2:17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2:17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2:17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2:17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2:17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2:17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2:17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2:17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2:17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2:17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2:17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2:17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2:17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2:17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2:17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2:17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2:17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2:17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2:17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2:17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2:17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2:17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2:17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2:17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2:17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2:17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2:17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2:17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2:17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2:17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2:17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2:17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2:17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2:17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2:17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2:17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2:17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2:17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2:17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2:17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2:17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2:17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2:17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2:17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2:17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2:17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2:17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2:17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2:17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2:17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2:17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2:17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2:17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2:17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2:17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2:17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2:17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2:17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2:17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2:17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2:17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2:17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2:17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2:17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2:17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2:17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2:17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2:17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2:17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2:17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2:17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2:17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2:17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2:17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2:17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2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2:17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2:17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2:17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2:17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2:17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2:17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2:17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2:17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2:17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2:17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2:17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2:17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2:17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2:17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2:17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2:17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2:17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2:17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2:17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2:17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2:17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2:17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2:17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2:17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2:17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2:17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2:17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2:17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2:17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2:17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2:17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2:17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2:17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2:17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2:17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2:17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2:17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2:17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2:17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2:17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2:17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2:17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2:17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2:17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2:17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2:17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2:17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2:17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2:17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2:17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2:17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2:17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2:17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2:17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2:17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</row>
    <row r="367" spans="2:17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</row>
    <row r="368" spans="2:17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</row>
    <row r="369" spans="2:17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</row>
    <row r="370" spans="2:17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</row>
    <row r="371" spans="2:17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</row>
    <row r="372" spans="2:17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</row>
    <row r="373" spans="2:17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</row>
    <row r="374" spans="2:17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</row>
    <row r="375" spans="2:17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</row>
    <row r="376" spans="2:17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</row>
    <row r="377" spans="2:17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</row>
    <row r="378" spans="2:17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</row>
    <row r="379" spans="2:17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</row>
    <row r="380" spans="2:17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</row>
    <row r="381" spans="2:17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</row>
    <row r="382" spans="2:17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</row>
    <row r="383" spans="2:17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</row>
    <row r="384" spans="2:17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</row>
    <row r="385" spans="2:17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</row>
    <row r="386" spans="2:17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</row>
    <row r="387" spans="2:17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</row>
    <row r="388" spans="2:17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</row>
    <row r="389" spans="2:17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</row>
    <row r="390" spans="2:17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</row>
    <row r="391" spans="2:17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</row>
    <row r="392" spans="2:17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</row>
    <row r="393" spans="2:17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</row>
    <row r="394" spans="2:17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</row>
    <row r="395" spans="2:17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</row>
    <row r="396" spans="2:17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</row>
    <row r="397" spans="2:17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</row>
    <row r="398" spans="2:17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</row>
    <row r="399" spans="2:17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</row>
    <row r="400" spans="2:17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</row>
    <row r="401" spans="2:17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</row>
    <row r="402" spans="2:17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</row>
    <row r="403" spans="2:17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</row>
    <row r="404" spans="2:17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</row>
    <row r="405" spans="2:17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</row>
    <row r="406" spans="2:17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</row>
    <row r="407" spans="2:17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</row>
    <row r="408" spans="2:17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</row>
    <row r="409" spans="2:17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</row>
    <row r="410" spans="2:17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</row>
    <row r="411" spans="2:17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</row>
    <row r="412" spans="2:17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</row>
    <row r="413" spans="2:17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</row>
    <row r="414" spans="2:17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</row>
    <row r="415" spans="2:17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</row>
    <row r="416" spans="2:17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</row>
    <row r="417" spans="2:17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</row>
    <row r="418" spans="2:17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</row>
    <row r="419" spans="2:17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</row>
    <row r="420" spans="2:17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</row>
    <row r="421" spans="2:17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</row>
    <row r="422" spans="2:17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</row>
    <row r="423" spans="2:17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</row>
    <row r="424" spans="2:17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</row>
    <row r="425" spans="2:17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</row>
    <row r="426" spans="2:17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</row>
    <row r="427" spans="2:17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</row>
    <row r="428" spans="2:17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</row>
    <row r="429" spans="2:17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</row>
    <row r="430" spans="2:17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</row>
    <row r="431" spans="2:17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</row>
    <row r="432" spans="2:17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</row>
    <row r="433" spans="2:17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</row>
    <row r="434" spans="2:17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</row>
    <row r="435" spans="2:17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</row>
    <row r="436" spans="2:17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</row>
    <row r="437" spans="2:17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</row>
    <row r="438" spans="2:17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</row>
    <row r="439" spans="2:17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</row>
    <row r="440" spans="2:17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</row>
    <row r="441" spans="2:17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</row>
    <row r="442" spans="2:17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</row>
    <row r="443" spans="2:17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</row>
    <row r="444" spans="2:17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</row>
    <row r="445" spans="2:17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</row>
    <row r="446" spans="2:17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</row>
    <row r="447" spans="2:17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</row>
    <row r="448" spans="2:17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</row>
    <row r="449" spans="2:17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</row>
    <row r="450" spans="2:17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</row>
    <row r="451" spans="2:17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</row>
    <row r="452" spans="2:17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</row>
    <row r="453" spans="2:17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</row>
    <row r="454" spans="2:17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</row>
    <row r="455" spans="2:17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</row>
    <row r="456" spans="2:17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</row>
    <row r="457" spans="2:17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</row>
    <row r="458" spans="2:17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</row>
    <row r="459" spans="2:17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</row>
    <row r="460" spans="2:17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</row>
    <row r="461" spans="2:17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</row>
    <row r="462" spans="2:17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</row>
    <row r="463" spans="2:17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</row>
    <row r="464" spans="2:17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</row>
    <row r="465" spans="2:17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</row>
    <row r="466" spans="2:17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7" spans="2:17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</row>
    <row r="468" spans="2:17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</row>
    <row r="469" spans="2:17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</row>
    <row r="470" spans="2:17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</row>
    <row r="471" spans="2:17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</row>
    <row r="472" spans="2:17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</row>
    <row r="473" spans="2:17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</row>
    <row r="474" spans="2:17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</row>
    <row r="475" spans="2:17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</row>
    <row r="476" spans="2:17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</row>
    <row r="477" spans="2:17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</row>
    <row r="478" spans="2:17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</row>
    <row r="479" spans="2:17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</row>
    <row r="480" spans="2:17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</row>
    <row r="481" spans="2:17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</row>
    <row r="482" spans="2:17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</row>
    <row r="483" spans="2:17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</row>
    <row r="484" spans="2:17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</row>
    <row r="485" spans="2:17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</row>
    <row r="486" spans="2:17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</row>
    <row r="487" spans="2:17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</row>
    <row r="488" spans="2:17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</row>
    <row r="489" spans="2:17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</row>
    <row r="490" spans="2:17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</row>
    <row r="491" spans="2:17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</row>
    <row r="492" spans="2:17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</row>
    <row r="493" spans="2:17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</row>
    <row r="494" spans="2:17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</row>
    <row r="495" spans="2:17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</row>
    <row r="496" spans="2:17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</row>
    <row r="497" spans="2:17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</row>
    <row r="498" spans="2:17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</row>
    <row r="499" spans="2:17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</row>
    <row r="500" spans="2:17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</row>
    <row r="501" spans="2:17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</row>
    <row r="502" spans="2:17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</row>
    <row r="503" spans="2:17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</row>
    <row r="504" spans="2:17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</row>
    <row r="505" spans="2:17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</row>
    <row r="506" spans="2:17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</row>
    <row r="507" spans="2:17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</row>
    <row r="508" spans="2:17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</row>
    <row r="509" spans="2:17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</row>
    <row r="510" spans="2:17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</row>
    <row r="511" spans="2:17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</row>
    <row r="512" spans="2:17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</row>
    <row r="513" spans="2:17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</row>
    <row r="514" spans="2:17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</row>
    <row r="515" spans="2:17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</row>
    <row r="516" spans="2:17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</row>
    <row r="517" spans="2:17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</row>
    <row r="518" spans="2:17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</row>
    <row r="519" spans="2:17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</row>
    <row r="520" spans="2:17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</row>
    <row r="521" spans="2:17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</row>
    <row r="522" spans="2:17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</row>
    <row r="523" spans="2:17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</row>
    <row r="524" spans="2:17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</row>
    <row r="525" spans="2:17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</row>
    <row r="526" spans="2:17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</row>
    <row r="527" spans="2:17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</row>
    <row r="528" spans="2:17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</row>
    <row r="529" spans="2:17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</row>
    <row r="530" spans="2:17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</row>
    <row r="531" spans="2:17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</row>
    <row r="532" spans="2:17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</row>
    <row r="533" spans="2:17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</row>
    <row r="534" spans="2:17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</row>
    <row r="535" spans="2:17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</row>
    <row r="536" spans="2:17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</row>
    <row r="537" spans="2:17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</row>
    <row r="538" spans="2:17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</row>
    <row r="539" spans="2:17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</row>
    <row r="540" spans="2:17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</row>
    <row r="541" spans="2:17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</row>
    <row r="542" spans="2:17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</row>
    <row r="543" spans="2:17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</row>
    <row r="544" spans="2:17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</row>
    <row r="545" spans="2:17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</row>
    <row r="546" spans="2:17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</row>
    <row r="547" spans="2:17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</row>
    <row r="548" spans="2:17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</row>
    <row r="549" spans="2:17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</row>
    <row r="550" spans="2:17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</row>
    <row r="551" spans="2:17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</row>
    <row r="552" spans="2:17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</row>
    <row r="553" spans="2:17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</row>
    <row r="554" spans="2:17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</row>
    <row r="555" spans="2:17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</row>
    <row r="556" spans="2:17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</row>
    <row r="557" spans="2:17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</row>
    <row r="558" spans="2:17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</row>
    <row r="559" spans="2:17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</row>
    <row r="560" spans="2:17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</row>
    <row r="561" spans="2:17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</row>
    <row r="562" spans="2:17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</row>
    <row r="563" spans="2:17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</row>
    <row r="564" spans="2:17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</row>
    <row r="565" spans="2:17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</row>
    <row r="566" spans="2:17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</row>
    <row r="567" spans="2:17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</row>
    <row r="568" spans="2:17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</row>
    <row r="569" spans="2:17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</row>
    <row r="570" spans="2:17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</row>
    <row r="571" spans="2:17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</row>
    <row r="572" spans="2:17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</row>
    <row r="573" spans="2:17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</row>
    <row r="574" spans="2:17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</row>
    <row r="575" spans="2:17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</row>
    <row r="576" spans="2:17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</row>
    <row r="577" spans="2:17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</row>
    <row r="578" spans="2:17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</row>
    <row r="579" spans="2:17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</row>
    <row r="580" spans="2:17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</row>
    <row r="581" spans="2:17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</row>
    <row r="582" spans="2:17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</row>
    <row r="583" spans="2:17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</row>
    <row r="584" spans="2:17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</row>
    <row r="585" spans="2:17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</row>
    <row r="586" spans="2:17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</row>
    <row r="587" spans="2:17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</row>
    <row r="588" spans="2:17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</row>
    <row r="589" spans="2:17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</row>
    <row r="590" spans="2:17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</row>
    <row r="591" spans="2:17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</row>
    <row r="592" spans="2:17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</row>
    <row r="593" spans="2:17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</row>
    <row r="594" spans="2:17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</row>
    <row r="595" spans="2:17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</row>
    <row r="596" spans="2:17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</row>
    <row r="597" spans="2:17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</row>
    <row r="598" spans="2:17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</row>
    <row r="599" spans="2:17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</row>
    <row r="600" spans="2:17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</row>
    <row r="601" spans="2:17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</row>
    <row r="602" spans="2:17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</row>
    <row r="603" spans="2:17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</row>
    <row r="604" spans="2:17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</row>
    <row r="605" spans="2:17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</row>
    <row r="606" spans="2:17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</row>
    <row r="607" spans="2:17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</row>
    <row r="608" spans="2:17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</row>
    <row r="609" spans="2:17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</row>
    <row r="610" spans="2:17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</row>
    <row r="611" spans="2:17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</row>
    <row r="612" spans="2:17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</row>
    <row r="613" spans="2:17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</row>
    <row r="614" spans="2:17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</row>
    <row r="615" spans="2:17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</row>
    <row r="616" spans="2:17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</row>
    <row r="617" spans="2:17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</row>
    <row r="618" spans="2:17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</row>
    <row r="619" spans="2:17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</row>
    <row r="620" spans="2:17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</row>
    <row r="621" spans="2:17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</row>
    <row r="622" spans="2:17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</row>
    <row r="623" spans="2:17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</row>
    <row r="624" spans="2:17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</row>
    <row r="625" spans="2:17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</row>
    <row r="626" spans="2:17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</row>
    <row r="627" spans="2:17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</row>
    <row r="628" spans="2:17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</row>
    <row r="629" spans="2:17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</row>
    <row r="630" spans="2:17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</row>
    <row r="631" spans="2:17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</row>
    <row r="632" spans="2:17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</row>
    <row r="633" spans="2:17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</row>
    <row r="634" spans="2:17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</row>
    <row r="635" spans="2:17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</row>
    <row r="636" spans="2:17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</row>
    <row r="637" spans="2:17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</row>
    <row r="638" spans="2:17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</row>
    <row r="639" spans="2:17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</row>
    <row r="640" spans="2:17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</row>
    <row r="641" spans="2:17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</row>
    <row r="642" spans="2:17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</row>
    <row r="643" spans="2:17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</row>
    <row r="644" spans="2:17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</row>
    <row r="645" spans="2:17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</row>
    <row r="646" spans="2:17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</row>
    <row r="647" spans="2:17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</row>
    <row r="648" spans="2:17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</row>
    <row r="649" spans="2:17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</row>
    <row r="650" spans="2:17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</row>
    <row r="651" spans="2:17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</row>
    <row r="652" spans="2:17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</row>
    <row r="653" spans="2:17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</row>
    <row r="654" spans="2:17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</row>
    <row r="655" spans="2:17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</row>
    <row r="656" spans="2:17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</row>
    <row r="657" spans="2:17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</row>
    <row r="658" spans="2:17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</row>
    <row r="659" spans="2:17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</row>
    <row r="660" spans="2:17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</row>
    <row r="661" spans="2:17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</row>
    <row r="662" spans="2:17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</row>
    <row r="663" spans="2:17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</row>
    <row r="664" spans="2:17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</row>
    <row r="665" spans="2:17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</row>
    <row r="666" spans="2:17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</row>
    <row r="667" spans="2:17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</row>
    <row r="668" spans="2:17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</row>
    <row r="669" spans="2:17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</row>
    <row r="670" spans="2:17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</row>
    <row r="671" spans="2:17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</row>
    <row r="672" spans="2:17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</row>
    <row r="673" spans="2:17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</row>
    <row r="674" spans="2:17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</row>
    <row r="675" spans="2:17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</row>
    <row r="676" spans="2:17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</row>
    <row r="677" spans="2:17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</row>
    <row r="678" spans="2:17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</row>
    <row r="679" spans="2:17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</row>
    <row r="680" spans="2:17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</row>
    <row r="681" spans="2:17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</row>
    <row r="682" spans="2:17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</row>
    <row r="683" spans="2:17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</row>
    <row r="684" spans="2:17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</row>
    <row r="685" spans="2:17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</row>
    <row r="686" spans="2:17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</row>
    <row r="687" spans="2:17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</row>
    <row r="688" spans="2:17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</row>
    <row r="689" spans="2:17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</row>
    <row r="690" spans="2:17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</row>
    <row r="691" spans="2:17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</row>
    <row r="692" spans="2:17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</row>
    <row r="693" spans="2:17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</row>
    <row r="694" spans="2:17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</row>
    <row r="695" spans="2:17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</row>
    <row r="696" spans="2:17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</row>
    <row r="697" spans="2:17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</row>
    <row r="698" spans="2:17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</row>
    <row r="699" spans="2:17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</row>
    <row r="700" spans="2:17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</row>
    <row r="701" spans="2:17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</row>
    <row r="702" spans="2:17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</row>
    <row r="703" spans="2:17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</row>
    <row r="704" spans="2:17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</row>
    <row r="705" spans="2:17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</row>
    <row r="706" spans="2:17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</row>
    <row r="707" spans="2:17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</row>
    <row r="708" spans="2:17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</row>
    <row r="709" spans="2:17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</row>
    <row r="710" spans="2:17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</row>
    <row r="711" spans="2:17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</row>
    <row r="712" spans="2:17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</row>
    <row r="713" spans="2:17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</row>
    <row r="714" spans="2:17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</row>
    <row r="715" spans="2:17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</row>
    <row r="716" spans="2:17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</row>
    <row r="717" spans="2:17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</row>
    <row r="718" spans="2:17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</row>
    <row r="719" spans="2:17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</row>
    <row r="720" spans="2:17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</row>
    <row r="721" spans="2:17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</row>
    <row r="722" spans="2:17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</row>
    <row r="723" spans="2:17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</row>
    <row r="724" spans="2:17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</row>
    <row r="725" spans="2:17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</row>
    <row r="726" spans="2:17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</row>
    <row r="727" spans="2:17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</row>
    <row r="728" spans="2:17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</row>
    <row r="729" spans="2:17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</row>
    <row r="730" spans="2:17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</row>
    <row r="731" spans="2:17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</row>
    <row r="732" spans="2:17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</row>
    <row r="733" spans="2:17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</row>
    <row r="734" spans="2:17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</row>
    <row r="735" spans="2:17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</row>
    <row r="736" spans="2:17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</row>
    <row r="737" spans="2:17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</row>
    <row r="738" spans="2:17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</row>
    <row r="739" spans="2:17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</row>
    <row r="740" spans="2:17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</row>
    <row r="741" spans="2:17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</row>
    <row r="742" spans="2:17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</row>
    <row r="743" spans="2:17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</row>
    <row r="744" spans="2:17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</row>
    <row r="745" spans="2:17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</row>
    <row r="746" spans="2:17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</row>
    <row r="747" spans="2:17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</row>
    <row r="748" spans="2:17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</row>
    <row r="749" spans="2:17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</row>
    <row r="750" spans="2:17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</row>
    <row r="751" spans="2:17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</row>
    <row r="752" spans="2:17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</row>
    <row r="753" spans="2:17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</row>
    <row r="754" spans="2:17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</row>
    <row r="755" spans="2:17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</row>
    <row r="756" spans="2:17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</row>
    <row r="757" spans="2:17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</row>
    <row r="758" spans="2:17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</row>
    <row r="759" spans="2:17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</row>
    <row r="760" spans="2:17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</row>
    <row r="761" spans="2:17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</row>
    <row r="762" spans="2:17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</row>
    <row r="763" spans="2:17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</row>
    <row r="764" spans="2:17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</row>
    <row r="765" spans="2:17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</row>
    <row r="766" spans="2:17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</row>
    <row r="767" spans="2:17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</row>
    <row r="768" spans="2:17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</row>
    <row r="769" spans="2:17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</row>
    <row r="770" spans="2:17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</row>
    <row r="771" spans="2:17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</row>
    <row r="772" spans="2:17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</row>
    <row r="773" spans="2:17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</row>
    <row r="774" spans="2:17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</row>
    <row r="775" spans="2:17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</row>
    <row r="776" spans="2:17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</row>
    <row r="777" spans="2:17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</row>
    <row r="778" spans="2:17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</row>
    <row r="779" spans="2:17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</row>
    <row r="780" spans="2:17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</row>
    <row r="781" spans="2:17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</row>
    <row r="782" spans="2:17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</row>
    <row r="783" spans="2:17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</row>
    <row r="784" spans="2:17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</row>
    <row r="785" spans="2:17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</row>
    <row r="786" spans="2:17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</row>
    <row r="787" spans="2:17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</row>
    <row r="788" spans="2:17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</row>
    <row r="789" spans="2:17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</row>
    <row r="790" spans="2:17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</row>
    <row r="791" spans="2:17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</row>
    <row r="792" spans="2:17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</row>
    <row r="793" spans="2:17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</row>
    <row r="794" spans="2:17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</row>
    <row r="795" spans="2:17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</row>
    <row r="796" spans="2:17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</row>
    <row r="797" spans="2:17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</row>
    <row r="798" spans="2:17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</row>
    <row r="799" spans="2:17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</row>
    <row r="800" spans="2:17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</row>
    <row r="801" spans="2:17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</row>
    <row r="802" spans="2:17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</row>
    <row r="803" spans="2:17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</row>
    <row r="804" spans="2:17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</row>
    <row r="805" spans="2:17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</row>
    <row r="806" spans="2:17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</row>
    <row r="807" spans="2:17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</row>
    <row r="808" spans="2:17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</row>
    <row r="809" spans="2:17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</row>
    <row r="810" spans="2:17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</row>
    <row r="811" spans="2:17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</row>
    <row r="812" spans="2:17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</row>
    <row r="813" spans="2:17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</row>
    <row r="814" spans="2:17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</row>
    <row r="815" spans="2:17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</row>
    <row r="816" spans="2:17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</row>
    <row r="817" spans="2:17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</row>
    <row r="818" spans="2:17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</row>
    <row r="819" spans="2:17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</row>
    <row r="820" spans="2:17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</row>
    <row r="821" spans="2:17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</row>
    <row r="822" spans="2:17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</row>
    <row r="823" spans="2:17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</row>
    <row r="824" spans="2:17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</row>
    <row r="825" spans="2:17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</row>
    <row r="826" spans="2:17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</row>
    <row r="827" spans="2:17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</row>
    <row r="828" spans="2:17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</row>
    <row r="829" spans="2:17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</row>
    <row r="830" spans="2:17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</row>
    <row r="831" spans="2:17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</row>
    <row r="832" spans="2:17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</row>
    <row r="833" spans="2:17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</row>
    <row r="834" spans="2:17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</row>
    <row r="835" spans="2:17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</row>
    <row r="836" spans="2:17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</row>
    <row r="837" spans="2:17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</row>
    <row r="838" spans="2:17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</row>
    <row r="839" spans="2:17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</row>
    <row r="840" spans="2:17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</row>
    <row r="841" spans="2:17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</row>
    <row r="842" spans="2:17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</row>
    <row r="843" spans="2:17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</row>
    <row r="844" spans="2:17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</row>
    <row r="845" spans="2:17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</row>
    <row r="846" spans="2:17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</row>
    <row r="847" spans="2:17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</row>
    <row r="848" spans="2:17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</row>
    <row r="849" spans="2:17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</row>
    <row r="850" spans="2:17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</row>
    <row r="851" spans="2:17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</row>
    <row r="852" spans="2:17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</row>
    <row r="853" spans="2:17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</row>
    <row r="854" spans="2:17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</row>
    <row r="855" spans="2:17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</row>
    <row r="856" spans="2:17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</row>
    <row r="857" spans="2:17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</row>
    <row r="858" spans="2:17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</row>
    <row r="859" spans="2:17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</row>
    <row r="860" spans="2:17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</row>
    <row r="861" spans="2:17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</row>
    <row r="862" spans="2:17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</row>
    <row r="863" spans="2:17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</row>
    <row r="864" spans="2:17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</row>
    <row r="865" spans="2:17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</row>
    <row r="866" spans="2:17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</row>
    <row r="867" spans="2:17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</row>
    <row r="868" spans="2:17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</row>
    <row r="869" spans="2:17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</row>
    <row r="870" spans="2:17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</row>
    <row r="871" spans="2:17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</row>
    <row r="872" spans="2:17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</row>
    <row r="873" spans="2:17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</row>
    <row r="874" spans="2:17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</row>
    <row r="875" spans="2:17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</row>
    <row r="876" spans="2:17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</row>
    <row r="877" spans="2:17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</row>
    <row r="878" spans="2:17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</row>
    <row r="879" spans="2:17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</row>
    <row r="880" spans="2:17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</row>
    <row r="881" spans="2:17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</row>
    <row r="882" spans="2:17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</row>
    <row r="883" spans="2:17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</row>
    <row r="884" spans="2:17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</row>
    <row r="885" spans="2:17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</row>
    <row r="886" spans="2:17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</row>
    <row r="887" spans="2:17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</row>
    <row r="888" spans="2:17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</row>
    <row r="889" spans="2:17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</row>
    <row r="890" spans="2:17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</row>
    <row r="891" spans="2:17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</row>
    <row r="892" spans="2:17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</row>
    <row r="893" spans="2:17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</row>
    <row r="894" spans="2:17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</row>
    <row r="895" spans="2:17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</row>
    <row r="896" spans="2:17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</row>
    <row r="897" spans="2:17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</row>
    <row r="898" spans="2:17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</row>
    <row r="899" spans="2:17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</row>
    <row r="900" spans="2:17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</row>
    <row r="901" spans="2:17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</row>
    <row r="902" spans="2:17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</row>
    <row r="903" spans="2:17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</row>
    <row r="904" spans="2:17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</row>
    <row r="905" spans="2:17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</row>
    <row r="906" spans="2:17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</row>
    <row r="907" spans="2:17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</row>
    <row r="908" spans="2:17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</row>
    <row r="909" spans="2:17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</row>
    <row r="910" spans="2:17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</row>
    <row r="911" spans="2:17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</row>
    <row r="912" spans="2:17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</row>
    <row r="913" spans="2:17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</row>
    <row r="914" spans="2:17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</row>
    <row r="915" spans="2:17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</row>
    <row r="916" spans="2:17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</row>
    <row r="917" spans="2:17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</row>
    <row r="918" spans="2:17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</row>
    <row r="919" spans="2:17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</row>
    <row r="920" spans="2:17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</row>
    <row r="921" spans="2:17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</row>
    <row r="922" spans="2:17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</row>
    <row r="923" spans="2:17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</row>
    <row r="924" spans="2:17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</row>
    <row r="925" spans="2:17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</row>
    <row r="926" spans="2:17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</row>
    <row r="927" spans="2:17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</row>
    <row r="928" spans="2:17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</row>
    <row r="929" spans="2:17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</row>
    <row r="930" spans="2:17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</row>
    <row r="931" spans="2:17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</row>
    <row r="932" spans="2:17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</row>
    <row r="933" spans="2:17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</row>
    <row r="934" spans="2:17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</row>
    <row r="935" spans="2:17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</row>
    <row r="936" spans="2:17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</row>
    <row r="937" spans="2:17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</row>
    <row r="938" spans="2:17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</row>
    <row r="939" spans="2:17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</row>
    <row r="940" spans="2:17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</row>
    <row r="941" spans="2:17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</row>
    <row r="942" spans="2:17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</row>
    <row r="943" spans="2:17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</row>
    <row r="944" spans="2:17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</row>
    <row r="945" spans="2:17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</row>
    <row r="946" spans="2:17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</row>
    <row r="947" spans="2:17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</row>
    <row r="948" spans="2:17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</row>
    <row r="949" spans="2:17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</row>
    <row r="950" spans="2:17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</row>
    <row r="951" spans="2:17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</row>
    <row r="952" spans="2:17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</row>
    <row r="953" spans="2:17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</row>
    <row r="954" spans="2:17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</row>
    <row r="955" spans="2:17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</row>
    <row r="956" spans="2:17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</row>
    <row r="957" spans="2:17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</row>
    <row r="958" spans="2:17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</row>
    <row r="959" spans="2:17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</row>
    <row r="960" spans="2:17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</row>
    <row r="961" spans="2:17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</row>
    <row r="962" spans="2:17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</row>
    <row r="963" spans="2:17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</row>
    <row r="964" spans="2:17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</row>
    <row r="965" spans="2:17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</row>
    <row r="966" spans="2:17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</row>
    <row r="967" spans="2:17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</row>
    <row r="968" spans="2:17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</row>
    <row r="969" spans="2:17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</row>
    <row r="970" spans="2:17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</row>
    <row r="971" spans="2:17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</row>
    <row r="972" spans="2:17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</row>
    <row r="973" spans="2:17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</row>
    <row r="974" spans="2:17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</row>
    <row r="975" spans="2:17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</row>
    <row r="976" spans="2:17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</row>
    <row r="977" spans="2:17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</row>
    <row r="978" spans="2:17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</row>
    <row r="979" spans="2:17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</row>
    <row r="980" spans="2:17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</row>
    <row r="981" spans="2:17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</row>
    <row r="982" spans="2:17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</row>
    <row r="983" spans="2:17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</row>
    <row r="984" spans="2:17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</row>
    <row r="985" spans="2:17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</row>
    <row r="986" spans="2:17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</row>
    <row r="987" spans="2:17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</row>
    <row r="988" spans="2:17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</row>
    <row r="989" spans="2:17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</row>
    <row r="990" spans="2:17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</row>
    <row r="991" spans="2:17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</row>
    <row r="992" spans="2:17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</row>
    <row r="993" spans="2:17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</row>
    <row r="994" spans="2:17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</row>
    <row r="995" spans="2:17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</row>
    <row r="996" spans="2:17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</row>
    <row r="997" spans="2:17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</row>
    <row r="998" spans="2:17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</row>
    <row r="999" spans="2:17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</row>
    <row r="1000" spans="2:17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</row>
    <row r="1001" spans="2:17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</row>
    <row r="1002" spans="2:17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</row>
    <row r="1003" spans="2:17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</row>
    <row r="1004" spans="2:17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</row>
    <row r="1005" spans="2:17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</row>
    <row r="1006" spans="2:17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</row>
    <row r="1007" spans="2:17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</row>
    <row r="1008" spans="2:17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</row>
    <row r="1009" spans="2:17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</row>
    <row r="1010" spans="2:17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</row>
    <row r="1011" spans="2:17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</row>
    <row r="1012" spans="2:17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</row>
    <row r="1013" spans="2:17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</row>
    <row r="1014" spans="2:17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</row>
    <row r="1015" spans="2:17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</row>
    <row r="1016" spans="2:17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</row>
    <row r="1017" spans="2:17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</row>
    <row r="1018" spans="2:17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</row>
    <row r="1019" spans="2:17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</row>
    <row r="1020" spans="2:17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</row>
    <row r="1021" spans="2:17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</row>
    <row r="1022" spans="2:17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</row>
    <row r="1023" spans="2:17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</row>
    <row r="1024" spans="2:17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</row>
    <row r="1025" spans="2:17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</row>
    <row r="1026" spans="2:17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</row>
    <row r="1027" spans="2:17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</row>
    <row r="1028" spans="2:17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</row>
    <row r="1029" spans="2:17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</row>
    <row r="1030" spans="2:17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</row>
    <row r="1031" spans="2:17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</row>
    <row r="1032" spans="2:17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</row>
    <row r="1033" spans="2:17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</row>
    <row r="1034" spans="2:17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</row>
    <row r="1035" spans="2:17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</row>
    <row r="1036" spans="2:17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</row>
    <row r="1037" spans="2:17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</row>
    <row r="1038" spans="2:17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</row>
    <row r="1039" spans="2:17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</row>
    <row r="1040" spans="2:17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</row>
    <row r="1041" spans="2:17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</row>
    <row r="1042" spans="2:17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</row>
    <row r="1043" spans="2:17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</row>
    <row r="1044" spans="2:17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</row>
    <row r="1045" spans="2:17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</row>
    <row r="1046" spans="2:17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</row>
    <row r="1047" spans="2:17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</row>
    <row r="1048" spans="2:17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</row>
    <row r="1049" spans="2:17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</row>
    <row r="1050" spans="2:17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</row>
    <row r="1051" spans="2:17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</row>
    <row r="1052" spans="2:17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</row>
    <row r="1053" spans="2:17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</row>
    <row r="1054" spans="2:17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</row>
    <row r="1055" spans="2:17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</row>
    <row r="1056" spans="2:17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</row>
    <row r="1057" spans="2:17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</row>
    <row r="1058" spans="2:17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</row>
    <row r="1059" spans="2:17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</row>
    <row r="1060" spans="2:17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</row>
    <row r="1061" spans="2:17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</row>
    <row r="1062" spans="2:17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</row>
    <row r="1063" spans="2:17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</row>
    <row r="1064" spans="2:17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</row>
    <row r="1065" spans="2:17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</row>
    <row r="1066" spans="2:17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</row>
    <row r="1067" spans="2:17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</row>
    <row r="1068" spans="2:17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</row>
    <row r="1069" spans="2:17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</row>
    <row r="1070" spans="2:17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</row>
    <row r="1071" spans="2:17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</row>
    <row r="1072" spans="2:17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</row>
    <row r="1073" spans="2:17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</row>
    <row r="1074" spans="2:17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</row>
    <row r="1075" spans="2:17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</row>
    <row r="1076" spans="2:17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</row>
    <row r="1077" spans="2:17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</row>
    <row r="1078" spans="2:17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</row>
    <row r="1079" spans="2:17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</row>
    <row r="1080" spans="2:17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</row>
    <row r="1081" spans="2:17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</row>
    <row r="1082" spans="2:17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</row>
    <row r="1083" spans="2:17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</row>
    <row r="1084" spans="2:17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</row>
    <row r="1085" spans="2:17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</row>
    <row r="1086" spans="2:17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</row>
    <row r="1087" spans="2:17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</row>
    <row r="1088" spans="2:17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</row>
    <row r="1089" spans="2:17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</row>
    <row r="1090" spans="2:17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</row>
    <row r="1091" spans="2:17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</row>
    <row r="1092" spans="2:17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</row>
    <row r="1093" spans="2:17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</row>
    <row r="1094" spans="2:17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</row>
    <row r="1095" spans="2:17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</row>
    <row r="1096" spans="2:17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</row>
    <row r="1097" spans="2:17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</row>
    <row r="1098" spans="2:17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</row>
    <row r="1099" spans="2:17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</row>
    <row r="1100" spans="2:17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</row>
    <row r="1101" spans="2:17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</row>
    <row r="1102" spans="2:17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</row>
    <row r="1103" spans="2:17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</row>
    <row r="1104" spans="2:17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</row>
    <row r="1105" spans="2:17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</row>
    <row r="1106" spans="2:17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</row>
    <row r="1107" spans="2:17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</row>
    <row r="1108" spans="2:17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</row>
    <row r="1109" spans="2:17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</row>
    <row r="1110" spans="2:17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</row>
    <row r="1111" spans="2:17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</row>
    <row r="1112" spans="2:17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</row>
    <row r="1113" spans="2:17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</row>
    <row r="1114" spans="2:17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</row>
    <row r="1115" spans="2:17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</row>
    <row r="1116" spans="2:17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</row>
    <row r="1117" spans="2:17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</row>
    <row r="1118" spans="2:17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</row>
    <row r="1119" spans="2:17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</row>
    <row r="1120" spans="2:17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</row>
    <row r="1121" spans="2:17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</row>
    <row r="1122" spans="2:17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</row>
    <row r="1123" spans="2:17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</row>
    <row r="1124" spans="2:17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</row>
    <row r="1125" spans="2:17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</row>
    <row r="1126" spans="2:17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</row>
    <row r="1127" spans="2:17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</row>
    <row r="1128" spans="2:17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</row>
    <row r="1129" spans="2:17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</row>
    <row r="1130" spans="2:17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</row>
    <row r="1131" spans="2:17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</row>
    <row r="1132" spans="2:17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</row>
    <row r="1133" spans="2:17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</row>
    <row r="1134" spans="2:17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</row>
    <row r="1135" spans="2:17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</row>
    <row r="1136" spans="2:17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</row>
    <row r="1137" spans="2:17"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</row>
    <row r="1138" spans="2:17"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</row>
    <row r="1139" spans="2:17"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</row>
    <row r="1140" spans="2:17"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</row>
    <row r="1141" spans="2:17"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</row>
    <row r="1142" spans="2:17"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</row>
    <row r="1143" spans="2:17"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</row>
    <row r="1144" spans="2:17"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</row>
    <row r="1145" spans="2:17"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</row>
    <row r="1146" spans="2:17"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</row>
    <row r="1147" spans="2:17"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</row>
    <row r="1148" spans="2:17"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</row>
    <row r="1149" spans="2:17"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</row>
    <row r="1150" spans="2:17"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</row>
    <row r="1151" spans="2:17"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</row>
    <row r="1152" spans="2:17"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</row>
    <row r="1153" spans="2:17"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</row>
    <row r="1154" spans="2:17"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</row>
    <row r="1155" spans="2:17"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</row>
    <row r="1156" spans="2:17"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</row>
    <row r="1157" spans="2:17"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</row>
    <row r="1158" spans="2:17"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</row>
    <row r="1159" spans="2:17"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</row>
    <row r="1160" spans="2:17"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</row>
    <row r="1161" spans="2:17"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</row>
    <row r="1162" spans="2:17"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</row>
    <row r="1163" spans="2:17"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</row>
    <row r="1164" spans="2:17"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</row>
    <row r="1165" spans="2:17"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</row>
    <row r="1166" spans="2:17"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</row>
    <row r="1167" spans="2:17"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</row>
    <row r="1168" spans="2:17"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</row>
    <row r="1169" spans="2:17"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</row>
    <row r="1170" spans="2:17"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</row>
    <row r="1171" spans="2:17"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</row>
    <row r="1172" spans="2:17"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</row>
    <row r="1173" spans="2:17"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</row>
    <row r="1174" spans="2:17"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</row>
    <row r="1175" spans="2:17"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</row>
    <row r="1176" spans="2:17"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</row>
    <row r="1177" spans="2:17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</row>
    <row r="1178" spans="2:17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</row>
    <row r="1179" spans="2:17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</row>
    <row r="1180" spans="2:17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</row>
    <row r="1181" spans="2:17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</row>
    <row r="1182" spans="2:17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</row>
    <row r="1183" spans="2:17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</row>
    <row r="1184" spans="2:17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</row>
    <row r="1185" spans="2:17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</row>
    <row r="1186" spans="2:17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</row>
    <row r="1187" spans="2:17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</row>
    <row r="1188" spans="2:17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</row>
    <row r="1189" spans="2:17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</row>
    <row r="1190" spans="2:17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</row>
    <row r="1191" spans="2:17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</row>
    <row r="1192" spans="2:17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</row>
    <row r="1193" spans="2:17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</row>
    <row r="1194" spans="2:17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</row>
    <row r="1195" spans="2:17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</row>
    <row r="1196" spans="2:17"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</row>
    <row r="1197" spans="2:17"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</row>
    <row r="1198" spans="2:17"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</row>
    <row r="1199" spans="2:17"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</row>
    <row r="1200" spans="2:17"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</row>
    <row r="1201" spans="2:17"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</row>
    <row r="1202" spans="2:17"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</row>
    <row r="1203" spans="2:17"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</row>
    <row r="1204" spans="2:17"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</row>
    <row r="1205" spans="2:17"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</row>
    <row r="1206" spans="2:17"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</row>
    <row r="1207" spans="2:17"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</row>
    <row r="1208" spans="2:17"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</row>
    <row r="1209" spans="2:17"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</row>
    <row r="1210" spans="2:17"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</row>
    <row r="1211" spans="2:17"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</row>
    <row r="1212" spans="2:17"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</row>
    <row r="1213" spans="2:17"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</row>
    <row r="1214" spans="2:17"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</row>
    <row r="1215" spans="2:17"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</row>
    <row r="1216" spans="2:17"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</row>
    <row r="1217" spans="2:17"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</row>
    <row r="1218" spans="2:17"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</row>
    <row r="1219" spans="2:17"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</row>
    <row r="1220" spans="2:17"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</row>
    <row r="1221" spans="2:17"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</row>
    <row r="1222" spans="2:17"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</row>
    <row r="1223" spans="2:17"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</row>
    <row r="1224" spans="2:17"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</row>
    <row r="1225" spans="2:17"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</row>
    <row r="1226" spans="2:17"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</row>
    <row r="1227" spans="2:17"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</row>
    <row r="1228" spans="2:17"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</row>
    <row r="1229" spans="2:17"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</row>
    <row r="1230" spans="2:17"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</row>
    <row r="1231" spans="2:17"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</row>
    <row r="1232" spans="2:17"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</row>
    <row r="1233" spans="2:17"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</row>
    <row r="1234" spans="2:17"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</row>
    <row r="1235" spans="2:17"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</row>
    <row r="1236" spans="2:17"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</row>
    <row r="1237" spans="2:17"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</row>
    <row r="1238" spans="2:17"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</row>
    <row r="1239" spans="2:17"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</row>
    <row r="1240" spans="2:17"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</row>
    <row r="1241" spans="2:17"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</row>
    <row r="1242" spans="2:17"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</row>
    <row r="1243" spans="2:17"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</row>
    <row r="1244" spans="2:17"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</row>
    <row r="1245" spans="2:17"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</row>
    <row r="1246" spans="2:17"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</row>
    <row r="1247" spans="2:17"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</row>
    <row r="1248" spans="2:17"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</row>
    <row r="1249" spans="2:17"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</row>
    <row r="1250" spans="2:17"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</row>
    <row r="1251" spans="2:17"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</row>
    <row r="1252" spans="2:17"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</row>
    <row r="1253" spans="2:17"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</row>
    <row r="1254" spans="2:17"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</row>
    <row r="1255" spans="2:17"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</row>
    <row r="1256" spans="2:17"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</row>
    <row r="1257" spans="2:17"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</row>
    <row r="1258" spans="2:17"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</row>
    <row r="1259" spans="2:17"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</row>
    <row r="1260" spans="2:17"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</row>
    <row r="1261" spans="2:17"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</row>
    <row r="1262" spans="2:17"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</row>
    <row r="1263" spans="2:17"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</row>
    <row r="1264" spans="2:17"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</row>
    <row r="1265" spans="2:17"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</row>
    <row r="1266" spans="2:17"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</row>
    <row r="1267" spans="2:17"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</row>
    <row r="1268" spans="2:17"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</row>
    <row r="1269" spans="2:17"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</row>
    <row r="1270" spans="2:17"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</row>
    <row r="1271" spans="2:17"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</row>
    <row r="1272" spans="2:17"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</row>
    <row r="1273" spans="2:17"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</row>
    <row r="1274" spans="2:17"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</row>
    <row r="1275" spans="2:17"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</row>
    <row r="1276" spans="2:17"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</row>
    <row r="1277" spans="2:17"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</row>
    <row r="1278" spans="2:17"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</row>
    <row r="1279" spans="2:17"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</row>
    <row r="1280" spans="2:17"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</row>
    <row r="1281" spans="2:17"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</row>
    <row r="1282" spans="2:17"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</row>
    <row r="1283" spans="2:17"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</row>
    <row r="1284" spans="2:17"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</row>
    <row r="1285" spans="2:17"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</row>
    <row r="1286" spans="2:17"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</row>
    <row r="1287" spans="2:17"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</row>
    <row r="1288" spans="2:17"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</row>
    <row r="1289" spans="2:17"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</row>
    <row r="1290" spans="2:17"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</row>
    <row r="1291" spans="2:17"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</row>
    <row r="1292" spans="2:17"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</row>
    <row r="1293" spans="2:17"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</row>
    <row r="1294" spans="2:17"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</row>
    <row r="1295" spans="2:17"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</row>
    <row r="1296" spans="2:17"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</row>
    <row r="1297" spans="2:17"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</row>
    <row r="1298" spans="2:17"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</row>
    <row r="1299" spans="2:17"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</row>
    <row r="1300" spans="2:17"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</row>
    <row r="1301" spans="2:17"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</row>
    <row r="1302" spans="2:17"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</row>
    <row r="1303" spans="2:17"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</row>
    <row r="1304" spans="2:17"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</row>
    <row r="1305" spans="2:17"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</row>
    <row r="1306" spans="2:17"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</row>
    <row r="1307" spans="2:17"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</row>
    <row r="1308" spans="2:17"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</row>
    <row r="1309" spans="2:17"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</row>
    <row r="1310" spans="2:17"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</row>
    <row r="1311" spans="2:17"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</row>
    <row r="1312" spans="2:17"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</row>
    <row r="1313" spans="2:17"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</row>
    <row r="1314" spans="2:17"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</row>
    <row r="1315" spans="2:17"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</row>
    <row r="1316" spans="2:17"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</row>
    <row r="1317" spans="2:17"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</row>
    <row r="1318" spans="2:17"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</row>
    <row r="1319" spans="2:17"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</row>
    <row r="1320" spans="2:17"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</row>
    <row r="1321" spans="2:17"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</row>
    <row r="1322" spans="2:17"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</row>
    <row r="1323" spans="2:17"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</row>
    <row r="1324" spans="2:17"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</row>
    <row r="1325" spans="2:17"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</row>
    <row r="1326" spans="2:17"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</row>
    <row r="1327" spans="2:17"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</row>
    <row r="1328" spans="2:17"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</row>
    <row r="1329" spans="2:17"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</row>
    <row r="1330" spans="2:17"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</row>
    <row r="1331" spans="2:17"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</row>
    <row r="1332" spans="2:17"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</row>
    <row r="1333" spans="2:17"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</row>
    <row r="1334" spans="2:17"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</row>
    <row r="1335" spans="2:17"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</row>
    <row r="1336" spans="2:17"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</row>
    <row r="1337" spans="2:17"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</row>
    <row r="1338" spans="2:17"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</row>
    <row r="1339" spans="2:17"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</row>
    <row r="1340" spans="2:17"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</row>
    <row r="1341" spans="2:17"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</row>
    <row r="1342" spans="2:17"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</row>
    <row r="1343" spans="2:17"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</row>
    <row r="1344" spans="2:17"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</row>
    <row r="1345" spans="2:17"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</row>
    <row r="1346" spans="2:17"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</row>
    <row r="1347" spans="2:17"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</row>
    <row r="1348" spans="2:17"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</row>
    <row r="1349" spans="2:17"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</row>
    <row r="1350" spans="2:17"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</row>
    <row r="1351" spans="2:17"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</row>
    <row r="1352" spans="2:17"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</row>
    <row r="1353" spans="2:17"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</row>
    <row r="1354" spans="2:17"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</row>
    <row r="1355" spans="2:17"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</row>
    <row r="1356" spans="2:17"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</row>
    <row r="1357" spans="2:17"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</row>
    <row r="1358" spans="2:17"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</row>
    <row r="1359" spans="2:17"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</row>
    <row r="1360" spans="2:17"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</row>
    <row r="1361" spans="2:17"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</row>
    <row r="1362" spans="2:17"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</row>
    <row r="1363" spans="2:17"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</row>
    <row r="1364" spans="2:17"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</row>
    <row r="1365" spans="2:17"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</row>
    <row r="1366" spans="2:17"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</row>
    <row r="1367" spans="2:17"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</row>
    <row r="1368" spans="2:17"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</row>
    <row r="1369" spans="2:17"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</row>
    <row r="1370" spans="2:17"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</row>
    <row r="1371" spans="2:17"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</row>
    <row r="1372" spans="2:17"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</row>
    <row r="1373" spans="2:17"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</row>
    <row r="1374" spans="2:17"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</row>
    <row r="1375" spans="2:17"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</row>
    <row r="1376" spans="2:17"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</row>
    <row r="1377" spans="2:17"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</row>
    <row r="1378" spans="2:17"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</row>
    <row r="1379" spans="2:17"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</row>
    <row r="1380" spans="2:17"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</row>
    <row r="1381" spans="2:17"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</row>
    <row r="1382" spans="2:17"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</row>
    <row r="1383" spans="2:17"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</row>
    <row r="1384" spans="2:17"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</row>
    <row r="1385" spans="2:17"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</row>
    <row r="1386" spans="2:17"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</row>
    <row r="1387" spans="2:17"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</row>
    <row r="1388" spans="2:17"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</row>
    <row r="1389" spans="2:17"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</row>
    <row r="1390" spans="2:17"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</row>
    <row r="1391" spans="2:17"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</row>
    <row r="1392" spans="2:17"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</row>
    <row r="1393" spans="2:17"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</row>
    <row r="1394" spans="2:17"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</row>
    <row r="1395" spans="2:17"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</row>
    <row r="1396" spans="2:17"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</row>
    <row r="1397" spans="2:17"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</row>
    <row r="1398" spans="2:17"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</row>
    <row r="1399" spans="2:17"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</row>
    <row r="1400" spans="2:17"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</row>
    <row r="1401" spans="2:17"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</row>
    <row r="1402" spans="2:17"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</row>
    <row r="1403" spans="2:17"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</row>
    <row r="1404" spans="2:17"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</row>
    <row r="1405" spans="2:17"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</row>
    <row r="1406" spans="2:17"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</row>
    <row r="1407" spans="2:17"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</row>
    <row r="1408" spans="2:17"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</row>
    <row r="1409" spans="2:17"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</row>
    <row r="1410" spans="2:17"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</row>
    <row r="1411" spans="2:17"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</row>
    <row r="1412" spans="2:17"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</row>
    <row r="1413" spans="2:17"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</row>
    <row r="1414" spans="2:17"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</row>
    <row r="1415" spans="2:17"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</row>
    <row r="1416" spans="2:17"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</row>
    <row r="1417" spans="2:17"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</row>
    <row r="1418" spans="2:17"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</row>
    <row r="1419" spans="2:17"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</row>
    <row r="1420" spans="2:17"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</row>
    <row r="1421" spans="2:17"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</row>
    <row r="1422" spans="2:17"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</row>
    <row r="1423" spans="2:17"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</row>
    <row r="1424" spans="2:17"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</row>
    <row r="1425" spans="2:17"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</row>
    <row r="1426" spans="2:17"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</row>
    <row r="1427" spans="2:17"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</row>
    <row r="1428" spans="2:17"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</row>
    <row r="1429" spans="2:17"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</row>
    <row r="1430" spans="2:17"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</row>
    <row r="1431" spans="2:17"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</row>
    <row r="1432" spans="2:17"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</row>
    <row r="1433" spans="2:17"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</row>
    <row r="1434" spans="2:17"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</row>
    <row r="1435" spans="2:17"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</row>
    <row r="1436" spans="2:17"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</row>
    <row r="1437" spans="2:17"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</row>
    <row r="1438" spans="2:17"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</row>
    <row r="1439" spans="2:17"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</row>
    <row r="1440" spans="2:17"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</row>
    <row r="1441" spans="2:17"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</row>
    <row r="1442" spans="2:17"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</row>
    <row r="1443" spans="2:17"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</row>
    <row r="1444" spans="2:17"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</row>
    <row r="1445" spans="2:17"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</row>
    <row r="1446" spans="2:17"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</row>
    <row r="1447" spans="2:17"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</row>
    <row r="1448" spans="2:17"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</row>
    <row r="1449" spans="2:17"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</row>
    <row r="1450" spans="2:17"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</row>
    <row r="1451" spans="2:17"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</row>
    <row r="1452" spans="2:17"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</row>
    <row r="1453" spans="2:17"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</row>
    <row r="1454" spans="2:17"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</row>
    <row r="1455" spans="2:17"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</row>
    <row r="1456" spans="2:17"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</row>
    <row r="1457" spans="2:17"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</row>
    <row r="1458" spans="2:17"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</row>
    <row r="1459" spans="2:17"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</row>
    <row r="1460" spans="2:17"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</row>
    <row r="1461" spans="2:17"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</row>
    <row r="1462" spans="2:17"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</row>
    <row r="1463" spans="2:17"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</row>
    <row r="1464" spans="2:17"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</row>
    <row r="1465" spans="2:17"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</row>
    <row r="1466" spans="2:17"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</row>
    <row r="1467" spans="2:17"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</row>
    <row r="1468" spans="2:17"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</row>
    <row r="1469" spans="2:17"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</row>
    <row r="1470" spans="2:17"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</row>
    <row r="1471" spans="2:17"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</row>
    <row r="1472" spans="2:17"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</row>
    <row r="1473" spans="2:17"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</row>
    <row r="1474" spans="2:17"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</row>
    <row r="1475" spans="2:17"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</row>
    <row r="1476" spans="2:17"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</row>
    <row r="1477" spans="2:17"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</row>
    <row r="1478" spans="2:17"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</row>
    <row r="1479" spans="2:17"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</row>
    <row r="1480" spans="2:17"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</row>
    <row r="1481" spans="2:17"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</row>
    <row r="1482" spans="2:17"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</row>
    <row r="1483" spans="2:17"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</row>
    <row r="1484" spans="2:17"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</row>
    <row r="1485" spans="2:17"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</row>
    <row r="1486" spans="2:17"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</row>
    <row r="1487" spans="2:17"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</row>
    <row r="1488" spans="2:17"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</row>
    <row r="1489" spans="2:17"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</row>
    <row r="1490" spans="2:17"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</row>
    <row r="1491" spans="2:17"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</row>
    <row r="1492" spans="2:17"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</row>
    <row r="1493" spans="2:17"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</row>
    <row r="1494" spans="2:17"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</row>
    <row r="1495" spans="2:17"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</row>
    <row r="1496" spans="2:17"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</row>
    <row r="1497" spans="2:17"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</row>
    <row r="1498" spans="2:17"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</row>
    <row r="1499" spans="2:17"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</row>
    <row r="1500" spans="2:17"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</row>
    <row r="1501" spans="2:17"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</row>
    <row r="1502" spans="2:17"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</row>
    <row r="1503" spans="2:17"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</row>
    <row r="1504" spans="2:17"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</row>
    <row r="1505" spans="2:17"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</row>
    <row r="1506" spans="2:17"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</row>
    <row r="1507" spans="2:17"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</row>
    <row r="1508" spans="2:17"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</row>
    <row r="1509" spans="2:17"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</row>
    <row r="1510" spans="2:17"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</row>
    <row r="1511" spans="2:17"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</row>
    <row r="1512" spans="2:17"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</row>
    <row r="1513" spans="2:17"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</row>
    <row r="1514" spans="2:17"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</row>
    <row r="1515" spans="2:17"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</row>
    <row r="1516" spans="2:17"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</row>
    <row r="1517" spans="2:17"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</row>
    <row r="1518" spans="2:17"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</row>
    <row r="1519" spans="2:17"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</row>
    <row r="1520" spans="2:17"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</row>
    <row r="1521" spans="2:17"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</row>
    <row r="1522" spans="2:17"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</row>
    <row r="1523" spans="2:17"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</row>
    <row r="1524" spans="2:17"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</row>
    <row r="1525" spans="2:17"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</row>
    <row r="1526" spans="2:17"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</row>
    <row r="1527" spans="2:17"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</row>
    <row r="1528" spans="2:17"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</row>
    <row r="1529" spans="2:17"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</row>
    <row r="1530" spans="2:17"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</row>
    <row r="1531" spans="2:17"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</row>
    <row r="1532" spans="2:17"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</row>
    <row r="1533" spans="2:17"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</row>
    <row r="1534" spans="2:17"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</row>
    <row r="1535" spans="2:17"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</row>
    <row r="1536" spans="2:17"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</row>
    <row r="1537" spans="2:17"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</row>
    <row r="1538" spans="2:17"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</row>
    <row r="1539" spans="2:17"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</row>
    <row r="1540" spans="2:17"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</row>
    <row r="1541" spans="2:17"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</row>
    <row r="1542" spans="2:17"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</row>
    <row r="1543" spans="2:17"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</row>
    <row r="1544" spans="2:17"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</row>
    <row r="1545" spans="2:17"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</row>
    <row r="1546" spans="2:17"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</row>
    <row r="1547" spans="2:17"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</row>
    <row r="1548" spans="2:17"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</row>
    <row r="1549" spans="2:17"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</row>
    <row r="1550" spans="2:17"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</row>
    <row r="1551" spans="2:17"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</row>
    <row r="1552" spans="2:17"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</row>
    <row r="1553" spans="2:17"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</row>
    <row r="1554" spans="2:17"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</row>
    <row r="1555" spans="2:17"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</row>
    <row r="1556" spans="2:17"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</row>
    <row r="1557" spans="2:17"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</row>
    <row r="1558" spans="2:17"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</row>
    <row r="1559" spans="2:17"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</row>
    <row r="1560" spans="2:17"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</row>
    <row r="1561" spans="2:17"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</row>
    <row r="1562" spans="2:17"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</row>
    <row r="1563" spans="2:17"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</row>
    <row r="1564" spans="2:17"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</row>
    <row r="1565" spans="2:17"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</row>
    <row r="1566" spans="2:17"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</row>
    <row r="1567" spans="2:17"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</row>
    <row r="1568" spans="2:17"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</row>
    <row r="1569" spans="2:17"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</row>
    <row r="1570" spans="2:17"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</row>
    <row r="1571" spans="2:17"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</row>
    <row r="1572" spans="2:17"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</row>
    <row r="1573" spans="2:17"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</row>
    <row r="1574" spans="2:17"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</row>
    <row r="1575" spans="2:17"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</row>
    <row r="1576" spans="2:17"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</row>
    <row r="1577" spans="2:17"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</row>
    <row r="1578" spans="2:17"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</row>
    <row r="1579" spans="2:17"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</row>
    <row r="1580" spans="2:17"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</row>
    <row r="1581" spans="2:17"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</row>
    <row r="1582" spans="2:17"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</row>
    <row r="1583" spans="2:17"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</row>
    <row r="1584" spans="2:17"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</row>
    <row r="1585" spans="2:17"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</row>
    <row r="1586" spans="2:17"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</row>
    <row r="1587" spans="2:17"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</row>
    <row r="1588" spans="2:17"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</row>
    <row r="1589" spans="2:17"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</row>
    <row r="1590" spans="2:17"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</row>
    <row r="1591" spans="2:17"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</row>
    <row r="1592" spans="2:17"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</row>
    <row r="1593" spans="2:17"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</row>
    <row r="1594" spans="2:17"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</row>
    <row r="1595" spans="2:17"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</row>
    <row r="1596" spans="2:17"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</row>
    <row r="1597" spans="2:17"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</row>
    <row r="1598" spans="2:17"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</row>
    <row r="1599" spans="2:17"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</row>
    <row r="1600" spans="2:17"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</row>
    <row r="1601" spans="2:17"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</row>
    <row r="1602" spans="2:17"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</row>
    <row r="1603" spans="2:17"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</row>
    <row r="1604" spans="2:17"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</row>
    <row r="1605" spans="2:17"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</row>
    <row r="1606" spans="2:17"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</row>
    <row r="1607" spans="2:17"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</row>
    <row r="1608" spans="2:17"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</row>
    <row r="1609" spans="2:17"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</row>
    <row r="1610" spans="2:17"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</row>
    <row r="1611" spans="2:17"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</row>
    <row r="1612" spans="2:17"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</row>
    <row r="1613" spans="2:17"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</row>
    <row r="1614" spans="2:17"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</row>
    <row r="1615" spans="2:17"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</row>
    <row r="1616" spans="2:17"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</row>
    <row r="1617" spans="2:17"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</row>
    <row r="1618" spans="2:17"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</row>
    <row r="1619" spans="2:17"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</row>
    <row r="1620" spans="2:17"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</row>
    <row r="1621" spans="2:17"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</row>
    <row r="1622" spans="2:17"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</row>
    <row r="1623" spans="2:17"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</row>
    <row r="1624" spans="2:17"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</row>
    <row r="1625" spans="2:17"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</row>
    <row r="1626" spans="2:17"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</row>
    <row r="1627" spans="2:17"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</row>
    <row r="1628" spans="2:17"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</row>
    <row r="1629" spans="2:17"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</row>
    <row r="1630" spans="2:17"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</row>
    <row r="1631" spans="2:17"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</row>
    <row r="1632" spans="2:17"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</row>
    <row r="1633" spans="2:17"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</row>
    <row r="1634" spans="2:17"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</row>
    <row r="1635" spans="2:17"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</row>
    <row r="1636" spans="2:17"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</row>
    <row r="1637" spans="2:17"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</row>
    <row r="1638" spans="2:17"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</row>
    <row r="1639" spans="2:17"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</row>
    <row r="1640" spans="2:17"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</row>
    <row r="1641" spans="2:17"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</row>
    <row r="1642" spans="2:17"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</row>
    <row r="1643" spans="2:17"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</row>
    <row r="1644" spans="2:17"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</row>
    <row r="1645" spans="2:17"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</row>
    <row r="1646" spans="2:17"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</row>
    <row r="1647" spans="2:17"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</row>
    <row r="1648" spans="2:17"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</row>
    <row r="1649" spans="2:17"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</row>
    <row r="1650" spans="2:17"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</row>
    <row r="1651" spans="2:17"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</row>
    <row r="1652" spans="2:17"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</row>
    <row r="1653" spans="2:17"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</row>
    <row r="1654" spans="2:17"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</row>
    <row r="1655" spans="2:17"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</row>
    <row r="1656" spans="2:17"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</row>
    <row r="1657" spans="2:17"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</row>
    <row r="1658" spans="2:17"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</row>
    <row r="1659" spans="2:17"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</row>
    <row r="1660" spans="2:17"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</row>
    <row r="1661" spans="2:17"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</row>
    <row r="1662" spans="2:17"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</row>
    <row r="1663" spans="2:17"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</row>
    <row r="1664" spans="2:17"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</row>
    <row r="1665" spans="2:17"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</row>
    <row r="1666" spans="2:17"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</row>
    <row r="1667" spans="2:17"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</row>
    <row r="1668" spans="2:17"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</row>
    <row r="1669" spans="2:17"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</row>
    <row r="1670" spans="2:17"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</row>
    <row r="1671" spans="2:17"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</row>
    <row r="1672" spans="2:17"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</row>
    <row r="1673" spans="2:17"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</row>
    <row r="1674" spans="2:17"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</row>
    <row r="1675" spans="2:17"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</row>
    <row r="1676" spans="2:17"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</row>
    <row r="1677" spans="2:17"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</row>
    <row r="1678" spans="2:17"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</row>
    <row r="1679" spans="2:17"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</row>
    <row r="1680" spans="2:17"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</row>
    <row r="1681" spans="2:17"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</row>
    <row r="1682" spans="2:17"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</row>
    <row r="1683" spans="2:17"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</row>
    <row r="1684" spans="2:17"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</row>
    <row r="1685" spans="2:17"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</row>
    <row r="1686" spans="2:17"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</row>
    <row r="1687" spans="2:17"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</row>
    <row r="1688" spans="2:17"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</row>
    <row r="1689" spans="2:17"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</row>
    <row r="1690" spans="2:17"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</row>
    <row r="1691" spans="2:17"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</row>
    <row r="1692" spans="2:17"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</row>
    <row r="1693" spans="2:17"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</row>
    <row r="1694" spans="2:17"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</row>
    <row r="1695" spans="2:17"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</row>
    <row r="1696" spans="2:17"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</row>
    <row r="1697" spans="2:17"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</row>
    <row r="1698" spans="2:17"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</row>
    <row r="1699" spans="2:17"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</row>
    <row r="1700" spans="2:17"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</row>
    <row r="1701" spans="2:17"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</row>
    <row r="1702" spans="2:17"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</row>
    <row r="1703" spans="2:17"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</row>
    <row r="1704" spans="2:17"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</row>
    <row r="1705" spans="2:17"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</row>
    <row r="1706" spans="2:17"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</row>
    <row r="1707" spans="2:17"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</row>
    <row r="1708" spans="2:17"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</row>
    <row r="1709" spans="2:17"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</row>
    <row r="1710" spans="2:17"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</row>
    <row r="1711" spans="2:17"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</row>
    <row r="1712" spans="2:17"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</row>
    <row r="1713" spans="2:17"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</row>
    <row r="1714" spans="2:17"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</row>
    <row r="1715" spans="2:17"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</row>
    <row r="1716" spans="2:17"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</row>
    <row r="1717" spans="2:17"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</row>
    <row r="1718" spans="2:17"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</row>
    <row r="1719" spans="2:17"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</row>
    <row r="1720" spans="2:17"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</row>
    <row r="1721" spans="2:17"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</row>
    <row r="1722" spans="2:17"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</row>
    <row r="1723" spans="2:17"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</row>
    <row r="1724" spans="2:17"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</row>
    <row r="1725" spans="2:17"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</row>
    <row r="1726" spans="2:17"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</row>
    <row r="1727" spans="2:17"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</row>
    <row r="1728" spans="2:17"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</row>
    <row r="1729" spans="2:17"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</row>
    <row r="1730" spans="2:17"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</row>
    <row r="1731" spans="2:17"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</row>
    <row r="1732" spans="2:17"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</row>
    <row r="1733" spans="2:17"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</row>
    <row r="1734" spans="2:17"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</row>
    <row r="1735" spans="2:17"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</row>
    <row r="1736" spans="2:17"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</row>
    <row r="1737" spans="2:17"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</row>
    <row r="1738" spans="2:17"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</row>
    <row r="1739" spans="2:17"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</row>
    <row r="1740" spans="2:17"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</row>
    <row r="1741" spans="2:17"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</row>
    <row r="1742" spans="2:17"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</row>
    <row r="1743" spans="2:17"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</row>
    <row r="1744" spans="2:17"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</row>
    <row r="1745" spans="2:17"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</row>
    <row r="1746" spans="2:17"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</row>
    <row r="1747" spans="2:17"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</row>
    <row r="1748" spans="2:17"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</row>
    <row r="1749" spans="2:17"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</row>
    <row r="1750" spans="2:17"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</row>
    <row r="1751" spans="2:17"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</row>
    <row r="1752" spans="2:17"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</row>
    <row r="1753" spans="2:17"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</row>
    <row r="1754" spans="2:17"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</row>
    <row r="1755" spans="2:17"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</row>
    <row r="1756" spans="2:17"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</row>
    <row r="1757" spans="2:17"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</row>
    <row r="1758" spans="2:17"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</row>
    <row r="1759" spans="2:17"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</row>
    <row r="1760" spans="2:17"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</row>
    <row r="1761" spans="2:17"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</row>
    <row r="1762" spans="2:17"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</row>
    <row r="1763" spans="2:17"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</row>
    <row r="1764" spans="2:17"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</row>
    <row r="1765" spans="2:17"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</row>
    <row r="1766" spans="2:17"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</row>
    <row r="1767" spans="2:17"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</row>
    <row r="1768" spans="2:17"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</row>
    <row r="1769" spans="2:17"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</row>
    <row r="1770" spans="2:17"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</row>
    <row r="1771" spans="2:17"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</row>
    <row r="1772" spans="2:17"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</row>
    <row r="1773" spans="2:17"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</row>
    <row r="1774" spans="2:17"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</row>
    <row r="1775" spans="2:17"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</row>
    <row r="1776" spans="2:17"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</row>
    <row r="1777" spans="2:17"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</row>
    <row r="1778" spans="2:17"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</row>
    <row r="1779" spans="2:17"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</row>
    <row r="1780" spans="2:17"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</row>
    <row r="1781" spans="2:17"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</row>
    <row r="1782" spans="2:17"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</row>
    <row r="1783" spans="2:17"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</row>
    <row r="1784" spans="2:17"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</row>
    <row r="1785" spans="2:17"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</row>
    <row r="1786" spans="2:17"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</row>
    <row r="1787" spans="2:17"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</row>
    <row r="1788" spans="2:17"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</row>
    <row r="1789" spans="2:17"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</row>
    <row r="1790" spans="2:17"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</row>
    <row r="1791" spans="2:17"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</row>
    <row r="1792" spans="2:17"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</row>
    <row r="1793" spans="2:17"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</row>
    <row r="1794" spans="2:17"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</row>
    <row r="1795" spans="2:17"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</row>
    <row r="1796" spans="2:17"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</row>
    <row r="1797" spans="2:17"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</row>
    <row r="1798" spans="2:17"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</row>
    <row r="1799" spans="2:17"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</row>
    <row r="1800" spans="2:17"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</row>
    <row r="1801" spans="2:17"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</row>
    <row r="1802" spans="2:17"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</row>
    <row r="1803" spans="2:17"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</row>
    <row r="1804" spans="2:17"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</row>
    <row r="1805" spans="2:17"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</row>
    <row r="1806" spans="2:17"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</row>
    <row r="1807" spans="2:17"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</row>
    <row r="1808" spans="2:17"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</row>
    <row r="1809" spans="2:17"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</row>
    <row r="1810" spans="2:17"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</row>
    <row r="1811" spans="2:17"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</row>
    <row r="1812" spans="2:17"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</row>
    <row r="1813" spans="2:17"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</row>
    <row r="1814" spans="2:17"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</row>
    <row r="1815" spans="2:17"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</row>
    <row r="1816" spans="2:17"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</row>
    <row r="1817" spans="2:17"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</row>
    <row r="1818" spans="2:17"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</row>
    <row r="1819" spans="2:17"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</row>
    <row r="1820" spans="2:17"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</row>
    <row r="1821" spans="2:17"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</row>
    <row r="1822" spans="2:17"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</row>
    <row r="1823" spans="2:17"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</row>
    <row r="1824" spans="2:17"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</row>
    <row r="1825" spans="2:17"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</row>
    <row r="1826" spans="2:17"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</row>
    <row r="1827" spans="2:17"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</row>
    <row r="1828" spans="2:17"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</row>
    <row r="1829" spans="2:17"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</row>
    <row r="1830" spans="2:17"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</row>
    <row r="1831" spans="2:17"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</row>
    <row r="1832" spans="2:17"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</row>
    <row r="1833" spans="2:17"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</row>
    <row r="1834" spans="2:17"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</row>
    <row r="1835" spans="2:17"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</row>
    <row r="1836" spans="2:17"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</row>
    <row r="1837" spans="2:17"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</row>
    <row r="1838" spans="2:17"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</row>
    <row r="1839" spans="2:17"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</row>
    <row r="1840" spans="2:17"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</row>
    <row r="1841" spans="2:17"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</row>
    <row r="1842" spans="2:17"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</row>
    <row r="1843" spans="2:17"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</row>
    <row r="1844" spans="2:17"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</row>
    <row r="1845" spans="2:17"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</row>
    <row r="1846" spans="2:17"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</row>
    <row r="1847" spans="2:17"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</row>
    <row r="1848" spans="2:17"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</row>
    <row r="1849" spans="2:17"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</row>
    <row r="1850" spans="2:17"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</row>
    <row r="1851" spans="2:17"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</row>
    <row r="1852" spans="2:17"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</row>
    <row r="1853" spans="2:17"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</row>
    <row r="1854" spans="2:17"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</row>
    <row r="1855" spans="2:17"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</row>
    <row r="1856" spans="2:17"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</row>
    <row r="1857" spans="2:17"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</row>
    <row r="1858" spans="2:17"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</row>
    <row r="1859" spans="2:17"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</row>
    <row r="1860" spans="2:17"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</row>
    <row r="1861" spans="2:17"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</row>
    <row r="1862" spans="2:17"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</row>
    <row r="1863" spans="2:17"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</row>
    <row r="1864" spans="2:17"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</row>
    <row r="1865" spans="2:17"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</row>
    <row r="1866" spans="2:17"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</row>
    <row r="1867" spans="2:17"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</row>
    <row r="1868" spans="2:17"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</row>
    <row r="1869" spans="2:17"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</row>
    <row r="1870" spans="2:17"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</row>
    <row r="1871" spans="2:17"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</row>
    <row r="1872" spans="2:17"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</row>
    <row r="1873" spans="2:17"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</row>
    <row r="1874" spans="2:17"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</row>
    <row r="1875" spans="2:17"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</row>
    <row r="1876" spans="2:17"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</row>
    <row r="1877" spans="2:17"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</row>
    <row r="1878" spans="2:17"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</row>
    <row r="1879" spans="2:17"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</row>
    <row r="1880" spans="2:17"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</row>
    <row r="1881" spans="2:17"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</row>
    <row r="1882" spans="2:17"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</row>
    <row r="1883" spans="2:17"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</row>
    <row r="1884" spans="2:17"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</row>
    <row r="1885" spans="2:17"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</row>
    <row r="1886" spans="2:17"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</row>
    <row r="1887" spans="2:17"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</row>
    <row r="1888" spans="2:17"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</row>
    <row r="1889" spans="2:17"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</row>
    <row r="1890" spans="2:17"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</row>
    <row r="1891" spans="2:17"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</row>
    <row r="1892" spans="2:17"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</row>
    <row r="1893" spans="2:17"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</row>
    <row r="1894" spans="2:17"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</row>
    <row r="1895" spans="2:17"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</row>
    <row r="1896" spans="2:17"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</row>
    <row r="1897" spans="2:17"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</row>
    <row r="1898" spans="2:17"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</row>
    <row r="1899" spans="2:17"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</row>
    <row r="1900" spans="2:17"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</row>
    <row r="1901" spans="2:17"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</row>
    <row r="1902" spans="2:17"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</row>
    <row r="1903" spans="2:17"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</row>
    <row r="1904" spans="2:17"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</row>
    <row r="1905" spans="2:17"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</row>
    <row r="1906" spans="2:17"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</row>
    <row r="1907" spans="2:17"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</row>
    <row r="1908" spans="2:17"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</row>
    <row r="1909" spans="2:17"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</row>
    <row r="1910" spans="2:17"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</row>
    <row r="1911" spans="2:17"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</row>
    <row r="1912" spans="2:17"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</row>
    <row r="1913" spans="2:17"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</row>
    <row r="1914" spans="2:17"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</row>
    <row r="1915" spans="2:17"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</row>
    <row r="1916" spans="2:17"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</row>
    <row r="1917" spans="2:17"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</row>
    <row r="1918" spans="2:17"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</row>
    <row r="1919" spans="2:17"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</row>
    <row r="1920" spans="2:17"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</row>
    <row r="1921" spans="2:17"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</row>
    <row r="1922" spans="2:17"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</row>
    <row r="1923" spans="2:17"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</row>
    <row r="1924" spans="2:17"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</row>
    <row r="1925" spans="2:17"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</row>
    <row r="1926" spans="2:17"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</row>
    <row r="1927" spans="2:17"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</row>
    <row r="1928" spans="2:17"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</row>
    <row r="1929" spans="2:17"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</row>
    <row r="1930" spans="2:17"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</row>
    <row r="1931" spans="2:17"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</row>
    <row r="1932" spans="2:17"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</row>
    <row r="1933" spans="2:17"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</row>
    <row r="1934" spans="2:17"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</row>
    <row r="1935" spans="2:17"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</row>
    <row r="1936" spans="2:17"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</row>
    <row r="1937" spans="2:17"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</row>
    <row r="1938" spans="2:17"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</row>
    <row r="1939" spans="2:17"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</row>
    <row r="1940" spans="2:17"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</row>
    <row r="1941" spans="2:17"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</row>
    <row r="1942" spans="2:17"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</row>
    <row r="1943" spans="2:17"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</row>
    <row r="1944" spans="2:17"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</row>
    <row r="1945" spans="2:17"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</row>
    <row r="1946" spans="2:17"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</row>
    <row r="1947" spans="2:17"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</row>
    <row r="1948" spans="2:17"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</row>
    <row r="1949" spans="2:17"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</row>
    <row r="1950" spans="2:17"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</row>
    <row r="1951" spans="2:17"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</row>
    <row r="1952" spans="2:17"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</row>
    <row r="1953" spans="2:17"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</row>
    <row r="1954" spans="2:17"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</row>
    <row r="1955" spans="2:17"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</row>
    <row r="1956" spans="2:17"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</row>
    <row r="1957" spans="2:17"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</row>
    <row r="1958" spans="2:17"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</row>
    <row r="1959" spans="2:17"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</row>
    <row r="1960" spans="2:17"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</row>
    <row r="1961" spans="2:17"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</row>
    <row r="1962" spans="2:17"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</row>
    <row r="1963" spans="2:17"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</row>
    <row r="1964" spans="2:17"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</row>
    <row r="1965" spans="2:17"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</row>
    <row r="1966" spans="2:17"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</row>
    <row r="1967" spans="2:17"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</row>
    <row r="1968" spans="2:17"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</row>
    <row r="1969" spans="2:17"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</row>
    <row r="1970" spans="2:17"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</row>
    <row r="1971" spans="2:17"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</row>
    <row r="1972" spans="2:17"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</row>
    <row r="1973" spans="2:17"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</row>
    <row r="1974" spans="2:17"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</row>
    <row r="1975" spans="2:17"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</row>
    <row r="1976" spans="2:17"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</row>
    <row r="1977" spans="2:17"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</row>
    <row r="1978" spans="2:17"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</row>
    <row r="1979" spans="2:17"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</row>
    <row r="1980" spans="2:17"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</row>
    <row r="1981" spans="2:17"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</row>
    <row r="1982" spans="2:17"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</row>
    <row r="1983" spans="2:17"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</row>
    <row r="1984" spans="2:17"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</row>
    <row r="1985" spans="2:17"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</row>
    <row r="1986" spans="2:17"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</row>
    <row r="1987" spans="2:17"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</row>
    <row r="1988" spans="2:17"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</row>
    <row r="1989" spans="2:17"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</row>
    <row r="1990" spans="2:17"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</row>
    <row r="1991" spans="2:17"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</row>
    <row r="1992" spans="2:17"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</row>
    <row r="1993" spans="2:17"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</row>
    <row r="1994" spans="2:17"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</row>
    <row r="1995" spans="2:17"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</row>
    <row r="1996" spans="2:17"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</row>
    <row r="1997" spans="2:17"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</row>
    <row r="1998" spans="2:17"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</row>
    <row r="1999" spans="2:17"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</row>
    <row r="2000" spans="2:17"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</row>
    <row r="2001" spans="2:17"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</row>
    <row r="2002" spans="2:17"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</row>
    <row r="2003" spans="2:17"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</row>
    <row r="2004" spans="2:17"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</row>
    <row r="2005" spans="2:17"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</row>
    <row r="2006" spans="2:17"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</row>
    <row r="2007" spans="2:17"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</row>
    <row r="2008" spans="2:17"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</row>
    <row r="2009" spans="2:17"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</row>
    <row r="2010" spans="2:17"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</row>
    <row r="2011" spans="2:17"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</row>
    <row r="2012" spans="2:17"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</row>
    <row r="2013" spans="2:17"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</row>
    <row r="2014" spans="2:17"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</row>
    <row r="2015" spans="2:17"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</row>
    <row r="2016" spans="2:17"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</row>
    <row r="2017" spans="2:17"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</row>
    <row r="2018" spans="2:17"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</row>
    <row r="2019" spans="2:17"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</row>
    <row r="2020" spans="2:17"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</row>
    <row r="2021" spans="2:17"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</row>
    <row r="2022" spans="2:17"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</row>
    <row r="2023" spans="2:17"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</row>
    <row r="2024" spans="2:17"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</row>
    <row r="2025" spans="2:17"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</row>
    <row r="2026" spans="2:17"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</row>
    <row r="2027" spans="2:17"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</row>
    <row r="2028" spans="2:17"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</row>
    <row r="2029" spans="2:17"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</row>
    <row r="2030" spans="2:17"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</row>
    <row r="2031" spans="2:17"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</row>
    <row r="2032" spans="2:17"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</row>
    <row r="2033" spans="2:17"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</row>
    <row r="2034" spans="2:17"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</row>
    <row r="2035" spans="2:17"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</row>
    <row r="2036" spans="2:17"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</row>
    <row r="2037" spans="2:17"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</row>
    <row r="2038" spans="2:17"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</row>
    <row r="2039" spans="2:17"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</row>
    <row r="2040" spans="2:17"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</row>
    <row r="2041" spans="2:17"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</row>
    <row r="2042" spans="2:17"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</row>
    <row r="2043" spans="2:17"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</row>
    <row r="2044" spans="2:17"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</row>
    <row r="2045" spans="2:17"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</row>
    <row r="2046" spans="2:17"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</row>
    <row r="2047" spans="2:17"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</row>
    <row r="2048" spans="2:17"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</row>
    <row r="2049" spans="2:17"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</row>
    <row r="2050" spans="2:17"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</row>
    <row r="2051" spans="2:17"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</row>
    <row r="2052" spans="2:17"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</row>
    <row r="2053" spans="2:17"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</row>
    <row r="2054" spans="2:17"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</row>
    <row r="2055" spans="2:17"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</row>
    <row r="2056" spans="2:17"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</row>
    <row r="2057" spans="2:17"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</row>
    <row r="2058" spans="2:17"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</row>
    <row r="2059" spans="2:17"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</row>
    <row r="2060" spans="2:17"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</row>
    <row r="2061" spans="2:17"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</row>
    <row r="2062" spans="2:17"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</row>
    <row r="2063" spans="2:17"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</row>
    <row r="2064" spans="2:17"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</row>
    <row r="2065" spans="2:17"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</row>
    <row r="2066" spans="2:17"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</row>
    <row r="2067" spans="2:17"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</row>
    <row r="2068" spans="2:17"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</row>
    <row r="2069" spans="2:17"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</row>
    <row r="2070" spans="2:17"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</row>
    <row r="2071" spans="2:17"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</row>
    <row r="2072" spans="2:17"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</row>
    <row r="2073" spans="2:17"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</row>
    <row r="2074" spans="2:17"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</row>
    <row r="2075" spans="2:17"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</row>
    <row r="2076" spans="2:17"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</row>
    <row r="2077" spans="2:17"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</row>
    <row r="2078" spans="2:17"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</row>
    <row r="2079" spans="2:17"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</row>
    <row r="2080" spans="2:17"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</row>
    <row r="2081" spans="2:17"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</row>
    <row r="2082" spans="2:17"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</row>
    <row r="2083" spans="2:17"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</row>
    <row r="2084" spans="2:17"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</row>
    <row r="2085" spans="2:17"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</row>
    <row r="2086" spans="2:17"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</row>
    <row r="2087" spans="2:17"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</row>
    <row r="2088" spans="2:17"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</row>
    <row r="2089" spans="2:17"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</row>
    <row r="2090" spans="2:17"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</row>
    <row r="2091" spans="2:17"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</row>
    <row r="2092" spans="2:17"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</row>
    <row r="2093" spans="2:17"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</row>
    <row r="2094" spans="2:17"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</row>
    <row r="2095" spans="2:17"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</row>
    <row r="2096" spans="2:17"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</row>
    <row r="2097" spans="2:17"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</row>
    <row r="2098" spans="2:17"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</row>
    <row r="2099" spans="2:17"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</row>
    <row r="2100" spans="2:17"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</row>
    <row r="2101" spans="2:17"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</row>
    <row r="2102" spans="2:17"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</row>
    <row r="2103" spans="2:17"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</row>
    <row r="2104" spans="2:17"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</row>
    <row r="2105" spans="2:17"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</row>
    <row r="2106" spans="2:17"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</row>
    <row r="2107" spans="2:17"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</row>
    <row r="2108" spans="2:17"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</row>
    <row r="2109" spans="2:17"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</row>
    <row r="2110" spans="2:17"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</row>
    <row r="2111" spans="2:17"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</row>
    <row r="2112" spans="2:17"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</row>
    <row r="2113" spans="2:17"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</row>
    <row r="2114" spans="2:17"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</row>
    <row r="2115" spans="2:17"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</row>
    <row r="2116" spans="2:17"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</row>
    <row r="2117" spans="2:17"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2:17"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2:17"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2:17"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2:17"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2:17"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2:17"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  <row r="2124" spans="2:17"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</row>
    <row r="2125" spans="2:17"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</row>
    <row r="2126" spans="2:17"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</row>
    <row r="2127" spans="2:17"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</row>
    <row r="2128" spans="2:17"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</row>
    <row r="2129" spans="2:17"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</row>
    <row r="2130" spans="2:17"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</row>
    <row r="2131" spans="2:17"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</row>
    <row r="2132" spans="2:17"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</row>
    <row r="2133" spans="2:17"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</row>
    <row r="2134" spans="2:17"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</row>
    <row r="2135" spans="2:17"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</row>
    <row r="2136" spans="2:17"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</row>
    <row r="2137" spans="2:17"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</row>
    <row r="2138" spans="2:17"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</row>
    <row r="2139" spans="2:17"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</row>
    <row r="2140" spans="2:17"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</row>
    <row r="2141" spans="2:17"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</row>
    <row r="2142" spans="2:17"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</row>
    <row r="2143" spans="2:17"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</row>
    <row r="2144" spans="2:17"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</row>
    <row r="2145" spans="2:17"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</row>
    <row r="2146" spans="2:17"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</row>
    <row r="2147" spans="2:17"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</row>
    <row r="2148" spans="2:17"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</row>
    <row r="2149" spans="2:17"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</row>
    <row r="2150" spans="2:17"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</row>
    <row r="2151" spans="2:17"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</row>
    <row r="2152" spans="2:17"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</row>
    <row r="2153" spans="2:17"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</row>
    <row r="2154" spans="2:17"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</row>
    <row r="2155" spans="2:17"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</row>
    <row r="2156" spans="2:17"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</row>
    <row r="2157" spans="2:17"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</row>
    <row r="2158" spans="2:17"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</row>
    <row r="2159" spans="2:17"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</row>
    <row r="2160" spans="2:17"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</row>
    <row r="2161" spans="2:17"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</row>
    <row r="2162" spans="2:17"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</row>
    <row r="2163" spans="2:17"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</row>
    <row r="2164" spans="2:17"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</row>
    <row r="2165" spans="2:17"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</row>
    <row r="2166" spans="2:17"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</row>
    <row r="2167" spans="2:17"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</row>
    <row r="2168" spans="2:17"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</row>
    <row r="2169" spans="2:17"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</row>
    <row r="2170" spans="2:17"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</row>
    <row r="2171" spans="2:17"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</row>
    <row r="2172" spans="2:17"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</row>
    <row r="2173" spans="2:17"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</row>
    <row r="2174" spans="2:17"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</row>
    <row r="2175" spans="2:17"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</row>
    <row r="2176" spans="2:17"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</row>
    <row r="2177" spans="2:17"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</row>
    <row r="2178" spans="2:17"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</row>
    <row r="2179" spans="2:17"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</row>
    <row r="2180" spans="2:17"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</row>
    <row r="2181" spans="2:17"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</row>
    <row r="2182" spans="2:17"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</row>
    <row r="2183" spans="2:17"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</row>
    <row r="2184" spans="2:17"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</row>
    <row r="2185" spans="2:17"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</row>
    <row r="2186" spans="2:17"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</row>
    <row r="2187" spans="2:17"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</row>
    <row r="2188" spans="2:17"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</row>
    <row r="2189" spans="2:17"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</row>
    <row r="2190" spans="2:17"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</row>
    <row r="2191" spans="2:17"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</row>
    <row r="2192" spans="2:17"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</row>
    <row r="2193" spans="2:17"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</row>
    <row r="2194" spans="2:17"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</row>
    <row r="2195" spans="2:17"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</row>
    <row r="2196" spans="2:17"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</row>
    <row r="2197" spans="2:17"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</row>
    <row r="2198" spans="2:17"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</row>
    <row r="2199" spans="2:17"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</row>
    <row r="2200" spans="2:17"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</row>
    <row r="2201" spans="2:17"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</row>
    <row r="2202" spans="2:17"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</row>
    <row r="2203" spans="2:17"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</row>
    <row r="2204" spans="2:17"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</row>
    <row r="2205" spans="2:17"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</row>
    <row r="2206" spans="2:17"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</row>
    <row r="2207" spans="2:17"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</row>
    <row r="2208" spans="2:17"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</row>
    <row r="2209" spans="2:17"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</row>
    <row r="2210" spans="2:17"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</row>
    <row r="2211" spans="2:17"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</row>
    <row r="2212" spans="2:17"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</row>
    <row r="2213" spans="2:17"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</row>
    <row r="2214" spans="2:17"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</row>
    <row r="2215" spans="2:17"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</row>
    <row r="2216" spans="2:17"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</row>
    <row r="2217" spans="2:17"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</row>
    <row r="2218" spans="2:17"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</row>
    <row r="2219" spans="2:17"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</row>
    <row r="2220" spans="2:17"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</row>
    <row r="2221" spans="2:17"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</row>
    <row r="2222" spans="2:17"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</row>
    <row r="2223" spans="2:17"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</row>
    <row r="2224" spans="2:17"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</row>
    <row r="2225" spans="2:17"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</row>
    <row r="2226" spans="2:17"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</row>
    <row r="2227" spans="2:17"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</row>
    <row r="2228" spans="2:17"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</row>
    <row r="2229" spans="2:17"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</row>
    <row r="2230" spans="2:17"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</row>
    <row r="2231" spans="2:17"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</row>
    <row r="2232" spans="2:17"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</row>
    <row r="2233" spans="2:17"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</row>
    <row r="2234" spans="2:17"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</row>
    <row r="2235" spans="2:17"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</row>
    <row r="2236" spans="2:17"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</row>
    <row r="2237" spans="2:17"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</row>
    <row r="2238" spans="2:17"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</row>
    <row r="2239" spans="2:17"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</row>
    <row r="2240" spans="2:17"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</row>
    <row r="2241" spans="2:17"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</row>
    <row r="2242" spans="2:17"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</row>
    <row r="2243" spans="2:17"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</row>
    <row r="2244" spans="2:17"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</row>
    <row r="2245" spans="2:17"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</row>
    <row r="2246" spans="2:17"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</row>
    <row r="2247" spans="2:17"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</row>
    <row r="2248" spans="2:17"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</row>
    <row r="2249" spans="2:17"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</row>
    <row r="2250" spans="2:17"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</row>
    <row r="2251" spans="2:17"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</row>
    <row r="2252" spans="2:17"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</row>
    <row r="2253" spans="2:17"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</row>
    <row r="2254" spans="2:17"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</row>
    <row r="2255" spans="2:17"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</row>
    <row r="2256" spans="2:17"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</row>
    <row r="2257" spans="2:17"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</row>
    <row r="2258" spans="2:17"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</row>
    <row r="2259" spans="2:17"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</row>
    <row r="2260" spans="2:17"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</row>
    <row r="2261" spans="2:17"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</row>
    <row r="2262" spans="2:17"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</row>
    <row r="2263" spans="2:17"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</row>
    <row r="2264" spans="2:17"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</row>
    <row r="2265" spans="2:17"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</row>
    <row r="2266" spans="2:17"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</row>
    <row r="2267" spans="2:17"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</row>
    <row r="2268" spans="2:17"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</row>
    <row r="2269" spans="2:17"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</row>
    <row r="2270" spans="2:17"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</row>
    <row r="2271" spans="2:17"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</row>
    <row r="2272" spans="2:17"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</row>
    <row r="2273" spans="2:17"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</row>
    <row r="2274" spans="2:17"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</row>
    <row r="2275" spans="2:17"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</row>
    <row r="2276" spans="2:17"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</row>
    <row r="2277" spans="2:17"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</row>
    <row r="2278" spans="2:17"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</row>
    <row r="2279" spans="2:17"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</row>
    <row r="2280" spans="2:17"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</row>
    <row r="2281" spans="2:17"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</row>
    <row r="2282" spans="2:17"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</row>
    <row r="2283" spans="2:17"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</row>
    <row r="2284" spans="2:17"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</row>
    <row r="2285" spans="2:17"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</row>
    <row r="2286" spans="2:17"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</row>
    <row r="2287" spans="2:17"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</row>
    <row r="2288" spans="2:17"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</row>
    <row r="2289" spans="2:17"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</row>
    <row r="2290" spans="2:17"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</row>
    <row r="2291" spans="2:17"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</row>
    <row r="2292" spans="2:17"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</row>
    <row r="2293" spans="2:17"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</row>
    <row r="2294" spans="2:17"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</row>
    <row r="2295" spans="2:17"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</row>
    <row r="2296" spans="2:17"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</row>
    <row r="2297" spans="2:17"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</row>
    <row r="2298" spans="2:17"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</row>
    <row r="2299" spans="2:17"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</row>
    <row r="2300" spans="2:17"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</row>
    <row r="2301" spans="2:17"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</row>
    <row r="2302" spans="2:17"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</row>
    <row r="2303" spans="2:17"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</row>
    <row r="2304" spans="2:17"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</row>
    <row r="2305" spans="2:17"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</row>
    <row r="2306" spans="2:17"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</row>
    <row r="2307" spans="2:17"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</row>
    <row r="2308" spans="2:17"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</row>
    <row r="2309" spans="2:17"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</row>
    <row r="2310" spans="2:17"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</row>
    <row r="2311" spans="2:17"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</row>
    <row r="2312" spans="2:17"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</row>
    <row r="2313" spans="2:17"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</row>
    <row r="2314" spans="2:17"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</row>
    <row r="2315" spans="2:17"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</row>
    <row r="2316" spans="2:17"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</row>
    <row r="2317" spans="2:17"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</row>
    <row r="2318" spans="2:17"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</row>
    <row r="2319" spans="2:17"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</row>
    <row r="2320" spans="2:17"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</row>
    <row r="2321" spans="2:17"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</row>
    <row r="2322" spans="2:17"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</row>
    <row r="2323" spans="2:17"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</row>
    <row r="2324" spans="2:17"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</row>
    <row r="2325" spans="2:17"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</row>
    <row r="2326" spans="2:17"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</row>
    <row r="2327" spans="2:17"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</row>
    <row r="2328" spans="2:17"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</row>
    <row r="2329" spans="2:17"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</row>
    <row r="2330" spans="2:17"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</row>
    <row r="2331" spans="2:17"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</row>
    <row r="2332" spans="2:17"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</row>
    <row r="2333" spans="2:17"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</row>
    <row r="2334" spans="2:17"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</row>
    <row r="2335" spans="2:17"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</row>
    <row r="2336" spans="2:17"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</row>
    <row r="2337" spans="2:17"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</row>
    <row r="2338" spans="2:17"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</row>
    <row r="2339" spans="2:17"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</row>
    <row r="2340" spans="2:17"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</row>
    <row r="2341" spans="2:17"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</row>
    <row r="2342" spans="2:17"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</row>
    <row r="2343" spans="2:17"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</row>
    <row r="2344" spans="2:17"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</row>
    <row r="2345" spans="2:17"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</row>
    <row r="2346" spans="2:17"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</row>
    <row r="2347" spans="2:17"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</row>
    <row r="2348" spans="2:17"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</row>
    <row r="2349" spans="2:17"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</row>
    <row r="2350" spans="2:17"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</row>
    <row r="2351" spans="2:17"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</row>
    <row r="2352" spans="2:17"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</row>
    <row r="2353" spans="2:17"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</row>
    <row r="2354" spans="2:17"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</row>
    <row r="2355" spans="2:17"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</row>
    <row r="2356" spans="2:17"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</row>
    <row r="2357" spans="2:17"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</row>
    <row r="2358" spans="2:17"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</row>
    <row r="2359" spans="2:17"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</row>
    <row r="2360" spans="2:17"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</row>
    <row r="2361" spans="2:17"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</row>
    <row r="2362" spans="2:17"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</row>
    <row r="2363" spans="2:17"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</row>
    <row r="2364" spans="2:17"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</row>
    <row r="2365" spans="2:17"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</row>
    <row r="2366" spans="2:17"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</row>
    <row r="2367" spans="2:17"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</row>
    <row r="2368" spans="2:17"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</row>
    <row r="2369" spans="2:17"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</row>
    <row r="2370" spans="2:17"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</row>
    <row r="2371" spans="2:17"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</row>
    <row r="2372" spans="2:17"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</row>
    <row r="2373" spans="2:17"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</row>
    <row r="2374" spans="2:17"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</row>
    <row r="2375" spans="2:17"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</row>
    <row r="2376" spans="2:17"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</row>
    <row r="2377" spans="2:17"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</row>
    <row r="2378" spans="2:17"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</row>
    <row r="2379" spans="2:17"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</row>
    <row r="2380" spans="2:17"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</row>
    <row r="2381" spans="2:17"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</row>
    <row r="2382" spans="2:17"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</row>
    <row r="2383" spans="2:17"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</row>
    <row r="2384" spans="2:17"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</row>
    <row r="2385" spans="2:17"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</row>
    <row r="2386" spans="2:17"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</row>
    <row r="2387" spans="2:17"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</row>
    <row r="2388" spans="2:17"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</row>
    <row r="2389" spans="2:17"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</row>
    <row r="2390" spans="2:17"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</row>
    <row r="2391" spans="2:17"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</row>
    <row r="2392" spans="2:17"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</row>
    <row r="2393" spans="2:17"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</row>
    <row r="2394" spans="2:17"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</row>
    <row r="2395" spans="2:17"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</row>
    <row r="2396" spans="2:17"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</row>
    <row r="2397" spans="2:17"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</row>
    <row r="2398" spans="2:17"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</row>
    <row r="2399" spans="2:17"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</row>
    <row r="2400" spans="2:17"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</row>
    <row r="2401" spans="2:17"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</row>
    <row r="2402" spans="2:17"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</row>
    <row r="2403" spans="2:17"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</row>
    <row r="2404" spans="2:17"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</row>
    <row r="2405" spans="2:17"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</row>
    <row r="2406" spans="2:17"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</row>
    <row r="2407" spans="2:17"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</row>
    <row r="2408" spans="2:17"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</row>
    <row r="2409" spans="2:17"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</row>
    <row r="2410" spans="2:17"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</row>
    <row r="2411" spans="2:17"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</row>
    <row r="2412" spans="2:17"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</row>
    <row r="2413" spans="2:17"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</row>
    <row r="2414" spans="2:17"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</row>
    <row r="2415" spans="2:17"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</row>
    <row r="2416" spans="2:17"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</row>
    <row r="2417" spans="2:17"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</row>
    <row r="2418" spans="2:17"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</row>
    <row r="2419" spans="2:17"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</row>
    <row r="2420" spans="2:17"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</row>
    <row r="2421" spans="2:17"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</row>
    <row r="2422" spans="2:17"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</row>
    <row r="2423" spans="2:17"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</row>
    <row r="2424" spans="2:17"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</row>
    <row r="2425" spans="2:17"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</row>
    <row r="2426" spans="2:17"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</row>
    <row r="2427" spans="2:17"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</row>
    <row r="2428" spans="2:17"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</row>
    <row r="2429" spans="2:17"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</row>
    <row r="2430" spans="2:17"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</row>
    <row r="2431" spans="2:17"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</row>
    <row r="2432" spans="2:17"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</row>
    <row r="2433" spans="2:17"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</row>
    <row r="2434" spans="2:17"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</row>
    <row r="2435" spans="2:17"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</row>
    <row r="2436" spans="2:17"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</row>
    <row r="2437" spans="2:17"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</row>
    <row r="2438" spans="2:17"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</row>
    <row r="2439" spans="2:17"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</row>
    <row r="2440" spans="2:17"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</row>
    <row r="2441" spans="2:17"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</row>
    <row r="2442" spans="2:17"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</row>
    <row r="2443" spans="2:17"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</row>
    <row r="2444" spans="2:17"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</row>
    <row r="2445" spans="2:17"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</row>
    <row r="2446" spans="2:17"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</row>
    <row r="2447" spans="2:17"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</row>
    <row r="2448" spans="2:17"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</row>
    <row r="2449" spans="2:17"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</row>
    <row r="2450" spans="2:17"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</row>
    <row r="2451" spans="2:17"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</row>
    <row r="2452" spans="2:17"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</row>
    <row r="2453" spans="2:17"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</row>
    <row r="2454" spans="2:17"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</row>
    <row r="2455" spans="2:17"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</row>
    <row r="2456" spans="2:17"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</row>
    <row r="2457" spans="2:17"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</row>
    <row r="2458" spans="2:17"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</row>
    <row r="2459" spans="2:17"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</row>
    <row r="2460" spans="2:17"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</row>
    <row r="2461" spans="2:17"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</row>
    <row r="2462" spans="2:17"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</row>
    <row r="2463" spans="2:17"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</row>
    <row r="2464" spans="2:17"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</row>
    <row r="2465" spans="2:17"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</row>
    <row r="2466" spans="2:17"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</row>
    <row r="2467" spans="2:17"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</row>
    <row r="2468" spans="2:17"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</row>
    <row r="2469" spans="2:17"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</row>
    <row r="2470" spans="2:17"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</row>
    <row r="2471" spans="2:17"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</row>
    <row r="2472" spans="2:17"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</row>
    <row r="2473" spans="2:17"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</row>
    <row r="2474" spans="2:17"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</row>
    <row r="2475" spans="2:17"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</row>
    <row r="2476" spans="2:17"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</row>
    <row r="2477" spans="2:17"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</row>
    <row r="2478" spans="2:17"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</row>
    <row r="2479" spans="2:17"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</row>
    <row r="2480" spans="2:17"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</row>
    <row r="2481" spans="2:17"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</row>
    <row r="2482" spans="2:17"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</row>
    <row r="2483" spans="2:17"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</row>
    <row r="2484" spans="2:17"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</row>
    <row r="2485" spans="2:17"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</row>
    <row r="2486" spans="2:17"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</row>
    <row r="2487" spans="2:17"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</row>
    <row r="2488" spans="2:17"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</row>
    <row r="2489" spans="2:17"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</row>
    <row r="2490" spans="2:17"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</row>
    <row r="2491" spans="2:17"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</row>
    <row r="2492" spans="2:17"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</row>
    <row r="2493" spans="2:17"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</row>
    <row r="2494" spans="2:17"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</row>
    <row r="2495" spans="2:17"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</row>
    <row r="2496" spans="2:17"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</row>
    <row r="2497" spans="2:17"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</row>
    <row r="2498" spans="2:17"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</row>
    <row r="2499" spans="2:17"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</row>
    <row r="2500" spans="2:17"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</row>
    <row r="2501" spans="2:17"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</row>
    <row r="2502" spans="2:17"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</row>
    <row r="2503" spans="2:17"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</row>
    <row r="2504" spans="2:17"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</row>
    <row r="2505" spans="2:17"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</row>
    <row r="2506" spans="2:17"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</row>
    <row r="2507" spans="2:17"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</row>
    <row r="2508" spans="2:17"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</row>
    <row r="2509" spans="2:17"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</row>
    <row r="2510" spans="2:17"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</row>
    <row r="2511" spans="2:17"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</row>
    <row r="2512" spans="2:17"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</row>
    <row r="2513" spans="2:17"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</row>
    <row r="2514" spans="2:17"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</row>
    <row r="2515" spans="2:17"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</row>
    <row r="2516" spans="2:17"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</row>
    <row r="2517" spans="2:17"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</row>
    <row r="2518" spans="2:17"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</row>
    <row r="2519" spans="2:17"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</row>
    <row r="2520" spans="2:17"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</row>
    <row r="2521" spans="2:17"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</row>
    <row r="2522" spans="2:17"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</row>
    <row r="2523" spans="2:17"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</row>
    <row r="2524" spans="2:17"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</row>
    <row r="2525" spans="2:17"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</row>
    <row r="2526" spans="2:17"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</row>
    <row r="2527" spans="2:17"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</row>
    <row r="2528" spans="2:17"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</row>
    <row r="2529" spans="2:17"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</row>
    <row r="2530" spans="2:17"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</row>
    <row r="2531" spans="2:17"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</row>
    <row r="2532" spans="2:17"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</row>
    <row r="2533" spans="2:17"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</row>
    <row r="2534" spans="2:17"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</row>
    <row r="2535" spans="2:17"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</row>
    <row r="2536" spans="2:17"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</row>
    <row r="2537" spans="2:17"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</row>
    <row r="2538" spans="2:17"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</row>
    <row r="2539" spans="2:17"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</row>
    <row r="2540" spans="2:17"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</row>
    <row r="2541" spans="2:17"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</row>
    <row r="2542" spans="2:17"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</row>
    <row r="2543" spans="2:17"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</row>
    <row r="2544" spans="2:17"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</row>
    <row r="2545" spans="2:17"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</row>
    <row r="2546" spans="2:17"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</row>
    <row r="2547" spans="2:17"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</row>
    <row r="2548" spans="2:17"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</row>
    <row r="2549" spans="2:17"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</row>
    <row r="2550" spans="2:17"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</row>
    <row r="2551" spans="2:17"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</row>
    <row r="2552" spans="2:17"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</row>
    <row r="2553" spans="2:17"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</row>
    <row r="2554" spans="2:17"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</row>
    <row r="2555" spans="2:17"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</row>
    <row r="2556" spans="2:17"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</row>
    <row r="2557" spans="2:17"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</row>
    <row r="2558" spans="2:17"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</row>
    <row r="2559" spans="2:17"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</row>
    <row r="2560" spans="2:17"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</row>
    <row r="2561" spans="2:17"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</row>
    <row r="2562" spans="2:17"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</row>
    <row r="2563" spans="2:17"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</row>
    <row r="2564" spans="2:17"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</row>
    <row r="2565" spans="2:17"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</row>
    <row r="2566" spans="2:17"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</row>
    <row r="2567" spans="2:17"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</row>
    <row r="2568" spans="2:17"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</row>
    <row r="2569" spans="2:17"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</row>
    <row r="2570" spans="2:17"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</row>
    <row r="2571" spans="2:17"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</row>
    <row r="2572" spans="2:17"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</row>
    <row r="2573" spans="2:17"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</row>
    <row r="2574" spans="2:17"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</row>
    <row r="2575" spans="2:17"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</row>
    <row r="2576" spans="2:17"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</row>
    <row r="2577" spans="2:17"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</row>
    <row r="2578" spans="2:17"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</row>
    <row r="2579" spans="2:17"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</row>
    <row r="2580" spans="2:17"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</row>
    <row r="2581" spans="2:17"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</row>
    <row r="2582" spans="2:17"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</row>
    <row r="2583" spans="2:17"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</row>
    <row r="2584" spans="2:17"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</row>
    <row r="2585" spans="2:17"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</row>
    <row r="2586" spans="2:17"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</row>
    <row r="2587" spans="2:17"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</row>
    <row r="2588" spans="2:17"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</row>
    <row r="2589" spans="2:17"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</row>
    <row r="2590" spans="2:17"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</row>
    <row r="2591" spans="2:17"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</row>
    <row r="2592" spans="2:17"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</row>
    <row r="2593" spans="2:17"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</row>
    <row r="2594" spans="2:17"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</row>
    <row r="2595" spans="2:17"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</row>
    <row r="2596" spans="2:17"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</row>
    <row r="2597" spans="2:17"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</row>
    <row r="2598" spans="2:17"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</row>
    <row r="2599" spans="2:17"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</row>
    <row r="2600" spans="2:17"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</row>
    <row r="2601" spans="2:17"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</row>
    <row r="2602" spans="2:17"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</row>
    <row r="2603" spans="2:17"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</row>
    <row r="2604" spans="2:17"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</row>
    <row r="2605" spans="2:17"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</row>
    <row r="2606" spans="2:17"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</row>
    <row r="2607" spans="2:17"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</row>
    <row r="2608" spans="2:17"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</row>
    <row r="2609" spans="2:17"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</row>
    <row r="2610" spans="2:17"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</row>
    <row r="2611" spans="2:17"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</row>
    <row r="2612" spans="2:17"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</row>
    <row r="2613" spans="2:17"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</row>
    <row r="2614" spans="2:17"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</row>
    <row r="2615" spans="2:17"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</row>
    <row r="2616" spans="2:17"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</row>
    <row r="2617" spans="2:17"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</row>
    <row r="2618" spans="2:17"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</row>
    <row r="2619" spans="2:17"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</row>
    <row r="2620" spans="2:17"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</row>
    <row r="2621" spans="2:17"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</row>
    <row r="2622" spans="2:17"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</row>
    <row r="2623" spans="2:17"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</row>
    <row r="2624" spans="2:17"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</row>
    <row r="2625" spans="2:17"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</row>
    <row r="2626" spans="2:17"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</row>
    <row r="2627" spans="2:17"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</row>
    <row r="2628" spans="2:17"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</row>
    <row r="2629" spans="2:17"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</row>
    <row r="2630" spans="2:17"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</row>
    <row r="2631" spans="2:17"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</row>
    <row r="2632" spans="2:17"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</row>
    <row r="2633" spans="2:17"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</row>
    <row r="2634" spans="2:17"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</row>
    <row r="2635" spans="2:17"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</row>
    <row r="2636" spans="2:17"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</row>
    <row r="2637" spans="2:17"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</row>
    <row r="2638" spans="2:17"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</row>
    <row r="2639" spans="2:17"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</row>
    <row r="2640" spans="2:17"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</row>
    <row r="2641" spans="2:17"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</row>
    <row r="2642" spans="2:17"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</row>
    <row r="2643" spans="2:17"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</row>
    <row r="2644" spans="2:17"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</row>
    <row r="2645" spans="2:17"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</row>
    <row r="2646" spans="2:17"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</row>
    <row r="2647" spans="2:17"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</row>
    <row r="2648" spans="2:17"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</row>
    <row r="2649" spans="2:17"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</row>
    <row r="2650" spans="2:17"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</row>
    <row r="2651" spans="2:17"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</row>
    <row r="2652" spans="2:17"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</row>
    <row r="2653" spans="2:17"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</row>
    <row r="2654" spans="2:17"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</row>
    <row r="2655" spans="2:17"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</row>
    <row r="2656" spans="2:17"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</row>
    <row r="2657" spans="2:17"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</row>
    <row r="2658" spans="2:17"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</row>
    <row r="2659" spans="2:17"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</row>
    <row r="2660" spans="2:17"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</row>
    <row r="2661" spans="2:17"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</row>
    <row r="2662" spans="2:17"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</row>
    <row r="2663" spans="2:17"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</row>
    <row r="2664" spans="2:17"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</row>
    <row r="2665" spans="2:17"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</row>
    <row r="2666" spans="2:17"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</row>
    <row r="2667" spans="2:17"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</row>
    <row r="2668" spans="2:17"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</row>
    <row r="2669" spans="2:17"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</row>
    <row r="2670" spans="2:17"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</row>
    <row r="2671" spans="2:17"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</row>
    <row r="2672" spans="2:17"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</row>
    <row r="2673" spans="2:17"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</row>
    <row r="2674" spans="2:17"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</row>
    <row r="2675" spans="2:17"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</row>
    <row r="2676" spans="2:17"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</row>
    <row r="2677" spans="2:17"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</row>
    <row r="2678" spans="2:17"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</row>
    <row r="2679" spans="2:17"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</row>
    <row r="2680" spans="2:17"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</row>
    <row r="2681" spans="2:17"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</row>
    <row r="2682" spans="2:17"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</row>
    <row r="2683" spans="2:17"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</row>
    <row r="2684" spans="2:17"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</row>
    <row r="2685" spans="2:17"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</row>
    <row r="2686" spans="2:17"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</row>
    <row r="2687" spans="2:17"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</row>
    <row r="2688" spans="2:17"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</row>
    <row r="2689" spans="2:17"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</row>
    <row r="2690" spans="2:17"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</row>
    <row r="2691" spans="2:17"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</row>
    <row r="2692" spans="2:17"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</row>
    <row r="2693" spans="2:17"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</row>
    <row r="2694" spans="2:17"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</row>
    <row r="2695" spans="2:17"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</row>
    <row r="2696" spans="2:17"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</row>
    <row r="2697" spans="2:17"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</row>
    <row r="2698" spans="2:17"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</row>
    <row r="2699" spans="2:17"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</row>
    <row r="2700" spans="2:17"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</row>
    <row r="2701" spans="2:17"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</row>
    <row r="2702" spans="2:17"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</row>
    <row r="2703" spans="2:17"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</row>
    <row r="2704" spans="2:17"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</row>
    <row r="2705" spans="2:17"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</row>
    <row r="2706" spans="2:17"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</row>
    <row r="2707" spans="2:17"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</row>
    <row r="2708" spans="2:17"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</row>
    <row r="2709" spans="2:17"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</row>
    <row r="2710" spans="2:17"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</row>
    <row r="2711" spans="2:17"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</row>
    <row r="2712" spans="2:17"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</row>
    <row r="2713" spans="2:17"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</row>
    <row r="2714" spans="2:17"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</row>
    <row r="2715" spans="2:17"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</row>
    <row r="2716" spans="2:17"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</row>
    <row r="2717" spans="2:17"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</row>
    <row r="2718" spans="2:17"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</row>
    <row r="2719" spans="2:17"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</row>
    <row r="2720" spans="2:17"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</row>
    <row r="2721" spans="2:17"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</row>
    <row r="2722" spans="2:17"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</row>
    <row r="2723" spans="2:17"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</row>
    <row r="2724" spans="2:17"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</row>
    <row r="2725" spans="2:17"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</row>
    <row r="2726" spans="2:17"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</row>
    <row r="2727" spans="2:17"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</row>
    <row r="2728" spans="2:17"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</row>
    <row r="2729" spans="2:17"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</row>
    <row r="2730" spans="2:17"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</row>
    <row r="2731" spans="2:17"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</row>
    <row r="2732" spans="2:17"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</row>
    <row r="2733" spans="2:17"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</row>
    <row r="2734" spans="2:17"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</row>
    <row r="2735" spans="2:17"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</row>
    <row r="2736" spans="2:17"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</row>
    <row r="2737" spans="2:17"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</row>
    <row r="2738" spans="2:17"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</row>
    <row r="2739" spans="2:17"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</row>
    <row r="2740" spans="2:17"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</row>
    <row r="2741" spans="2:17"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</row>
    <row r="2742" spans="2:17"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</row>
    <row r="2743" spans="2:17"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</row>
    <row r="2744" spans="2:17"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</row>
    <row r="2745" spans="2:17"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</row>
    <row r="2746" spans="2:17"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</row>
    <row r="2747" spans="2:17"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</row>
    <row r="2748" spans="2:17"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</row>
    <row r="2749" spans="2:17"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</row>
    <row r="2750" spans="2:17"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</row>
    <row r="2751" spans="2:17"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</row>
    <row r="2752" spans="2:17"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</row>
    <row r="2753" spans="2:17"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</row>
    <row r="2754" spans="2:17"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</row>
    <row r="2755" spans="2:17"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</row>
    <row r="2756" spans="2:17"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</row>
    <row r="2757" spans="2:17"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</row>
    <row r="2758" spans="2:17"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</row>
    <row r="2759" spans="2:17"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</row>
    <row r="2760" spans="2:17"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</row>
    <row r="2761" spans="2:17"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</row>
    <row r="2762" spans="2:17"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</row>
    <row r="2763" spans="2:17"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</row>
    <row r="2764" spans="2:17"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</row>
    <row r="2765" spans="2:17"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</row>
    <row r="2766" spans="2:17"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</row>
    <row r="2767" spans="2:17"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</row>
    <row r="2768" spans="2:17"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</row>
    <row r="2769" spans="2:17"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</row>
    <row r="2770" spans="2:17"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</row>
    <row r="2771" spans="2:17"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</row>
    <row r="2772" spans="2:17"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</row>
    <row r="2773" spans="2:17"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</row>
    <row r="2774" spans="2:17"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</row>
    <row r="2775" spans="2:17"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</row>
    <row r="2776" spans="2:17"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</row>
    <row r="2777" spans="2:17"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</row>
    <row r="2778" spans="2:17"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</row>
    <row r="2779" spans="2:17"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</row>
    <row r="2780" spans="2:17"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</row>
    <row r="2781" spans="2:17"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</row>
    <row r="2782" spans="2:17"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</row>
    <row r="2783" spans="2:17"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</row>
    <row r="2784" spans="2:17"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</row>
    <row r="2785" spans="2:17"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</row>
    <row r="2786" spans="2:17"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</row>
    <row r="2787" spans="2:17"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</row>
    <row r="2788" spans="2:17"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</row>
    <row r="2789" spans="2:17"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</row>
    <row r="2790" spans="2:17"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</row>
    <row r="2791" spans="2:17"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</row>
    <row r="2792" spans="2:17"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</row>
    <row r="2793" spans="2:17"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</row>
    <row r="2794" spans="2:17"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</row>
    <row r="2795" spans="2:17"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</row>
    <row r="2796" spans="2:17"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</row>
    <row r="2797" spans="2:17"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</row>
    <row r="2798" spans="2:17"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</row>
    <row r="2799" spans="2:17"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</row>
    <row r="2800" spans="2:17"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</row>
    <row r="2801" spans="2:17"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</row>
    <row r="2802" spans="2:17"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</row>
    <row r="2803" spans="2:17"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</row>
    <row r="2804" spans="2:17"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</row>
    <row r="2805" spans="2:17"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</row>
    <row r="2806" spans="2:17"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</row>
    <row r="2807" spans="2:17"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</row>
    <row r="2808" spans="2:17"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</row>
    <row r="2809" spans="2:17"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</row>
    <row r="2810" spans="2:17"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</row>
    <row r="2811" spans="2:17"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</row>
    <row r="2812" spans="2:17"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</row>
    <row r="2813" spans="2:17"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</row>
    <row r="2814" spans="2:17"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</row>
    <row r="2815" spans="2:17"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</row>
    <row r="2816" spans="2:17"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</row>
    <row r="2817" spans="2:17"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</row>
    <row r="2818" spans="2:17"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</row>
    <row r="2819" spans="2:17"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</row>
    <row r="2820" spans="2:17"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</row>
    <row r="2821" spans="2:17"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</row>
    <row r="2822" spans="2:17"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</row>
    <row r="2823" spans="2:17"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</row>
    <row r="2824" spans="2:17"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</row>
    <row r="2825" spans="2:17"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</row>
    <row r="2826" spans="2:17"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</row>
    <row r="2827" spans="2:17"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</row>
    <row r="2828" spans="2:17"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</row>
    <row r="2829" spans="2:17"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</row>
    <row r="2830" spans="2:17"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</row>
    <row r="2831" spans="2:17"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</row>
    <row r="2832" spans="2:17"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</row>
    <row r="2833" spans="2:17"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</row>
    <row r="2834" spans="2:17"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</row>
    <row r="2835" spans="2:17"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</row>
    <row r="2836" spans="2:17"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</row>
    <row r="2837" spans="2:17"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</row>
    <row r="2838" spans="2:17"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</row>
    <row r="2839" spans="2:17"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</row>
    <row r="2840" spans="2:17"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</row>
    <row r="2841" spans="2:17"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</row>
    <row r="2842" spans="2:17"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</row>
    <row r="2843" spans="2:17"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</row>
    <row r="2844" spans="2:17"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</row>
    <row r="2845" spans="2:17"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</row>
    <row r="2846" spans="2:17"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</row>
    <row r="2847" spans="2:17"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</row>
    <row r="2848" spans="2:17"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</row>
    <row r="2849" spans="2:17"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</row>
    <row r="2850" spans="2:17"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</row>
    <row r="2851" spans="2:17"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</row>
    <row r="2852" spans="2:17"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</row>
    <row r="2853" spans="2:17"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</row>
    <row r="2854" spans="2:17"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</row>
    <row r="2855" spans="2:17"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</row>
    <row r="2856" spans="2:17"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</row>
    <row r="2857" spans="2:17"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</row>
    <row r="2858" spans="2:17"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</row>
    <row r="2859" spans="2:17"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</row>
    <row r="2860" spans="2:17"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</row>
    <row r="2861" spans="2:17"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</row>
    <row r="2862" spans="2:17"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</row>
    <row r="2863" spans="2:17"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</row>
    <row r="2864" spans="2:17"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</row>
    <row r="2865" spans="2:17"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</row>
    <row r="2866" spans="2:17"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</row>
    <row r="2867" spans="2:17"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</row>
    <row r="2868" spans="2:17"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</row>
    <row r="2869" spans="2:17"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</row>
    <row r="2870" spans="2:17"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</row>
    <row r="2871" spans="2:17"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</row>
    <row r="2872" spans="2:17"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</row>
    <row r="2873" spans="2:17"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</row>
    <row r="2874" spans="2:17"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</row>
    <row r="2875" spans="2:17"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</row>
    <row r="2876" spans="2:17"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</row>
    <row r="2877" spans="2:17"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</row>
    <row r="2878" spans="2:17"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</row>
    <row r="2879" spans="2:17"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</row>
    <row r="2880" spans="2:17"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</row>
    <row r="2881" spans="2:17"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</row>
    <row r="2882" spans="2:17"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</row>
    <row r="2883" spans="2:17"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</row>
    <row r="2884" spans="2:17"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</row>
    <row r="2885" spans="2:17"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</row>
    <row r="2886" spans="2:17"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</row>
    <row r="2887" spans="2:17"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</row>
    <row r="2888" spans="2:17"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</row>
    <row r="2889" spans="2:17"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</row>
    <row r="2890" spans="2:17"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</row>
    <row r="2891" spans="2:17"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</row>
    <row r="2892" spans="2:17"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</row>
    <row r="2893" spans="2:17"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</row>
    <row r="2894" spans="2:17"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</row>
    <row r="2895" spans="2:17"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</row>
    <row r="2896" spans="2:17"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</row>
    <row r="2897" spans="2:17"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</row>
    <row r="2898" spans="2:17"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</row>
    <row r="2899" spans="2:17"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</row>
    <row r="2900" spans="2:17"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</row>
    <row r="2901" spans="2:17"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</row>
    <row r="2902" spans="2:17"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</row>
    <row r="2903" spans="2:17"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</row>
    <row r="2904" spans="2:17"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</row>
    <row r="2905" spans="2:17"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</row>
    <row r="2906" spans="2:17"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</row>
    <row r="2907" spans="2:17"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</row>
    <row r="2908" spans="2:17"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</row>
    <row r="2909" spans="2:17"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</row>
    <row r="2910" spans="2:17"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</row>
    <row r="2911" spans="2:17"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</row>
    <row r="2912" spans="2:17"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</row>
    <row r="2913" spans="2:17"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</row>
    <row r="2914" spans="2:17"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</row>
    <row r="2915" spans="2:17"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</row>
    <row r="2916" spans="2:17"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</row>
    <row r="2917" spans="2:17"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</row>
    <row r="2918" spans="2:17"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</row>
    <row r="2919" spans="2:17"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</row>
    <row r="2920" spans="2:17"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</row>
    <row r="2921" spans="2:17"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</row>
    <row r="2922" spans="2:17"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</row>
    <row r="2923" spans="2:17"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</row>
    <row r="2924" spans="2:17"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</row>
    <row r="2925" spans="2:17"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</row>
    <row r="2926" spans="2:17"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</row>
    <row r="2927" spans="2:17"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</row>
    <row r="2928" spans="2:17"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</row>
    <row r="2929" spans="2:17"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</row>
    <row r="2930" spans="2:17"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</row>
    <row r="2931" spans="2:17"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</row>
    <row r="2932" spans="2:17"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</row>
    <row r="2933" spans="2:17"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</row>
    <row r="2934" spans="2:17"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</row>
    <row r="2935" spans="2:17"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</row>
    <row r="2936" spans="2:17"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</row>
    <row r="2937" spans="2:17"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</row>
    <row r="2938" spans="2:17"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</row>
    <row r="2939" spans="2:17"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</row>
    <row r="2940" spans="2:17"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</row>
    <row r="2941" spans="2:17"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</row>
    <row r="2942" spans="2:17"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</row>
    <row r="2943" spans="2:17"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</row>
    <row r="2944" spans="2:17"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</row>
    <row r="2945" spans="2:17"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</row>
    <row r="2946" spans="2:17"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</row>
    <row r="2947" spans="2:17"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</row>
    <row r="2948" spans="2:17"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</row>
    <row r="2949" spans="2:17"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</row>
    <row r="2950" spans="2:17"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</row>
    <row r="2951" spans="2:17"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</row>
    <row r="2952" spans="2:17"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</row>
    <row r="2953" spans="2:17"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</row>
    <row r="2954" spans="2:17"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</row>
    <row r="2955" spans="2:17"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</row>
    <row r="2956" spans="2:17"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</row>
    <row r="2957" spans="2:17"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</row>
    <row r="2958" spans="2:17"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</row>
    <row r="2959" spans="2:17"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</row>
    <row r="2960" spans="2:17"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</row>
    <row r="2961" spans="2:17"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</row>
    <row r="2962" spans="2:17"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</row>
    <row r="2963" spans="2:17"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</row>
    <row r="2964" spans="2:17"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</row>
    <row r="2965" spans="2:17"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</row>
    <row r="2966" spans="2:17"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</row>
    <row r="2967" spans="2:17"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</row>
    <row r="2968" spans="2:17"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</row>
    <row r="2969" spans="2:17"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</row>
    <row r="2970" spans="2:17"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</row>
    <row r="2971" spans="2:17"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</row>
    <row r="2972" spans="2:17"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</row>
    <row r="2973" spans="2:17"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</row>
    <row r="2974" spans="2:17"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</row>
    <row r="2975" spans="2:17"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</row>
    <row r="2976" spans="2:17"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</row>
    <row r="2977" spans="2:17"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</row>
    <row r="2978" spans="2:17"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</row>
    <row r="2979" spans="2:17"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</row>
    <row r="2980" spans="2:17"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</row>
    <row r="2981" spans="2:17"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</row>
    <row r="2982" spans="2:17"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</row>
    <row r="2983" spans="2:17"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</row>
    <row r="2984" spans="2:17"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</row>
    <row r="2985" spans="2:17"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</row>
    <row r="2986" spans="2:17"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</row>
    <row r="2987" spans="2:17"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</row>
    <row r="2988" spans="2:17"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</row>
    <row r="2989" spans="2:17"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</row>
    <row r="2990" spans="2:17"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</row>
    <row r="2991" spans="2:17"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</row>
    <row r="2992" spans="2:17"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</row>
    <row r="2993" spans="2:17"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</row>
    <row r="2994" spans="2:17"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</row>
    <row r="2995" spans="2:17"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</row>
    <row r="2996" spans="2:17"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</row>
    <row r="2997" spans="2:17"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</row>
    <row r="2998" spans="2:17"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</row>
    <row r="2999" spans="2:17"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</row>
    <row r="3000" spans="2:17"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</row>
    <row r="3001" spans="2:17"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</row>
    <row r="3002" spans="2:17"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</row>
    <row r="3003" spans="2:17"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</row>
    <row r="3004" spans="2:17"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</row>
    <row r="3005" spans="2:17"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</row>
    <row r="3006" spans="2:17"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</row>
    <row r="3007" spans="2:17"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</row>
    <row r="3008" spans="2:17"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</row>
    <row r="3009" spans="2:17"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</row>
    <row r="3010" spans="2:17"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</row>
    <row r="3011" spans="2:17"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</row>
    <row r="3012" spans="2:17"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</row>
    <row r="3013" spans="2:17"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</row>
    <row r="3014" spans="2:17"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</row>
    <row r="3015" spans="2:17"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</row>
    <row r="3016" spans="2:17"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</row>
    <row r="3017" spans="2:17"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</row>
    <row r="3018" spans="2:17"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</row>
    <row r="3019" spans="2:17"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</row>
    <row r="3020" spans="2:17"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</row>
    <row r="3021" spans="2:17"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</row>
    <row r="3022" spans="2:17"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</row>
    <row r="3023" spans="2:17"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</row>
    <row r="3024" spans="2:17"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</row>
    <row r="3025" spans="2:17"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</row>
    <row r="3026" spans="2:17"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</row>
    <row r="3027" spans="2:17"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</row>
    <row r="3028" spans="2:17"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</row>
    <row r="3029" spans="2:17"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</row>
    <row r="3030" spans="2:17"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</row>
    <row r="3031" spans="2:17"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</row>
    <row r="3032" spans="2:17"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</row>
    <row r="3033" spans="2:17"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</row>
    <row r="3034" spans="2:17"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</row>
    <row r="3035" spans="2:17"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</row>
    <row r="3036" spans="2:17"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</row>
    <row r="3037" spans="2:17"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</row>
    <row r="3038" spans="2:17"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</row>
    <row r="3039" spans="2:17"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</row>
    <row r="3040" spans="2:17"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</row>
    <row r="3041" spans="2:17"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</row>
    <row r="3042" spans="2:17"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</row>
    <row r="3043" spans="2:17"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</row>
    <row r="3044" spans="2:17"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</row>
    <row r="3045" spans="2:17"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</row>
    <row r="3046" spans="2:17"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</row>
    <row r="3047" spans="2:17"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</row>
    <row r="3048" spans="2:17"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</row>
    <row r="3049" spans="2:17"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</row>
    <row r="3050" spans="2:17"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</row>
    <row r="3051" spans="2:17"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</row>
    <row r="3052" spans="2:17"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</row>
    <row r="3053" spans="2:17"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</row>
    <row r="3054" spans="2:17"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</row>
    <row r="3055" spans="2:17"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</row>
    <row r="3056" spans="2:17"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</row>
    <row r="3057" spans="2:17"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</row>
    <row r="3058" spans="2:17"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</row>
    <row r="3059" spans="2:17"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</row>
    <row r="3060" spans="2:17"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</row>
    <row r="3061" spans="2:17"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</row>
    <row r="3062" spans="2:17"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</row>
    <row r="3063" spans="2:17"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</row>
    <row r="3064" spans="2:17"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</row>
    <row r="3065" spans="2:17"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</row>
    <row r="3066" spans="2:17"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</row>
    <row r="3067" spans="2:17"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</row>
    <row r="3068" spans="2:17"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</row>
    <row r="3069" spans="2:17"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</row>
    <row r="3070" spans="2:17"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</row>
    <row r="3071" spans="2:17"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</row>
    <row r="3072" spans="2:17"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</row>
    <row r="3073" spans="2:17"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</row>
    <row r="3074" spans="2:17"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</row>
    <row r="3075" spans="2:17"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</row>
    <row r="3076" spans="2:17"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</row>
    <row r="3077" spans="2:17"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</row>
    <row r="3078" spans="2:17"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</row>
    <row r="3079" spans="2:17"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</row>
    <row r="3080" spans="2:17"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</row>
    <row r="3081" spans="2:17"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</row>
    <row r="3082" spans="2:17"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</row>
    <row r="3083" spans="2:17"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</row>
    <row r="3084" spans="2:17"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</row>
    <row r="3085" spans="2:17"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</row>
    <row r="3086" spans="2:17"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</row>
    <row r="3087" spans="2:17"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</row>
    <row r="3088" spans="2:17"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</row>
    <row r="3089" spans="2:17"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</row>
    <row r="3090" spans="2:17"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</row>
    <row r="3091" spans="2:17"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</row>
    <row r="3092" spans="2:17"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</row>
    <row r="3093" spans="2:17"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</row>
    <row r="3094" spans="2:17"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</row>
    <row r="3095" spans="2:17"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</row>
    <row r="3096" spans="2:17"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</row>
    <row r="3097" spans="2:17"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</row>
    <row r="3098" spans="2:17"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</row>
    <row r="3099" spans="2:17"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</row>
    <row r="3100" spans="2:17"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</row>
    <row r="3101" spans="2:17"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</row>
    <row r="3102" spans="2:17"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</row>
    <row r="3103" spans="2:17"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</row>
    <row r="3104" spans="2:17"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</row>
    <row r="3105" spans="2:17"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</row>
    <row r="3106" spans="2:17"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</row>
    <row r="3107" spans="2:17"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</row>
    <row r="3108" spans="2:17"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</row>
    <row r="3109" spans="2:17"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</row>
    <row r="3110" spans="2:17"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</row>
    <row r="3111" spans="2:17"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</row>
    <row r="3112" spans="2:17"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</row>
    <row r="3113" spans="2:17"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</row>
    <row r="3114" spans="2:17"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</row>
    <row r="3115" spans="2:17"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</row>
    <row r="3116" spans="2:17"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</row>
    <row r="3117" spans="2:17"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</row>
    <row r="3118" spans="2:17"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</row>
    <row r="3119" spans="2:17"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</row>
    <row r="3120" spans="2:17"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</row>
    <row r="3121" spans="2:17"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</row>
    <row r="3122" spans="2:17"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</row>
    <row r="3123" spans="2:17"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</row>
    <row r="3124" spans="2:17"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</row>
    <row r="3125" spans="2:17"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</row>
    <row r="3126" spans="2:17"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</row>
    <row r="3127" spans="2:17"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</row>
    <row r="3128" spans="2:17"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</row>
    <row r="3129" spans="2:17"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</row>
    <row r="3130" spans="2:17"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</row>
    <row r="3131" spans="2:17"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</row>
    <row r="3132" spans="2:17"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</row>
    <row r="3133" spans="2:17"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</row>
    <row r="3134" spans="2:17"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</row>
    <row r="3135" spans="2:17"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</row>
    <row r="3136" spans="2:17"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</row>
    <row r="3137" spans="2:17"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</row>
    <row r="3138" spans="2:17"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</row>
    <row r="3139" spans="2:17"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</row>
    <row r="3140" spans="2:17"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</row>
    <row r="3141" spans="2:17"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</row>
    <row r="3142" spans="2:17"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</row>
    <row r="3143" spans="2:17"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</row>
    <row r="3144" spans="2:17"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</row>
    <row r="3145" spans="2:17"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</row>
    <row r="3146" spans="2:17"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</row>
    <row r="3147" spans="2:17"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</row>
    <row r="3148" spans="2:17"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</row>
    <row r="3149" spans="2:17"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</row>
    <row r="3150" spans="2:17"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</row>
    <row r="3151" spans="2:17"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</row>
    <row r="3152" spans="2:17"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</row>
    <row r="3153" spans="2:17"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</row>
    <row r="3154" spans="2:17"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</row>
    <row r="3155" spans="2:17"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</row>
    <row r="3156" spans="2:17"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</row>
    <row r="3157" spans="2:17"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</row>
    <row r="3158" spans="2:17"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</row>
    <row r="3159" spans="2:17"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</row>
    <row r="3160" spans="2:17"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</row>
    <row r="3161" spans="2:17"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</row>
    <row r="3162" spans="2:17"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</row>
    <row r="3163" spans="2:17"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</row>
    <row r="3164" spans="2:17"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</row>
    <row r="3165" spans="2:17"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</row>
    <row r="3166" spans="2:17"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</row>
    <row r="3167" spans="2:17"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</row>
    <row r="3168" spans="2:17"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</row>
    <row r="3169" spans="2:17"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</row>
    <row r="3170" spans="2:17"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</row>
    <row r="3171" spans="2:17"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</row>
    <row r="3172" spans="2:17"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</row>
    <row r="3173" spans="2:17"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</row>
    <row r="3174" spans="2:17"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</row>
    <row r="3175" spans="2:17"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</row>
    <row r="3176" spans="2:17"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</row>
    <row r="3177" spans="2:17"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</row>
    <row r="3178" spans="2:17"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</row>
    <row r="3179" spans="2:17"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</row>
    <row r="3180" spans="2:17"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</row>
    <row r="3181" spans="2:17"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</row>
    <row r="3182" spans="2:17"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</row>
    <row r="3183" spans="2:17"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</row>
    <row r="3184" spans="2:17"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</row>
    <row r="3185" spans="2:17"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</row>
    <row r="3186" spans="2:17"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</row>
    <row r="3187" spans="2:17"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</row>
    <row r="3188" spans="2:17"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</row>
    <row r="3189" spans="2:17"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</row>
    <row r="3190" spans="2:17"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</row>
    <row r="3191" spans="2:17"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</row>
    <row r="3192" spans="2:17"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</row>
    <row r="3193" spans="2:17"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</row>
    <row r="3194" spans="2:17"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Φύλλο3"/>
  <dimension ref="A1:M152"/>
  <sheetViews>
    <sheetView workbookViewId="0"/>
  </sheetViews>
  <sheetFormatPr defaultColWidth="19.28515625" defaultRowHeight="15"/>
  <cols>
    <col min="1" max="1" width="20.140625" bestFit="1" customWidth="1"/>
    <col min="2" max="2" width="18.85546875" customWidth="1"/>
    <col min="3" max="3" width="14" customWidth="1"/>
    <col min="4" max="4" width="13.85546875" customWidth="1"/>
    <col min="5" max="5" width="14" customWidth="1"/>
    <col min="6" max="6" width="15.28515625" customWidth="1"/>
    <col min="7" max="7" width="14" customWidth="1"/>
    <col min="8" max="8" width="17.42578125" customWidth="1"/>
    <col min="9" max="9" width="14" customWidth="1"/>
    <col min="10" max="10" width="11.140625" customWidth="1"/>
    <col min="11" max="11" width="14" customWidth="1"/>
    <col min="12" max="12" width="16.140625" customWidth="1"/>
    <col min="13" max="13" width="14" customWidth="1"/>
  </cols>
  <sheetData>
    <row r="1" spans="1:13">
      <c r="A1" s="15" t="s">
        <v>16</v>
      </c>
      <c r="B1" s="16" t="s">
        <v>779</v>
      </c>
      <c r="C1" s="124" t="s">
        <v>829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idden="1">
      <c r="A2" s="15" t="s">
        <v>23</v>
      </c>
      <c r="B2" s="16" t="s">
        <v>24</v>
      </c>
      <c r="C2" s="124" t="s">
        <v>829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idden="1">
      <c r="A3" s="15" t="s">
        <v>630</v>
      </c>
      <c r="B3" s="16" t="s">
        <v>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s="9" customFormat="1">
      <c r="A4" s="124" t="s">
        <v>832</v>
      </c>
      <c r="B4" s="124"/>
      <c r="C4" s="124" t="s">
        <v>830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s="7" customFormat="1" ht="30.75" hidden="1" customHeight="1">
      <c r="A5" s="16"/>
      <c r="B5" s="15" t="s">
        <v>130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7" customFormat="1" ht="45">
      <c r="A6" s="16"/>
      <c r="B6" s="17" t="s">
        <v>92</v>
      </c>
      <c r="C6" s="17"/>
      <c r="D6" s="17" t="s">
        <v>93</v>
      </c>
      <c r="E6" s="17"/>
      <c r="F6" s="28" t="s">
        <v>94</v>
      </c>
      <c r="G6" s="28"/>
      <c r="H6" s="28" t="s">
        <v>95</v>
      </c>
      <c r="I6" s="28"/>
      <c r="J6" s="17" t="s">
        <v>96</v>
      </c>
      <c r="K6" s="17"/>
      <c r="L6" s="17" t="s">
        <v>97</v>
      </c>
      <c r="M6" s="17"/>
    </row>
    <row r="7" spans="1:13" s="8" customFormat="1" ht="45" customHeight="1">
      <c r="A7" s="43" t="s">
        <v>887</v>
      </c>
      <c r="B7" s="28" t="s">
        <v>18</v>
      </c>
      <c r="C7" s="28" t="s">
        <v>629</v>
      </c>
      <c r="D7" s="28" t="s">
        <v>18</v>
      </c>
      <c r="E7" s="28" t="s">
        <v>629</v>
      </c>
      <c r="F7" s="28" t="s">
        <v>18</v>
      </c>
      <c r="G7" s="28" t="s">
        <v>629</v>
      </c>
      <c r="H7" s="28" t="s">
        <v>18</v>
      </c>
      <c r="I7" s="28" t="s">
        <v>629</v>
      </c>
      <c r="J7" s="28" t="s">
        <v>18</v>
      </c>
      <c r="K7" s="28" t="s">
        <v>629</v>
      </c>
      <c r="L7" s="28" t="s">
        <v>18</v>
      </c>
      <c r="M7" s="28" t="s">
        <v>629</v>
      </c>
    </row>
    <row r="8" spans="1:13">
      <c r="A8" s="18" t="s">
        <v>888</v>
      </c>
      <c r="B8" s="19">
        <v>216778</v>
      </c>
      <c r="C8" s="29">
        <v>0.10042262388142258</v>
      </c>
      <c r="D8" s="19"/>
      <c r="E8" s="29">
        <v>0</v>
      </c>
      <c r="F8" s="19">
        <v>292982561.36999995</v>
      </c>
      <c r="G8" s="29">
        <v>0.37478755750133974</v>
      </c>
      <c r="H8" s="19">
        <v>926757698.4000001</v>
      </c>
      <c r="I8" s="29">
        <v>2.1845735044594829E-2</v>
      </c>
      <c r="J8" s="19">
        <v>11476629.1</v>
      </c>
      <c r="K8" s="29">
        <v>3.5472794121009156E-2</v>
      </c>
      <c r="L8" s="19">
        <v>15850153.09</v>
      </c>
      <c r="M8" s="29">
        <v>2.8395745738833476E-3</v>
      </c>
    </row>
    <row r="9" spans="1:13">
      <c r="A9" s="18" t="s">
        <v>25</v>
      </c>
      <c r="B9" s="19">
        <v>38959</v>
      </c>
      <c r="C9" s="29">
        <v>1.8047795458009309E-2</v>
      </c>
      <c r="D9" s="19">
        <v>19242939.129999999</v>
      </c>
      <c r="E9" s="29">
        <v>4.7555428733600367E-4</v>
      </c>
      <c r="F9" s="19">
        <v>35521537.730000004</v>
      </c>
      <c r="G9" s="29">
        <v>4.5439668157265203E-2</v>
      </c>
      <c r="H9" s="19">
        <v>189061309.22</v>
      </c>
      <c r="I9" s="29">
        <v>4.4565945074261423E-3</v>
      </c>
      <c r="J9" s="19">
        <v>3136021.75</v>
      </c>
      <c r="K9" s="29">
        <v>9.6930425238502173E-3</v>
      </c>
      <c r="L9" s="19">
        <v>3674829.75</v>
      </c>
      <c r="M9" s="29">
        <v>6.5835030502220209E-4</v>
      </c>
    </row>
    <row r="10" spans="1:13">
      <c r="A10" s="18" t="s">
        <v>26</v>
      </c>
      <c r="B10" s="19">
        <v>42224</v>
      </c>
      <c r="C10" s="29">
        <v>1.9560309951974768E-2</v>
      </c>
      <c r="D10" s="19">
        <v>63688507.04999999</v>
      </c>
      <c r="E10" s="29">
        <v>1.5739457666546592E-3</v>
      </c>
      <c r="F10" s="19">
        <v>23911611.719999999</v>
      </c>
      <c r="G10" s="29">
        <v>3.0588081797611223E-2</v>
      </c>
      <c r="H10" s="19">
        <v>207571265.80000001</v>
      </c>
      <c r="I10" s="29">
        <v>4.8929152499802616E-3</v>
      </c>
      <c r="J10" s="19">
        <v>3238152.76</v>
      </c>
      <c r="K10" s="29">
        <v>1.0008716425963226E-2</v>
      </c>
      <c r="L10" s="19">
        <v>3743132.32</v>
      </c>
      <c r="M10" s="29">
        <v>6.7058679510539584E-4</v>
      </c>
    </row>
    <row r="11" spans="1:13">
      <c r="A11" s="18" t="s">
        <v>27</v>
      </c>
      <c r="B11" s="19">
        <v>46128</v>
      </c>
      <c r="C11" s="29">
        <v>2.1368841830823517E-2</v>
      </c>
      <c r="D11" s="19">
        <v>115621958.98999999</v>
      </c>
      <c r="E11" s="29">
        <v>2.8573866983843694E-3</v>
      </c>
      <c r="F11" s="19">
        <v>20055493.57</v>
      </c>
      <c r="G11" s="29">
        <v>2.5655279325965317E-2</v>
      </c>
      <c r="H11" s="19">
        <v>236073887.99000001</v>
      </c>
      <c r="I11" s="29">
        <v>5.5647852905679161E-3</v>
      </c>
      <c r="J11" s="19">
        <v>3594781.58</v>
      </c>
      <c r="K11" s="29">
        <v>1.1111010540310657E-2</v>
      </c>
      <c r="L11" s="19">
        <v>4100901.65</v>
      </c>
      <c r="M11" s="29">
        <v>7.3468161406485609E-4</v>
      </c>
    </row>
    <row r="12" spans="1:13">
      <c r="A12" s="18" t="s">
        <v>28</v>
      </c>
      <c r="B12" s="19">
        <v>48805</v>
      </c>
      <c r="C12" s="29">
        <v>2.2608964740577126E-2</v>
      </c>
      <c r="D12" s="19">
        <v>171105433.63999999</v>
      </c>
      <c r="E12" s="29">
        <v>4.2285599930590263E-3</v>
      </c>
      <c r="F12" s="19">
        <v>23467042.160000004</v>
      </c>
      <c r="G12" s="29">
        <v>3.0019381944784745E-2</v>
      </c>
      <c r="H12" s="19">
        <v>269811632.98000002</v>
      </c>
      <c r="I12" s="29">
        <v>6.3600587901310535E-3</v>
      </c>
      <c r="J12" s="19">
        <v>3940823.69</v>
      </c>
      <c r="K12" s="29">
        <v>1.2180582486765699E-2</v>
      </c>
      <c r="L12" s="19">
        <v>4631043.43</v>
      </c>
      <c r="M12" s="29">
        <v>8.2965717111427133E-4</v>
      </c>
    </row>
    <row r="13" spans="1:13">
      <c r="A13" s="18" t="s">
        <v>29</v>
      </c>
      <c r="B13" s="19">
        <v>73294</v>
      </c>
      <c r="C13" s="29">
        <v>3.3953518321808422E-2</v>
      </c>
      <c r="D13" s="19">
        <v>336751762.34999996</v>
      </c>
      <c r="E13" s="29">
        <v>8.3222081238011753E-3</v>
      </c>
      <c r="F13" s="19">
        <v>19039810.169999998</v>
      </c>
      <c r="G13" s="29">
        <v>2.4356002335209799E-2</v>
      </c>
      <c r="H13" s="19">
        <v>423527624.48000002</v>
      </c>
      <c r="I13" s="29">
        <v>9.9834857422067408E-3</v>
      </c>
      <c r="J13" s="19">
        <v>4538257.55</v>
      </c>
      <c r="K13" s="29">
        <v>1.4027174210872198E-2</v>
      </c>
      <c r="L13" s="19">
        <v>5479922.6400000006</v>
      </c>
      <c r="M13" s="29">
        <v>9.81734933854302E-4</v>
      </c>
    </row>
    <row r="14" spans="1:13">
      <c r="A14" s="18" t="s">
        <v>30</v>
      </c>
      <c r="B14" s="19">
        <v>77162</v>
      </c>
      <c r="C14" s="29">
        <v>3.5745373164889092E-2</v>
      </c>
      <c r="D14" s="19">
        <v>426647365.98000002</v>
      </c>
      <c r="E14" s="29">
        <v>1.0543814679332826E-2</v>
      </c>
      <c r="F14" s="19">
        <v>17804379.140000001</v>
      </c>
      <c r="G14" s="29">
        <v>2.277562097725477E-2</v>
      </c>
      <c r="H14" s="19">
        <v>500018840.18000001</v>
      </c>
      <c r="I14" s="29">
        <v>1.1786553398732346E-2</v>
      </c>
      <c r="J14" s="19">
        <v>5097747.18</v>
      </c>
      <c r="K14" s="29">
        <v>1.5756485168375352E-2</v>
      </c>
      <c r="L14" s="19">
        <v>6524323.8100000005</v>
      </c>
      <c r="M14" s="29">
        <v>1.1688406980968618E-3</v>
      </c>
    </row>
    <row r="15" spans="1:13">
      <c r="A15" s="18" t="s">
        <v>31</v>
      </c>
      <c r="B15" s="19">
        <v>68337</v>
      </c>
      <c r="C15" s="29">
        <v>3.1657183146743553E-2</v>
      </c>
      <c r="D15" s="19">
        <v>443825901.13999999</v>
      </c>
      <c r="E15" s="29">
        <v>1.0968350972375201E-2</v>
      </c>
      <c r="F15" s="19">
        <v>14671921.169999998</v>
      </c>
      <c r="G15" s="29">
        <v>1.8768535142308831E-2</v>
      </c>
      <c r="H15" s="19">
        <v>499896422.99000001</v>
      </c>
      <c r="I15" s="29">
        <v>1.1783667753970764E-2</v>
      </c>
      <c r="J15" s="19">
        <v>5135239.26</v>
      </c>
      <c r="K15" s="29">
        <v>1.5872368397102193E-2</v>
      </c>
      <c r="L15" s="19">
        <v>6986811.1099999994</v>
      </c>
      <c r="M15" s="29">
        <v>1.2516958711899537E-3</v>
      </c>
    </row>
    <row r="16" spans="1:13">
      <c r="A16" s="18" t="s">
        <v>32</v>
      </c>
      <c r="B16" s="19">
        <v>75445</v>
      </c>
      <c r="C16" s="29">
        <v>3.4949971208950749E-2</v>
      </c>
      <c r="D16" s="19">
        <v>564154981.24000001</v>
      </c>
      <c r="E16" s="29">
        <v>1.3942065618883696E-2</v>
      </c>
      <c r="F16" s="19">
        <v>15572967.240000002</v>
      </c>
      <c r="G16" s="29">
        <v>1.9921166391733296E-2</v>
      </c>
      <c r="H16" s="19">
        <v>608668697.27999997</v>
      </c>
      <c r="I16" s="29">
        <v>1.4347671579824856E-2</v>
      </c>
      <c r="J16" s="19">
        <v>5344189.6000000006</v>
      </c>
      <c r="K16" s="29">
        <v>1.65182071993978E-2</v>
      </c>
      <c r="L16" s="19">
        <v>8693142.8599999994</v>
      </c>
      <c r="M16" s="29">
        <v>1.5573873193669933E-3</v>
      </c>
    </row>
    <row r="17" spans="1:13">
      <c r="A17" s="18" t="s">
        <v>33</v>
      </c>
      <c r="B17" s="19">
        <v>72079</v>
      </c>
      <c r="C17" s="29">
        <v>3.3390668364635973E-2</v>
      </c>
      <c r="D17" s="19">
        <v>612292351.75</v>
      </c>
      <c r="E17" s="29">
        <v>1.5131693293349671E-2</v>
      </c>
      <c r="F17" s="19">
        <v>15424957.379999997</v>
      </c>
      <c r="G17" s="29">
        <v>1.9731830024216655E-2</v>
      </c>
      <c r="H17" s="19">
        <v>650196892.97000003</v>
      </c>
      <c r="I17" s="29">
        <v>1.5326583286185736E-2</v>
      </c>
      <c r="J17" s="19">
        <v>5597168.4900000002</v>
      </c>
      <c r="K17" s="29">
        <v>1.7300132623992326E-2</v>
      </c>
      <c r="L17" s="19">
        <v>10407024.98</v>
      </c>
      <c r="M17" s="29">
        <v>1.8644314256889526E-3</v>
      </c>
    </row>
    <row r="18" spans="1:13">
      <c r="A18" s="18" t="s">
        <v>34</v>
      </c>
      <c r="B18" s="19">
        <v>68520</v>
      </c>
      <c r="C18" s="29">
        <v>3.1741958078564586E-2</v>
      </c>
      <c r="D18" s="19">
        <v>651826948.74000001</v>
      </c>
      <c r="E18" s="29">
        <v>1.610871904651982E-2</v>
      </c>
      <c r="F18" s="19">
        <v>13964333.5</v>
      </c>
      <c r="G18" s="29">
        <v>1.7863378694371115E-2</v>
      </c>
      <c r="H18" s="19">
        <v>684400273.88999999</v>
      </c>
      <c r="I18" s="29">
        <v>1.6132832857673158E-2</v>
      </c>
      <c r="J18" s="19">
        <v>6100572.3599999994</v>
      </c>
      <c r="K18" s="29">
        <v>1.8856089663697412E-2</v>
      </c>
      <c r="L18" s="19">
        <v>22919839.890000001</v>
      </c>
      <c r="M18" s="29">
        <v>4.1061177276692984E-3</v>
      </c>
    </row>
    <row r="19" spans="1:13">
      <c r="A19" s="18" t="s">
        <v>35</v>
      </c>
      <c r="B19" s="19">
        <v>78716</v>
      </c>
      <c r="C19" s="29">
        <v>3.6465265208877558E-2</v>
      </c>
      <c r="D19" s="19">
        <v>826356183.94000006</v>
      </c>
      <c r="E19" s="29">
        <v>2.042189207607218E-2</v>
      </c>
      <c r="F19" s="19">
        <v>14562165.049999999</v>
      </c>
      <c r="G19" s="29">
        <v>1.8628133515866379E-2</v>
      </c>
      <c r="H19" s="19">
        <v>855348017.0999999</v>
      </c>
      <c r="I19" s="29">
        <v>2.0162450427707354E-2</v>
      </c>
      <c r="J19" s="19">
        <v>6819232.8700000001</v>
      </c>
      <c r="K19" s="29">
        <v>2.1077377473210177E-2</v>
      </c>
      <c r="L19" s="19">
        <v>35667128.289999999</v>
      </c>
      <c r="M19" s="29">
        <v>6.3898102460358914E-3</v>
      </c>
    </row>
    <row r="20" spans="1:13">
      <c r="A20" s="18" t="s">
        <v>36</v>
      </c>
      <c r="B20" s="19">
        <v>77522</v>
      </c>
      <c r="C20" s="29">
        <v>3.5912143522569821E-2</v>
      </c>
      <c r="D20" s="19">
        <v>891452587.49000013</v>
      </c>
      <c r="E20" s="29">
        <v>2.2030631447392802E-2</v>
      </c>
      <c r="F20" s="19">
        <v>16176151.730000002</v>
      </c>
      <c r="G20" s="29">
        <v>2.0692768772000217E-2</v>
      </c>
      <c r="H20" s="19">
        <v>916946734.08000004</v>
      </c>
      <c r="I20" s="29">
        <v>2.1614468849086854E-2</v>
      </c>
      <c r="J20" s="19">
        <v>7258099</v>
      </c>
      <c r="K20" s="29">
        <v>2.2433856604889533E-2</v>
      </c>
      <c r="L20" s="19">
        <v>41557612.409999996</v>
      </c>
      <c r="M20" s="29">
        <v>7.4450977779631691E-3</v>
      </c>
    </row>
    <row r="21" spans="1:13">
      <c r="A21" s="18" t="s">
        <v>37</v>
      </c>
      <c r="B21" s="19">
        <v>70177</v>
      </c>
      <c r="C21" s="29">
        <v>3.2509564974889479E-2</v>
      </c>
      <c r="D21" s="19">
        <v>877136994.84000015</v>
      </c>
      <c r="E21" s="29">
        <v>2.1676847578178678E-2</v>
      </c>
      <c r="F21" s="19">
        <v>16390902.139999999</v>
      </c>
      <c r="G21" s="29">
        <v>2.0967480622630354E-2</v>
      </c>
      <c r="H21" s="19">
        <v>897312175.97000003</v>
      </c>
      <c r="I21" s="29">
        <v>2.1151638753443419E-2</v>
      </c>
      <c r="J21" s="19">
        <v>7199295.8100000005</v>
      </c>
      <c r="K21" s="29">
        <v>2.2252103458181276E-2</v>
      </c>
      <c r="L21" s="19">
        <v>44716741.989999995</v>
      </c>
      <c r="M21" s="29">
        <v>8.0110597582692383E-3</v>
      </c>
    </row>
    <row r="22" spans="1:13">
      <c r="A22" s="18" t="s">
        <v>38</v>
      </c>
      <c r="B22" s="19">
        <v>65963</v>
      </c>
      <c r="C22" s="29">
        <v>3.0557425288037888E-2</v>
      </c>
      <c r="D22" s="19">
        <v>890357319.50999999</v>
      </c>
      <c r="E22" s="29">
        <v>2.2003563888733903E-2</v>
      </c>
      <c r="F22" s="19">
        <v>14134442.320000002</v>
      </c>
      <c r="G22" s="29">
        <v>1.8080984373218062E-2</v>
      </c>
      <c r="H22" s="19">
        <v>907791278.23000002</v>
      </c>
      <c r="I22" s="29">
        <v>2.1398654442519864E-2</v>
      </c>
      <c r="J22" s="19">
        <v>7270934.2200000007</v>
      </c>
      <c r="K22" s="29">
        <v>2.2473528629888398E-2</v>
      </c>
      <c r="L22" s="19">
        <v>51638782.399999999</v>
      </c>
      <c r="M22" s="29">
        <v>9.2511518782645973E-3</v>
      </c>
    </row>
    <row r="23" spans="1:13">
      <c r="A23" s="18" t="s">
        <v>39</v>
      </c>
      <c r="B23" s="19">
        <v>64917</v>
      </c>
      <c r="C23" s="29">
        <v>3.007286474877667E-2</v>
      </c>
      <c r="D23" s="19">
        <v>941141444.57999992</v>
      </c>
      <c r="E23" s="29">
        <v>2.3258601294532021E-2</v>
      </c>
      <c r="F23" s="19">
        <v>13626644.960000001</v>
      </c>
      <c r="G23" s="29">
        <v>1.7431402598213769E-2</v>
      </c>
      <c r="H23" s="19">
        <v>956464904.40999997</v>
      </c>
      <c r="I23" s="29">
        <v>2.2545999798294827E-2</v>
      </c>
      <c r="J23" s="19">
        <v>7636491.1200000001</v>
      </c>
      <c r="K23" s="29">
        <v>2.3603418298729775E-2</v>
      </c>
      <c r="L23" s="19">
        <v>60389849.680000007</v>
      </c>
      <c r="M23" s="29">
        <v>1.0818916429277558E-2</v>
      </c>
    </row>
    <row r="24" spans="1:13">
      <c r="A24" s="18" t="s">
        <v>40</v>
      </c>
      <c r="B24" s="19">
        <v>61038</v>
      </c>
      <c r="C24" s="29">
        <v>2.8275914144766861E-2</v>
      </c>
      <c r="D24" s="19">
        <v>945615555.45000005</v>
      </c>
      <c r="E24" s="29">
        <v>2.3369170817819036E-2</v>
      </c>
      <c r="F24" s="19">
        <v>13845453.470000001</v>
      </c>
      <c r="G24" s="29">
        <v>1.7711305629438356E-2</v>
      </c>
      <c r="H24" s="19">
        <v>958887182.33000004</v>
      </c>
      <c r="I24" s="29">
        <v>2.2603098262905425E-2</v>
      </c>
      <c r="J24" s="19">
        <v>7887019.1099999994</v>
      </c>
      <c r="K24" s="29">
        <v>2.437776830458822E-2</v>
      </c>
      <c r="L24" s="19">
        <v>65794001.060000002</v>
      </c>
      <c r="M24" s="29">
        <v>1.1787076847976995E-2</v>
      </c>
    </row>
    <row r="25" spans="1:13">
      <c r="A25" s="18" t="s">
        <v>41</v>
      </c>
      <c r="B25" s="19">
        <v>56298</v>
      </c>
      <c r="C25" s="29">
        <v>2.6080104435303987E-2</v>
      </c>
      <c r="D25" s="19">
        <v>928582376.44000006</v>
      </c>
      <c r="E25" s="29">
        <v>2.2948226737996076E-2</v>
      </c>
      <c r="F25" s="19">
        <v>14514486.66</v>
      </c>
      <c r="G25" s="29">
        <v>1.8567142625315971E-2</v>
      </c>
      <c r="H25" s="19">
        <v>939754359.63999999</v>
      </c>
      <c r="I25" s="29">
        <v>2.2152095184255465E-2</v>
      </c>
      <c r="J25" s="19">
        <v>7641884.3100000005</v>
      </c>
      <c r="K25" s="29">
        <v>2.3620087959904543E-2</v>
      </c>
      <c r="L25" s="19">
        <v>69941727.480000004</v>
      </c>
      <c r="M25" s="29">
        <v>1.2530147177631219E-2</v>
      </c>
    </row>
    <row r="26" spans="1:13">
      <c r="A26" s="18" t="s">
        <v>42</v>
      </c>
      <c r="B26" s="19">
        <v>52690</v>
      </c>
      <c r="C26" s="29">
        <v>2.4408694850548279E-2</v>
      </c>
      <c r="D26" s="19">
        <v>921697413.89999986</v>
      </c>
      <c r="E26" s="29">
        <v>2.2778077394804502E-2</v>
      </c>
      <c r="F26" s="19">
        <v>11989095.960000001</v>
      </c>
      <c r="G26" s="29">
        <v>1.5336626079335246E-2</v>
      </c>
      <c r="H26" s="19">
        <v>930796337.31999993</v>
      </c>
      <c r="I26" s="29">
        <v>2.1940934724014191E-2</v>
      </c>
      <c r="J26" s="19">
        <v>7552788.0999999996</v>
      </c>
      <c r="K26" s="29">
        <v>2.3344702959069045E-2</v>
      </c>
      <c r="L26" s="19">
        <v>75767039.670000002</v>
      </c>
      <c r="M26" s="29">
        <v>1.3573759077512036E-2</v>
      </c>
    </row>
    <row r="27" spans="1:13">
      <c r="A27" s="18" t="s">
        <v>43</v>
      </c>
      <c r="B27" s="19">
        <v>48944</v>
      </c>
      <c r="C27" s="29">
        <v>2.267335662868163E-2</v>
      </c>
      <c r="D27" s="19">
        <v>905084997.73000002</v>
      </c>
      <c r="E27" s="29">
        <v>2.2367531704290053E-2</v>
      </c>
      <c r="F27" s="19">
        <v>12145673.32</v>
      </c>
      <c r="G27" s="29">
        <v>1.5536922117570431E-2</v>
      </c>
      <c r="H27" s="19">
        <v>913333588.76999998</v>
      </c>
      <c r="I27" s="29">
        <v>2.1529298998050114E-2</v>
      </c>
      <c r="J27" s="19">
        <v>7429820.1600000001</v>
      </c>
      <c r="K27" s="29">
        <v>2.2964624768766231E-2</v>
      </c>
      <c r="L27" s="19">
        <v>80086398.329999998</v>
      </c>
      <c r="M27" s="29">
        <v>1.4347577535717151E-2</v>
      </c>
    </row>
    <row r="28" spans="1:13">
      <c r="A28" s="18" t="s">
        <v>44</v>
      </c>
      <c r="B28" s="19">
        <v>46149</v>
      </c>
      <c r="C28" s="29">
        <v>2.1378570101688227E-2</v>
      </c>
      <c r="D28" s="19">
        <v>899731783.36999989</v>
      </c>
      <c r="E28" s="29">
        <v>2.2235236735068959E-2</v>
      </c>
      <c r="F28" s="19">
        <v>12936809.190000001</v>
      </c>
      <c r="G28" s="29">
        <v>1.6548954639173469E-2</v>
      </c>
      <c r="H28" s="19">
        <v>905973098.83999991</v>
      </c>
      <c r="I28" s="29">
        <v>2.135579592050698E-2</v>
      </c>
      <c r="J28" s="19">
        <v>7232050.5699999994</v>
      </c>
      <c r="K28" s="29">
        <v>2.2353344236099509E-2</v>
      </c>
      <c r="L28" s="19">
        <v>84481896.010000005</v>
      </c>
      <c r="M28" s="29">
        <v>1.5135036393737006E-2</v>
      </c>
    </row>
    <row r="29" spans="1:13">
      <c r="A29" s="18" t="s">
        <v>45</v>
      </c>
      <c r="B29" s="19">
        <v>80185</v>
      </c>
      <c r="C29" s="29">
        <v>3.7145780918413626E-2</v>
      </c>
      <c r="D29" s="19">
        <v>1682384391.7700002</v>
      </c>
      <c r="E29" s="29">
        <v>4.15770743257243E-2</v>
      </c>
      <c r="F29" s="19">
        <v>19120405.34</v>
      </c>
      <c r="G29" s="29">
        <v>2.4459100849911361E-2</v>
      </c>
      <c r="H29" s="19">
        <v>1691885872.1700001</v>
      </c>
      <c r="I29" s="29">
        <v>3.9881503604371954E-2</v>
      </c>
      <c r="J29" s="19">
        <v>13494572.32</v>
      </c>
      <c r="K29" s="29">
        <v>4.1709998771192219E-2</v>
      </c>
      <c r="L29" s="19">
        <v>168368586.32999998</v>
      </c>
      <c r="M29" s="29">
        <v>3.016344095029503E-2</v>
      </c>
    </row>
    <row r="30" spans="1:13">
      <c r="A30" s="18" t="s">
        <v>46</v>
      </c>
      <c r="B30" s="19">
        <v>71616</v>
      </c>
      <c r="C30" s="29">
        <v>3.3176183154618823E-2</v>
      </c>
      <c r="D30" s="19">
        <v>1645872056.1399999</v>
      </c>
      <c r="E30" s="29">
        <v>4.0674738272370177E-2</v>
      </c>
      <c r="F30" s="19">
        <v>15772244.560000001</v>
      </c>
      <c r="G30" s="29">
        <v>2.0176084840391038E-2</v>
      </c>
      <c r="H30" s="19">
        <v>1652320104.8399999</v>
      </c>
      <c r="I30" s="29">
        <v>3.8948850688275853E-2</v>
      </c>
      <c r="J30" s="19">
        <v>13033228.07</v>
      </c>
      <c r="K30" s="29">
        <v>4.0284042642736231E-2</v>
      </c>
      <c r="L30" s="19">
        <v>177548261.74000001</v>
      </c>
      <c r="M30" s="29">
        <v>3.1807991179099056E-2</v>
      </c>
    </row>
    <row r="31" spans="1:13">
      <c r="A31" s="18" t="s">
        <v>47</v>
      </c>
      <c r="B31" s="19">
        <v>62822</v>
      </c>
      <c r="C31" s="29">
        <v>2.9102353917273564E-2</v>
      </c>
      <c r="D31" s="19">
        <v>1569565018.04</v>
      </c>
      <c r="E31" s="29">
        <v>3.8788948431368549E-2</v>
      </c>
      <c r="F31" s="19">
        <v>11251044.240000002</v>
      </c>
      <c r="G31" s="29">
        <v>1.4392499575167186E-2</v>
      </c>
      <c r="H31" s="19">
        <v>1573851504.73</v>
      </c>
      <c r="I31" s="29">
        <v>3.7099171694205658E-2</v>
      </c>
      <c r="J31" s="19">
        <v>12128106.399999999</v>
      </c>
      <c r="K31" s="29">
        <v>3.7486427212751298E-2</v>
      </c>
      <c r="L31" s="19">
        <v>177833348.67000002</v>
      </c>
      <c r="M31" s="29">
        <v>3.1859064856001595E-2</v>
      </c>
    </row>
    <row r="32" spans="1:13">
      <c r="A32" s="18" t="s">
        <v>48</v>
      </c>
      <c r="B32" s="19">
        <v>53157</v>
      </c>
      <c r="C32" s="29">
        <v>2.4625033064539666E-2</v>
      </c>
      <c r="D32" s="19">
        <v>1433770856.3300002</v>
      </c>
      <c r="E32" s="29">
        <v>3.5433042383954415E-2</v>
      </c>
      <c r="F32" s="19">
        <v>9964178.5099999998</v>
      </c>
      <c r="G32" s="29">
        <v>1.2746322200228498E-2</v>
      </c>
      <c r="H32" s="19">
        <v>1436900800.73</v>
      </c>
      <c r="I32" s="29">
        <v>3.3870939763766983E-2</v>
      </c>
      <c r="J32" s="19">
        <v>11294559.869999999</v>
      </c>
      <c r="K32" s="29">
        <v>3.491004139498783E-2</v>
      </c>
      <c r="L32" s="19">
        <v>169800302.24000001</v>
      </c>
      <c r="M32" s="29">
        <v>3.0419934630322974E-2</v>
      </c>
    </row>
    <row r="33" spans="1:13">
      <c r="A33" s="18" t="s">
        <v>49</v>
      </c>
      <c r="B33" s="19">
        <v>47656</v>
      </c>
      <c r="C33" s="29">
        <v>2.2076689348979481E-2</v>
      </c>
      <c r="D33" s="19">
        <v>1381028026.5299997</v>
      </c>
      <c r="E33" s="29">
        <v>3.412959914858503E-2</v>
      </c>
      <c r="F33" s="19">
        <v>8729213.7300000004</v>
      </c>
      <c r="G33" s="29">
        <v>1.1166537276060746E-2</v>
      </c>
      <c r="H33" s="19">
        <v>1382867525.4200001</v>
      </c>
      <c r="I33" s="29">
        <v>3.2597255587145844E-2</v>
      </c>
      <c r="J33" s="19">
        <v>10745324.4</v>
      </c>
      <c r="K33" s="29">
        <v>3.321242473581866E-2</v>
      </c>
      <c r="L33" s="19">
        <v>171799479.81</v>
      </c>
      <c r="M33" s="29">
        <v>3.0778089770163952E-2</v>
      </c>
    </row>
    <row r="34" spans="1:13">
      <c r="A34" s="18" t="s">
        <v>50</v>
      </c>
      <c r="B34" s="19">
        <v>61064</v>
      </c>
      <c r="C34" s="29">
        <v>2.8287958670599359E-2</v>
      </c>
      <c r="D34" s="19">
        <v>1921723082.4400001</v>
      </c>
      <c r="E34" s="29">
        <v>4.7491895326018344E-2</v>
      </c>
      <c r="F34" s="19">
        <v>11631255.76</v>
      </c>
      <c r="G34" s="29">
        <v>1.4878871686354763E-2</v>
      </c>
      <c r="H34" s="19">
        <v>1923241786.3599999</v>
      </c>
      <c r="I34" s="29">
        <v>4.5335075785234831E-2</v>
      </c>
      <c r="J34" s="19">
        <v>14795274.220000001</v>
      </c>
      <c r="K34" s="29">
        <v>4.5730302146815421E-2</v>
      </c>
      <c r="L34" s="19">
        <v>250718762.84999999</v>
      </c>
      <c r="M34" s="29">
        <v>4.4916577154924427E-2</v>
      </c>
    </row>
    <row r="35" spans="1:13">
      <c r="A35" s="18" t="s">
        <v>51</v>
      </c>
      <c r="B35" s="19">
        <v>51671</v>
      </c>
      <c r="C35" s="29">
        <v>2.3936642088113119E-2</v>
      </c>
      <c r="D35" s="19">
        <v>1780335634.6199999</v>
      </c>
      <c r="E35" s="29">
        <v>4.399776137215302E-2</v>
      </c>
      <c r="F35" s="19">
        <v>9525321.0699999984</v>
      </c>
      <c r="G35" s="29">
        <v>1.2184929374458312E-2</v>
      </c>
      <c r="H35" s="19">
        <v>1780632262.1199999</v>
      </c>
      <c r="I35" s="29">
        <v>4.1973452907149912E-2</v>
      </c>
      <c r="J35" s="19">
        <v>13646451.329999998</v>
      </c>
      <c r="K35" s="29">
        <v>4.2179437384751023E-2</v>
      </c>
      <c r="L35" s="19">
        <v>242724493.89000002</v>
      </c>
      <c r="M35" s="29">
        <v>4.3484393961064766E-2</v>
      </c>
    </row>
    <row r="36" spans="1:13">
      <c r="A36" s="18" t="s">
        <v>52</v>
      </c>
      <c r="B36" s="19">
        <v>43191</v>
      </c>
      <c r="C36" s="29">
        <v>2.0008273662744939E-2</v>
      </c>
      <c r="D36" s="19">
        <v>1617680233.1500001</v>
      </c>
      <c r="E36" s="29">
        <v>3.9978028575367038E-2</v>
      </c>
      <c r="F36" s="19">
        <v>8682596.5100000016</v>
      </c>
      <c r="G36" s="29">
        <v>1.110690384962197E-2</v>
      </c>
      <c r="H36" s="19">
        <v>1617600183.8500001</v>
      </c>
      <c r="I36" s="29">
        <v>3.8130425121349044E-2</v>
      </c>
      <c r="J36" s="19">
        <v>12218672.329999998</v>
      </c>
      <c r="K36" s="29">
        <v>3.7766354930313217E-2</v>
      </c>
      <c r="L36" s="19">
        <v>228649964.67000002</v>
      </c>
      <c r="M36" s="29">
        <v>4.0962924604550796E-2</v>
      </c>
    </row>
    <row r="37" spans="1:13">
      <c r="A37" s="18" t="s">
        <v>53</v>
      </c>
      <c r="B37" s="19">
        <v>36352</v>
      </c>
      <c r="C37" s="29">
        <v>1.6840100117804728E-2</v>
      </c>
      <c r="D37" s="19">
        <v>1470471448.3299999</v>
      </c>
      <c r="E37" s="29">
        <v>3.6340030851540417E-2</v>
      </c>
      <c r="F37" s="19">
        <v>6122803.549999998</v>
      </c>
      <c r="G37" s="29">
        <v>7.832379431849704E-3</v>
      </c>
      <c r="H37" s="19">
        <v>1470096572.51</v>
      </c>
      <c r="I37" s="29">
        <v>3.4653437752355278E-2</v>
      </c>
      <c r="J37" s="19">
        <v>10931925.859999999</v>
      </c>
      <c r="K37" s="29">
        <v>3.3789186005663975E-2</v>
      </c>
      <c r="L37" s="19">
        <v>217365325.10999998</v>
      </c>
      <c r="M37" s="29">
        <v>3.8941267438966011E-2</v>
      </c>
    </row>
    <row r="38" spans="1:13">
      <c r="A38" s="18" t="s">
        <v>54</v>
      </c>
      <c r="B38" s="19">
        <v>30188</v>
      </c>
      <c r="C38" s="29">
        <v>1.3984620993515875E-2</v>
      </c>
      <c r="D38" s="19">
        <v>1311782207.2000003</v>
      </c>
      <c r="E38" s="29">
        <v>3.2418314503344065E-2</v>
      </c>
      <c r="F38" s="19">
        <v>5424102.0800000001</v>
      </c>
      <c r="G38" s="29">
        <v>6.9385903403099084E-3</v>
      </c>
      <c r="H38" s="19">
        <v>1311222363.3800001</v>
      </c>
      <c r="I38" s="29">
        <v>3.0908420166781882E-2</v>
      </c>
      <c r="J38" s="19">
        <v>9558077.2100000009</v>
      </c>
      <c r="K38" s="29">
        <v>2.9542795372121906E-2</v>
      </c>
      <c r="L38" s="19">
        <v>204325093.75999999</v>
      </c>
      <c r="M38" s="29">
        <v>3.6605093827975575E-2</v>
      </c>
    </row>
    <row r="39" spans="1:13">
      <c r="A39" s="18" t="s">
        <v>55</v>
      </c>
      <c r="B39" s="19">
        <v>39498</v>
      </c>
      <c r="C39" s="29">
        <v>1.8297487743536837E-2</v>
      </c>
      <c r="D39" s="19">
        <v>1871317170.79</v>
      </c>
      <c r="E39" s="29">
        <v>4.6246204777901055E-2</v>
      </c>
      <c r="F39" s="19">
        <v>6104653.1799999997</v>
      </c>
      <c r="G39" s="29">
        <v>7.8091612143276921E-3</v>
      </c>
      <c r="H39" s="19">
        <v>1869818969.49</v>
      </c>
      <c r="I39" s="29">
        <v>4.4075781468400133E-2</v>
      </c>
      <c r="J39" s="19">
        <v>13190871.75</v>
      </c>
      <c r="K39" s="29">
        <v>4.0771299114683919E-2</v>
      </c>
      <c r="L39" s="19">
        <v>310454921.38999999</v>
      </c>
      <c r="M39" s="29">
        <v>5.5618384006157089E-2</v>
      </c>
    </row>
    <row r="40" spans="1:13">
      <c r="A40" s="18" t="s">
        <v>56</v>
      </c>
      <c r="B40" s="19">
        <v>28551</v>
      </c>
      <c r="C40" s="29">
        <v>1.3226279117062137E-2</v>
      </c>
      <c r="D40" s="19">
        <v>1495303627.6699998</v>
      </c>
      <c r="E40" s="29">
        <v>3.6953713058258154E-2</v>
      </c>
      <c r="F40" s="19">
        <v>6292841.9799999995</v>
      </c>
      <c r="G40" s="29">
        <v>8.0498950667839703E-3</v>
      </c>
      <c r="H40" s="19">
        <v>1494024275.0899999</v>
      </c>
      <c r="I40" s="29">
        <v>3.5217466787874477E-2</v>
      </c>
      <c r="J40" s="19">
        <v>10135884.690000001</v>
      </c>
      <c r="K40" s="29">
        <v>3.1328724463410493E-2</v>
      </c>
      <c r="L40" s="19">
        <v>268258769.28999999</v>
      </c>
      <c r="M40" s="29">
        <v>4.8058891051198233E-2</v>
      </c>
    </row>
    <row r="41" spans="1:13">
      <c r="A41" s="18" t="s">
        <v>57</v>
      </c>
      <c r="B41" s="19">
        <v>21066</v>
      </c>
      <c r="C41" s="29">
        <v>9.7588454302837361E-3</v>
      </c>
      <c r="D41" s="19">
        <v>1208838741.26</v>
      </c>
      <c r="E41" s="29">
        <v>2.9874253731220476E-2</v>
      </c>
      <c r="F41" s="19">
        <v>5521544.3699999992</v>
      </c>
      <c r="G41" s="29">
        <v>7.0632399361618492E-3</v>
      </c>
      <c r="H41" s="19">
        <v>1207665086.1100001</v>
      </c>
      <c r="I41" s="29">
        <v>2.8467345390617863E-2</v>
      </c>
      <c r="J41" s="19">
        <v>8097948.6100000003</v>
      </c>
      <c r="K41" s="29">
        <v>2.5029724437556519E-2</v>
      </c>
      <c r="L41" s="19">
        <v>233261776.62</v>
      </c>
      <c r="M41" s="29">
        <v>4.1789136432183766E-2</v>
      </c>
    </row>
    <row r="42" spans="1:13">
      <c r="A42" s="18" t="s">
        <v>58</v>
      </c>
      <c r="B42" s="19">
        <v>15673</v>
      </c>
      <c r="C42" s="29">
        <v>7.2605328220277697E-3</v>
      </c>
      <c r="D42" s="19">
        <v>977454475.03000009</v>
      </c>
      <c r="E42" s="29">
        <v>2.4156011882384379E-2</v>
      </c>
      <c r="F42" s="19">
        <v>3265219.6399999997</v>
      </c>
      <c r="G42" s="29">
        <v>4.1769164958440812E-3</v>
      </c>
      <c r="H42" s="19">
        <v>976460646.47000003</v>
      </c>
      <c r="I42" s="29">
        <v>2.3017343800958059E-2</v>
      </c>
      <c r="J42" s="19">
        <v>6446663.8899999997</v>
      </c>
      <c r="K42" s="29">
        <v>1.9925814361057812E-2</v>
      </c>
      <c r="L42" s="19">
        <v>200252177.92000002</v>
      </c>
      <c r="M42" s="29">
        <v>3.5875425906463365E-2</v>
      </c>
    </row>
    <row r="43" spans="1:13">
      <c r="A43" s="18" t="s">
        <v>59</v>
      </c>
      <c r="B43" s="19">
        <v>12000</v>
      </c>
      <c r="C43" s="29">
        <v>5.5590119226908213E-3</v>
      </c>
      <c r="D43" s="19">
        <v>808816695.82999992</v>
      </c>
      <c r="E43" s="29">
        <v>1.9988435486512756E-2</v>
      </c>
      <c r="F43" s="19">
        <v>2111270.63</v>
      </c>
      <c r="G43" s="29">
        <v>2.7007681240206328E-3</v>
      </c>
      <c r="H43" s="19">
        <v>808167229.48000002</v>
      </c>
      <c r="I43" s="29">
        <v>1.9050294588784985E-2</v>
      </c>
      <c r="J43" s="19">
        <v>5113032.72</v>
      </c>
      <c r="K43" s="29">
        <v>1.5803730819404404E-2</v>
      </c>
      <c r="L43" s="19">
        <v>174905588.05000001</v>
      </c>
      <c r="M43" s="29">
        <v>3.1334552911683904E-2</v>
      </c>
    </row>
    <row r="44" spans="1:13">
      <c r="A44" s="18" t="s">
        <v>60</v>
      </c>
      <c r="B44" s="19">
        <v>9264</v>
      </c>
      <c r="C44" s="29">
        <v>4.2915572043173136E-3</v>
      </c>
      <c r="D44" s="19">
        <v>670666252.23999989</v>
      </c>
      <c r="E44" s="29">
        <v>1.657429821243225E-2</v>
      </c>
      <c r="F44" s="19">
        <v>3282017.85</v>
      </c>
      <c r="G44" s="29">
        <v>4.198405010610474E-3</v>
      </c>
      <c r="H44" s="19">
        <v>669852059.93000007</v>
      </c>
      <c r="I44" s="29">
        <v>1.5789899178146213E-2</v>
      </c>
      <c r="J44" s="19">
        <v>4151633.02</v>
      </c>
      <c r="K44" s="29">
        <v>1.2832167189618725E-2</v>
      </c>
      <c r="L44" s="19">
        <v>151392277.75</v>
      </c>
      <c r="M44" s="29">
        <v>2.7122114224398679E-2</v>
      </c>
    </row>
    <row r="45" spans="1:13">
      <c r="A45" s="18" t="s">
        <v>61</v>
      </c>
      <c r="B45" s="19">
        <v>7214</v>
      </c>
      <c r="C45" s="29">
        <v>3.3418926675242988E-3</v>
      </c>
      <c r="D45" s="19">
        <v>558294359.53999996</v>
      </c>
      <c r="E45" s="29">
        <v>1.379723099891941E-2</v>
      </c>
      <c r="F45" s="19">
        <v>1822045.5000000002</v>
      </c>
      <c r="G45" s="29">
        <v>2.3307871274253632E-3</v>
      </c>
      <c r="H45" s="19">
        <v>557560068.46000004</v>
      </c>
      <c r="I45" s="29">
        <v>1.3142927809557987E-2</v>
      </c>
      <c r="J45" s="19">
        <v>3351470.06</v>
      </c>
      <c r="K45" s="29">
        <v>1.0358965721137247E-2</v>
      </c>
      <c r="L45" s="19">
        <v>130935740.89</v>
      </c>
      <c r="M45" s="29">
        <v>2.3457300288058112E-2</v>
      </c>
    </row>
    <row r="46" spans="1:13">
      <c r="A46" s="18" t="s">
        <v>62</v>
      </c>
      <c r="B46" s="19">
        <v>5746</v>
      </c>
      <c r="C46" s="29">
        <v>2.6618402089817884E-3</v>
      </c>
      <c r="D46" s="19">
        <v>473605092.64999998</v>
      </c>
      <c r="E46" s="29">
        <v>1.1704289599022014E-2</v>
      </c>
      <c r="F46" s="19">
        <v>1473196.4700000002</v>
      </c>
      <c r="G46" s="29">
        <v>1.8845343699948687E-3</v>
      </c>
      <c r="H46" s="19">
        <v>473085018.11000001</v>
      </c>
      <c r="I46" s="29">
        <v>1.115166345749387E-2</v>
      </c>
      <c r="J46" s="19">
        <v>2791737.62</v>
      </c>
      <c r="K46" s="29">
        <v>8.6289042689491544E-3</v>
      </c>
      <c r="L46" s="19">
        <v>114516875.23</v>
      </c>
      <c r="M46" s="29">
        <v>2.0515840152284595E-2</v>
      </c>
    </row>
    <row r="47" spans="1:13">
      <c r="A47" s="18" t="s">
        <v>63</v>
      </c>
      <c r="B47" s="19">
        <v>4608</v>
      </c>
      <c r="C47" s="29">
        <v>2.1346605783132753E-3</v>
      </c>
      <c r="D47" s="19">
        <v>402719152.55000001</v>
      </c>
      <c r="E47" s="29">
        <v>9.9524723480988644E-3</v>
      </c>
      <c r="F47" s="19">
        <v>1039122.5299999999</v>
      </c>
      <c r="G47" s="29">
        <v>1.3292606670589047E-3</v>
      </c>
      <c r="H47" s="19">
        <v>402348581.14999998</v>
      </c>
      <c r="I47" s="29">
        <v>9.484248703351867E-3</v>
      </c>
      <c r="J47" s="19">
        <v>2332262.7000000002</v>
      </c>
      <c r="K47" s="29">
        <v>7.2087260006693903E-3</v>
      </c>
      <c r="L47" s="19">
        <v>99723470.099999994</v>
      </c>
      <c r="M47" s="29">
        <v>1.7865583285377355E-2</v>
      </c>
    </row>
    <row r="48" spans="1:13">
      <c r="A48" s="18" t="s">
        <v>64</v>
      </c>
      <c r="B48" s="19">
        <v>3761</v>
      </c>
      <c r="C48" s="29">
        <v>1.7422869867700149E-3</v>
      </c>
      <c r="D48" s="19">
        <v>347614570.09999996</v>
      </c>
      <c r="E48" s="29">
        <v>8.5906626859197869E-3</v>
      </c>
      <c r="F48" s="19">
        <v>1271961.29</v>
      </c>
      <c r="G48" s="29">
        <v>1.6271113983242237E-3</v>
      </c>
      <c r="H48" s="19">
        <v>346956823.22000003</v>
      </c>
      <c r="I48" s="29">
        <v>8.1785420774643843E-3</v>
      </c>
      <c r="J48" s="19">
        <v>1884356.43</v>
      </c>
      <c r="K48" s="29">
        <v>5.8243049513545574E-3</v>
      </c>
      <c r="L48" s="19">
        <v>88594139.460000008</v>
      </c>
      <c r="M48" s="29">
        <v>1.5871749905331127E-2</v>
      </c>
    </row>
    <row r="49" spans="1:13">
      <c r="A49" s="18" t="s">
        <v>65</v>
      </c>
      <c r="B49" s="19">
        <v>3174</v>
      </c>
      <c r="C49" s="29">
        <v>1.4703586535517222E-3</v>
      </c>
      <c r="D49" s="19">
        <v>309283503.54000002</v>
      </c>
      <c r="E49" s="29">
        <v>7.6433800012101934E-3</v>
      </c>
      <c r="F49" s="19">
        <v>835506.53</v>
      </c>
      <c r="G49" s="29">
        <v>1.0687921157862595E-3</v>
      </c>
      <c r="H49" s="19">
        <v>308891083.08999997</v>
      </c>
      <c r="I49" s="29">
        <v>7.2812481304143058E-3</v>
      </c>
      <c r="J49" s="19">
        <v>1665217.1400000001</v>
      </c>
      <c r="K49" s="29">
        <v>5.1469734065027585E-3</v>
      </c>
      <c r="L49" s="19">
        <v>81312049.299999997</v>
      </c>
      <c r="M49" s="29">
        <v>1.4567154426306506E-2</v>
      </c>
    </row>
    <row r="50" spans="1:13">
      <c r="A50" s="18" t="s">
        <v>67</v>
      </c>
      <c r="B50" s="19">
        <v>4859</v>
      </c>
      <c r="C50" s="29">
        <v>2.2509365776962249E-3</v>
      </c>
      <c r="D50" s="19">
        <v>508789853.37</v>
      </c>
      <c r="E50" s="29">
        <v>1.2573817049909265E-2</v>
      </c>
      <c r="F50" s="19">
        <v>1294341.28</v>
      </c>
      <c r="G50" s="29">
        <v>1.6557402073215338E-3</v>
      </c>
      <c r="H50" s="19">
        <v>508201970.54000002</v>
      </c>
      <c r="I50" s="29">
        <v>1.1979447936310584E-2</v>
      </c>
      <c r="J50" s="19">
        <v>2534527.0499999998</v>
      </c>
      <c r="K50" s="29">
        <v>7.8338992621778351E-3</v>
      </c>
      <c r="L50" s="19">
        <v>137534034.28999999</v>
      </c>
      <c r="M50" s="29">
        <v>2.463939272989599E-2</v>
      </c>
    </row>
    <row r="51" spans="1:13">
      <c r="A51" s="18" t="s">
        <v>68</v>
      </c>
      <c r="B51" s="19">
        <v>3483</v>
      </c>
      <c r="C51" s="29">
        <v>1.6135032105610108E-3</v>
      </c>
      <c r="D51" s="19">
        <v>399611086.28000003</v>
      </c>
      <c r="E51" s="29">
        <v>9.8756621357899439E-3</v>
      </c>
      <c r="F51" s="19">
        <v>1729649.1800000002</v>
      </c>
      <c r="G51" s="29">
        <v>2.2125924098524625E-3</v>
      </c>
      <c r="H51" s="19">
        <v>398920814.30000001</v>
      </c>
      <c r="I51" s="29">
        <v>9.4034486338957137E-3</v>
      </c>
      <c r="J51" s="19">
        <v>1874649.24</v>
      </c>
      <c r="K51" s="29">
        <v>5.794301267401443E-3</v>
      </c>
      <c r="L51" s="19">
        <v>112623637.03</v>
      </c>
      <c r="M51" s="29">
        <v>2.017666418190129E-2</v>
      </c>
    </row>
    <row r="52" spans="1:13">
      <c r="A52" s="18" t="s">
        <v>69</v>
      </c>
      <c r="B52" s="19">
        <v>2384</v>
      </c>
      <c r="C52" s="29">
        <v>1.1043903686412432E-3</v>
      </c>
      <c r="D52" s="19">
        <v>297399729.25999999</v>
      </c>
      <c r="E52" s="29">
        <v>7.3496941058067847E-3</v>
      </c>
      <c r="F52" s="19">
        <v>628550.65</v>
      </c>
      <c r="G52" s="29">
        <v>8.0405114139841453E-4</v>
      </c>
      <c r="H52" s="19">
        <v>296927934.97000003</v>
      </c>
      <c r="I52" s="29">
        <v>6.9992501879316497E-3</v>
      </c>
      <c r="J52" s="19">
        <v>1329730.1700000002</v>
      </c>
      <c r="K52" s="29">
        <v>4.110026049103958E-3</v>
      </c>
      <c r="L52" s="19">
        <v>88708168.299999997</v>
      </c>
      <c r="M52" s="29">
        <v>1.5892178313366988E-2</v>
      </c>
    </row>
    <row r="53" spans="1:13">
      <c r="A53" s="18" t="s">
        <v>70</v>
      </c>
      <c r="B53" s="19">
        <v>1798</v>
      </c>
      <c r="C53" s="29">
        <v>8.3292528641650801E-4</v>
      </c>
      <c r="D53" s="19">
        <v>242250482.02000001</v>
      </c>
      <c r="E53" s="29">
        <v>5.9867806344728837E-3</v>
      </c>
      <c r="F53" s="19">
        <v>1097641.21</v>
      </c>
      <c r="G53" s="29">
        <v>1.4041186143812542E-3</v>
      </c>
      <c r="H53" s="19">
        <v>241750560.83000001</v>
      </c>
      <c r="I53" s="29">
        <v>5.6985970636037227E-3</v>
      </c>
      <c r="J53" s="19">
        <v>1030051.65</v>
      </c>
      <c r="K53" s="29">
        <v>3.1837580352279383E-3</v>
      </c>
      <c r="L53" s="19">
        <v>74874079.650000006</v>
      </c>
      <c r="M53" s="29">
        <v>1.3413784183018045E-2</v>
      </c>
    </row>
    <row r="54" spans="1:13">
      <c r="A54" s="18" t="s">
        <v>71</v>
      </c>
      <c r="B54" s="19">
        <v>1358</v>
      </c>
      <c r="C54" s="29">
        <v>6.2909484925117792E-4</v>
      </c>
      <c r="D54" s="19">
        <v>196567210.30000001</v>
      </c>
      <c r="E54" s="29">
        <v>4.8578015539273217E-3</v>
      </c>
      <c r="F54" s="19">
        <v>1279562.5</v>
      </c>
      <c r="G54" s="29">
        <v>1.6368349768083267E-3</v>
      </c>
      <c r="H54" s="19">
        <v>196317931.41000003</v>
      </c>
      <c r="I54" s="29">
        <v>4.6276491918977739E-3</v>
      </c>
      <c r="J54" s="19">
        <v>772252.92</v>
      </c>
      <c r="K54" s="29">
        <v>2.3869351010488049E-3</v>
      </c>
      <c r="L54" s="19">
        <v>62659976.670000002</v>
      </c>
      <c r="M54" s="29">
        <v>1.1225612493579755E-2</v>
      </c>
    </row>
    <row r="55" spans="1:13">
      <c r="A55" s="18" t="s">
        <v>72</v>
      </c>
      <c r="B55" s="19">
        <v>978</v>
      </c>
      <c r="C55" s="29">
        <v>4.5305947169930192E-4</v>
      </c>
      <c r="D55" s="19">
        <v>151530428.94</v>
      </c>
      <c r="E55" s="29">
        <v>3.7447993083310578E-3</v>
      </c>
      <c r="F55" s="19">
        <v>509873.39</v>
      </c>
      <c r="G55" s="29">
        <v>6.5223746280141293E-4</v>
      </c>
      <c r="H55" s="19">
        <v>151169000.75999999</v>
      </c>
      <c r="I55" s="29">
        <v>3.563388729611349E-3</v>
      </c>
      <c r="J55" s="19">
        <v>563239.64</v>
      </c>
      <c r="K55" s="29">
        <v>1.7409017592553647E-3</v>
      </c>
      <c r="L55" s="19">
        <v>49895322.920000002</v>
      </c>
      <c r="M55" s="29">
        <v>8.9388089512346183E-3</v>
      </c>
    </row>
    <row r="56" spans="1:13">
      <c r="A56" s="18" t="s">
        <v>73</v>
      </c>
      <c r="B56" s="19">
        <v>797</v>
      </c>
      <c r="C56" s="29">
        <v>3.6921104186538202E-4</v>
      </c>
      <c r="D56" s="19">
        <v>131244525.97</v>
      </c>
      <c r="E56" s="29">
        <v>3.2434700641499653E-3</v>
      </c>
      <c r="F56" s="19">
        <v>590203.55999999994</v>
      </c>
      <c r="G56" s="29">
        <v>7.5499698564532162E-4</v>
      </c>
      <c r="H56" s="19">
        <v>130885524.16</v>
      </c>
      <c r="I56" s="29">
        <v>3.0852621854759819E-3</v>
      </c>
      <c r="J56" s="19">
        <v>475978.69</v>
      </c>
      <c r="K56" s="29">
        <v>1.4711893125793913E-3</v>
      </c>
      <c r="L56" s="19">
        <v>44022199.900000006</v>
      </c>
      <c r="M56" s="29">
        <v>7.8866316818931165E-3</v>
      </c>
    </row>
    <row r="57" spans="1:13">
      <c r="A57" s="18" t="s">
        <v>74</v>
      </c>
      <c r="B57" s="19">
        <v>666</v>
      </c>
      <c r="C57" s="29">
        <v>3.0852516170934056E-4</v>
      </c>
      <c r="D57" s="19">
        <v>116316837.83999999</v>
      </c>
      <c r="E57" s="29">
        <v>2.87455936697019E-3</v>
      </c>
      <c r="F57" s="19">
        <v>326789.51</v>
      </c>
      <c r="G57" s="29">
        <v>4.1803389832232072E-4</v>
      </c>
      <c r="H57" s="19">
        <v>116234449</v>
      </c>
      <c r="I57" s="29">
        <v>2.7399038392584341E-3</v>
      </c>
      <c r="J57" s="19">
        <v>401582.48</v>
      </c>
      <c r="K57" s="29">
        <v>1.2412401334503593E-3</v>
      </c>
      <c r="L57" s="19">
        <v>39788145.519999996</v>
      </c>
      <c r="M57" s="29">
        <v>7.1280955911929688E-3</v>
      </c>
    </row>
    <row r="58" spans="1:13">
      <c r="A58" s="18" t="s">
        <v>75</v>
      </c>
      <c r="B58" s="19">
        <v>942</v>
      </c>
      <c r="C58" s="29">
        <v>4.3638243593122945E-4</v>
      </c>
      <c r="D58" s="19">
        <v>177994045.66999999</v>
      </c>
      <c r="E58" s="29">
        <v>4.3987995267669349E-3</v>
      </c>
      <c r="F58" s="19">
        <v>547931.86</v>
      </c>
      <c r="G58" s="29">
        <v>7.0092241164901542E-4</v>
      </c>
      <c r="H58" s="19">
        <v>177695624.62</v>
      </c>
      <c r="I58" s="29">
        <v>4.188680105635151E-3</v>
      </c>
      <c r="J58" s="19">
        <v>604233.71</v>
      </c>
      <c r="K58" s="29">
        <v>1.8676091916051856E-3</v>
      </c>
      <c r="L58" s="19">
        <v>62773215.469999999</v>
      </c>
      <c r="M58" s="29">
        <v>1.1245899364970285E-2</v>
      </c>
    </row>
    <row r="59" spans="1:13">
      <c r="A59" s="18" t="s">
        <v>76</v>
      </c>
      <c r="B59" s="19">
        <v>635</v>
      </c>
      <c r="C59" s="29">
        <v>2.9416438090905595E-4</v>
      </c>
      <c r="D59" s="19">
        <v>133003768.06</v>
      </c>
      <c r="E59" s="29">
        <v>3.2869465368815741E-3</v>
      </c>
      <c r="F59" s="19">
        <v>496138.79</v>
      </c>
      <c r="G59" s="29">
        <v>6.3466796254451133E-4</v>
      </c>
      <c r="H59" s="19">
        <v>132688027.61</v>
      </c>
      <c r="I59" s="29">
        <v>3.1277511908046137E-3</v>
      </c>
      <c r="J59" s="19">
        <v>404879.29000000004</v>
      </c>
      <c r="K59" s="29">
        <v>1.2514301519102296E-3</v>
      </c>
      <c r="L59" s="19">
        <v>48175089.490000002</v>
      </c>
      <c r="M59" s="29">
        <v>8.6306269998530898E-3</v>
      </c>
    </row>
    <row r="60" spans="1:13">
      <c r="A60" s="18" t="s">
        <v>77</v>
      </c>
      <c r="B60" s="19">
        <v>653</v>
      </c>
      <c r="C60" s="29">
        <v>3.0250289879309221E-4</v>
      </c>
      <c r="D60" s="19">
        <v>152524790.16999999</v>
      </c>
      <c r="E60" s="29">
        <v>3.7693731399527555E-3</v>
      </c>
      <c r="F60" s="19">
        <v>302171.68</v>
      </c>
      <c r="G60" s="29">
        <v>3.8654241182039417E-4</v>
      </c>
      <c r="H60" s="19">
        <v>152352048.49000001</v>
      </c>
      <c r="I60" s="29">
        <v>3.5912757893026893E-3</v>
      </c>
      <c r="J60" s="19">
        <v>407844.94999999995</v>
      </c>
      <c r="K60" s="29">
        <v>1.2605966280328142E-3</v>
      </c>
      <c r="L60" s="19">
        <v>56853871.859999999</v>
      </c>
      <c r="M60" s="29">
        <v>1.0185441619635357E-2</v>
      </c>
    </row>
    <row r="61" spans="1:13">
      <c r="A61" s="18" t="s">
        <v>78</v>
      </c>
      <c r="B61" s="19">
        <v>399</v>
      </c>
      <c r="C61" s="29">
        <v>1.8483714642946979E-4</v>
      </c>
      <c r="D61" s="19">
        <v>105272904.83999999</v>
      </c>
      <c r="E61" s="29">
        <v>2.6016286232973772E-3</v>
      </c>
      <c r="F61" s="19">
        <v>289634.62</v>
      </c>
      <c r="G61" s="29">
        <v>3.7050482216428545E-4</v>
      </c>
      <c r="H61" s="19">
        <v>105067921.91</v>
      </c>
      <c r="I61" s="29">
        <v>2.4766840218265617E-3</v>
      </c>
      <c r="J61" s="19">
        <v>259558.9</v>
      </c>
      <c r="K61" s="29">
        <v>8.0226339474328775E-4</v>
      </c>
      <c r="L61" s="19">
        <v>40163501.229999997</v>
      </c>
      <c r="M61" s="29">
        <v>7.1953410319294617E-3</v>
      </c>
    </row>
    <row r="62" spans="1:13">
      <c r="A62" s="18" t="s">
        <v>79</v>
      </c>
      <c r="B62" s="19">
        <v>269</v>
      </c>
      <c r="C62" s="29">
        <v>1.2461451726698591E-4</v>
      </c>
      <c r="D62" s="19">
        <v>79261257.539999992</v>
      </c>
      <c r="E62" s="29">
        <v>1.9587980083575801E-3</v>
      </c>
      <c r="F62" s="19">
        <v>57824.19</v>
      </c>
      <c r="G62" s="29">
        <v>7.3969545604540832E-5</v>
      </c>
      <c r="H62" s="19">
        <v>79245297.489999995</v>
      </c>
      <c r="I62" s="29">
        <v>1.8679874744881163E-3</v>
      </c>
      <c r="J62" s="19">
        <v>168180.25</v>
      </c>
      <c r="K62" s="29">
        <v>5.1982366350672167E-4</v>
      </c>
      <c r="L62" s="19">
        <v>30983433.439999998</v>
      </c>
      <c r="M62" s="29">
        <v>5.5507205077620523E-3</v>
      </c>
    </row>
    <row r="63" spans="1:13">
      <c r="A63" s="18" t="s">
        <v>80</v>
      </c>
      <c r="B63" s="19">
        <v>202</v>
      </c>
      <c r="C63" s="29">
        <v>9.3576700698628826E-5</v>
      </c>
      <c r="D63" s="19">
        <v>65413522.719999999</v>
      </c>
      <c r="E63" s="29">
        <v>1.6165763955855264E-3</v>
      </c>
      <c r="F63" s="19">
        <v>64765.59</v>
      </c>
      <c r="G63" s="29">
        <v>8.2849085531677897E-5</v>
      </c>
      <c r="H63" s="19">
        <v>65367097.479999997</v>
      </c>
      <c r="I63" s="29">
        <v>1.5408475102474339E-3</v>
      </c>
      <c r="J63" s="19">
        <v>131491.22</v>
      </c>
      <c r="K63" s="29">
        <v>4.0642255972011166E-4</v>
      </c>
      <c r="L63" s="19">
        <v>25998246.920000002</v>
      </c>
      <c r="M63" s="29">
        <v>4.6576181630793986E-3</v>
      </c>
    </row>
    <row r="64" spans="1:13">
      <c r="A64" s="18" t="s">
        <v>81</v>
      </c>
      <c r="B64" s="19">
        <v>117</v>
      </c>
      <c r="C64" s="29">
        <v>5.4200366246235504E-5</v>
      </c>
      <c r="D64" s="19">
        <v>41430003.639999993</v>
      </c>
      <c r="E64" s="29">
        <v>1.0238672856701092E-3</v>
      </c>
      <c r="F64" s="19">
        <v>56865.45</v>
      </c>
      <c r="G64" s="29">
        <v>7.2743111440000041E-5</v>
      </c>
      <c r="H64" s="19">
        <v>41415456.129999995</v>
      </c>
      <c r="I64" s="29">
        <v>9.7625418480906851E-4</v>
      </c>
      <c r="J64" s="19">
        <v>71410.69</v>
      </c>
      <c r="K64" s="29">
        <v>2.2072131828406019E-4</v>
      </c>
      <c r="L64" s="19">
        <v>16745090.33</v>
      </c>
      <c r="M64" s="29">
        <v>2.9999036897912961E-3</v>
      </c>
    </row>
    <row r="65" spans="1:13">
      <c r="A65" s="18" t="s">
        <v>82</v>
      </c>
      <c r="B65" s="19">
        <v>114</v>
      </c>
      <c r="C65" s="29">
        <v>5.2810613265562801E-5</v>
      </c>
      <c r="D65" s="19">
        <v>43784806.339999996</v>
      </c>
      <c r="E65" s="29">
        <v>1.0820619570895891E-3</v>
      </c>
      <c r="F65" s="19">
        <v>21680.53</v>
      </c>
      <c r="G65" s="29">
        <v>2.7734049583152233E-5</v>
      </c>
      <c r="H65" s="19">
        <v>43770129.560000002</v>
      </c>
      <c r="I65" s="29">
        <v>1.0317590616038717E-3</v>
      </c>
      <c r="J65" s="19">
        <v>67564.740000000005</v>
      </c>
      <c r="K65" s="29">
        <v>2.0883397825059209E-4</v>
      </c>
      <c r="L65" s="19">
        <v>17776527.710000001</v>
      </c>
      <c r="M65" s="29">
        <v>3.1846869749854747E-3</v>
      </c>
    </row>
    <row r="66" spans="1:13">
      <c r="A66" s="18" t="s">
        <v>83</v>
      </c>
      <c r="B66" s="19">
        <v>139</v>
      </c>
      <c r="C66" s="29">
        <v>6.4391888104502009E-5</v>
      </c>
      <c r="D66" s="19">
        <v>58836031.250000007</v>
      </c>
      <c r="E66" s="29">
        <v>1.4540256413923705E-3</v>
      </c>
      <c r="F66" s="19">
        <v>101312.86</v>
      </c>
      <c r="G66" s="29">
        <v>1.2960088534048572E-4</v>
      </c>
      <c r="H66" s="19">
        <v>58776518.389999993</v>
      </c>
      <c r="I66" s="29">
        <v>1.3854929393178864E-3</v>
      </c>
      <c r="J66" s="19">
        <v>109298.38</v>
      </c>
      <c r="K66" s="29">
        <v>3.3782732697180436E-4</v>
      </c>
      <c r="L66" s="19">
        <v>24078001.699999999</v>
      </c>
      <c r="M66" s="29">
        <v>4.3136038515852607E-3</v>
      </c>
    </row>
    <row r="67" spans="1:13">
      <c r="A67" s="18" t="s">
        <v>84</v>
      </c>
      <c r="B67" s="19">
        <v>60</v>
      </c>
      <c r="C67" s="29">
        <v>2.7795059613454107E-5</v>
      </c>
      <c r="D67" s="19">
        <v>28202875.59</v>
      </c>
      <c r="E67" s="29">
        <v>6.9698284193597739E-4</v>
      </c>
      <c r="F67" s="19">
        <v>640</v>
      </c>
      <c r="G67" s="29">
        <v>8.1869731658854422E-7</v>
      </c>
      <c r="H67" s="19">
        <v>28202875.59</v>
      </c>
      <c r="I67" s="29">
        <v>6.6480434821150982E-4</v>
      </c>
      <c r="J67" s="19">
        <v>36105.300000000003</v>
      </c>
      <c r="K67" s="29">
        <v>1.1159686894275184E-4</v>
      </c>
      <c r="L67" s="19">
        <v>11749065.879999999</v>
      </c>
      <c r="M67" s="29">
        <v>2.1048597165144716E-3</v>
      </c>
    </row>
    <row r="68" spans="1:13">
      <c r="A68" s="18" t="s">
        <v>85</v>
      </c>
      <c r="B68" s="19">
        <v>53</v>
      </c>
      <c r="C68" s="29">
        <v>2.4552302658551126E-5</v>
      </c>
      <c r="D68" s="19">
        <v>27770671.169999998</v>
      </c>
      <c r="E68" s="29">
        <v>6.8630169476048498E-4</v>
      </c>
      <c r="F68" s="19">
        <v>860</v>
      </c>
      <c r="G68" s="29">
        <v>1.1001245191658562E-6</v>
      </c>
      <c r="H68" s="19">
        <v>27770805.529999997</v>
      </c>
      <c r="I68" s="29">
        <v>6.546194983119535E-4</v>
      </c>
      <c r="J68" s="19">
        <v>36227.549999999996</v>
      </c>
      <c r="K68" s="29">
        <v>1.1197472807224946E-4</v>
      </c>
      <c r="L68" s="19">
        <v>11640469.629999999</v>
      </c>
      <c r="M68" s="29">
        <v>2.0854045637113336E-3</v>
      </c>
    </row>
    <row r="69" spans="1:13">
      <c r="A69" s="18" t="s">
        <v>86</v>
      </c>
      <c r="B69" s="19">
        <v>18</v>
      </c>
      <c r="C69" s="29">
        <v>8.3385178840362318E-6</v>
      </c>
      <c r="D69" s="19">
        <v>10381018.039999999</v>
      </c>
      <c r="E69" s="29">
        <v>2.5654800456848908E-4</v>
      </c>
      <c r="F69" s="19">
        <v>57411.69</v>
      </c>
      <c r="G69" s="29">
        <v>7.3441869599708381E-5</v>
      </c>
      <c r="H69" s="19">
        <v>10381018.040000001</v>
      </c>
      <c r="I69" s="29">
        <v>2.4470362640259145E-4</v>
      </c>
      <c r="J69" s="19">
        <v>14394.43</v>
      </c>
      <c r="K69" s="29">
        <v>4.4491343880693836E-5</v>
      </c>
      <c r="L69" s="19">
        <v>4368466.7799999993</v>
      </c>
      <c r="M69" s="29">
        <v>7.8261623877741719E-4</v>
      </c>
    </row>
    <row r="70" spans="1:13">
      <c r="A70" s="18" t="s">
        <v>87</v>
      </c>
      <c r="B70" s="19">
        <v>20</v>
      </c>
      <c r="C70" s="29">
        <v>9.265019871151369E-6</v>
      </c>
      <c r="D70" s="19">
        <v>12476775.58</v>
      </c>
      <c r="E70" s="29">
        <v>3.0834084539341125E-4</v>
      </c>
      <c r="F70" s="19">
        <v>24193.31</v>
      </c>
      <c r="G70" s="29">
        <v>3.0948434338116867E-5</v>
      </c>
      <c r="H70" s="19">
        <v>12453510.270000001</v>
      </c>
      <c r="I70" s="29">
        <v>2.9355686626963187E-4</v>
      </c>
      <c r="J70" s="19">
        <v>15514</v>
      </c>
      <c r="K70" s="29">
        <v>4.7951791697558303E-5</v>
      </c>
      <c r="L70" s="19">
        <v>5309146.2399999993</v>
      </c>
      <c r="M70" s="29">
        <v>9.5114013010030645E-4</v>
      </c>
    </row>
    <row r="71" spans="1:13">
      <c r="A71" s="18" t="s">
        <v>88</v>
      </c>
      <c r="B71" s="19">
        <v>17</v>
      </c>
      <c r="C71" s="29">
        <v>7.875266890478664E-6</v>
      </c>
      <c r="D71" s="19">
        <v>11452675.029999999</v>
      </c>
      <c r="E71" s="29">
        <v>2.8303206049701279E-4</v>
      </c>
      <c r="F71" s="19"/>
      <c r="G71" s="29">
        <v>0</v>
      </c>
      <c r="H71" s="19">
        <v>11452675.029999999</v>
      </c>
      <c r="I71" s="29">
        <v>2.6996495922199625E-4</v>
      </c>
      <c r="J71" s="19">
        <v>19122.650000000001</v>
      </c>
      <c r="K71" s="29">
        <v>5.9105667752050625E-5</v>
      </c>
      <c r="L71" s="19">
        <v>4885844.3099999996</v>
      </c>
      <c r="M71" s="29">
        <v>8.7530506461680035E-4</v>
      </c>
    </row>
    <row r="72" spans="1:13">
      <c r="A72" s="18" t="s">
        <v>89</v>
      </c>
      <c r="B72" s="19">
        <v>26</v>
      </c>
      <c r="C72" s="29">
        <v>1.2044525832496779E-5</v>
      </c>
      <c r="D72" s="19">
        <v>19235314.470000003</v>
      </c>
      <c r="E72" s="29">
        <v>4.7536585771368962E-4</v>
      </c>
      <c r="F72" s="19"/>
      <c r="G72" s="29">
        <v>0</v>
      </c>
      <c r="H72" s="19">
        <v>19235314.470000003</v>
      </c>
      <c r="I72" s="29">
        <v>4.53419037291572E-4</v>
      </c>
      <c r="J72" s="19">
        <v>14956.099999999999</v>
      </c>
      <c r="K72" s="29">
        <v>4.6227394083270055E-5</v>
      </c>
      <c r="L72" s="19">
        <v>8262381.9100000001</v>
      </c>
      <c r="M72" s="29">
        <v>1.4802159612043047E-3</v>
      </c>
    </row>
    <row r="73" spans="1:13">
      <c r="A73" s="18" t="s">
        <v>90</v>
      </c>
      <c r="B73" s="19">
        <v>20</v>
      </c>
      <c r="C73" s="29">
        <v>9.265019871151369E-6</v>
      </c>
      <c r="D73" s="19">
        <v>17061066.649999999</v>
      </c>
      <c r="E73" s="29">
        <v>4.2163327218989175E-4</v>
      </c>
      <c r="F73" s="19">
        <v>41483.410000000003</v>
      </c>
      <c r="G73" s="29">
        <v>5.3066181953034972E-5</v>
      </c>
      <c r="H73" s="19">
        <v>17051321.289999999</v>
      </c>
      <c r="I73" s="29">
        <v>4.0193747265838611E-4</v>
      </c>
      <c r="J73" s="19">
        <v>19140.55</v>
      </c>
      <c r="K73" s="29">
        <v>5.9160994364876859E-5</v>
      </c>
      <c r="L73" s="19">
        <v>7337880.9900000002</v>
      </c>
      <c r="M73" s="29">
        <v>1.3145904753772929E-3</v>
      </c>
    </row>
    <row r="74" spans="1:13">
      <c r="A74" s="18" t="s">
        <v>91</v>
      </c>
      <c r="B74" s="19">
        <v>48</v>
      </c>
      <c r="C74" s="29">
        <v>2.2236047690763284E-5</v>
      </c>
      <c r="D74" s="19">
        <v>65579165.730000004</v>
      </c>
      <c r="E74" s="29">
        <v>1.6206699617003792E-3</v>
      </c>
      <c r="F74" s="19">
        <v>229180.08000000002</v>
      </c>
      <c r="G74" s="29">
        <v>2.9317049454929359E-4</v>
      </c>
      <c r="H74" s="19">
        <v>65445720.100000001</v>
      </c>
      <c r="I74" s="29">
        <v>1.542700819832018E-3</v>
      </c>
      <c r="J74" s="19">
        <v>36866.839999999997</v>
      </c>
      <c r="K74" s="29">
        <v>1.1395069177692473E-4</v>
      </c>
      <c r="L74" s="19">
        <v>28876467.789999999</v>
      </c>
      <c r="M74" s="29">
        <v>5.1732549997752396E-3</v>
      </c>
    </row>
    <row r="75" spans="1:13">
      <c r="A75" s="18" t="s">
        <v>14</v>
      </c>
      <c r="B75" s="19">
        <v>2158657</v>
      </c>
      <c r="C75" s="29">
        <v>1</v>
      </c>
      <c r="D75" s="19">
        <v>40464232249.480003</v>
      </c>
      <c r="E75" s="29">
        <v>1</v>
      </c>
      <c r="F75" s="19">
        <v>781729690.61000013</v>
      </c>
      <c r="G75" s="29">
        <v>1</v>
      </c>
      <c r="H75" s="19">
        <v>42422820587.550003</v>
      </c>
      <c r="I75" s="29">
        <v>1</v>
      </c>
      <c r="J75" s="19">
        <v>323533270.62</v>
      </c>
      <c r="K75" s="29">
        <v>1</v>
      </c>
      <c r="L75" s="19">
        <v>5581875973.8800011</v>
      </c>
      <c r="M75" s="29">
        <v>1</v>
      </c>
    </row>
    <row r="79" spans="1:13">
      <c r="A79" s="15" t="s">
        <v>16</v>
      </c>
      <c r="B79" s="16" t="s">
        <v>779</v>
      </c>
    </row>
    <row r="80" spans="1:13" hidden="1">
      <c r="A80" s="15" t="s">
        <v>23</v>
      </c>
      <c r="B80" s="16" t="s">
        <v>24</v>
      </c>
    </row>
    <row r="81" spans="1:13" s="13" customFormat="1" hidden="1">
      <c r="A81" s="15" t="s">
        <v>630</v>
      </c>
      <c r="B81" s="16" t="s">
        <v>2</v>
      </c>
      <c r="C81"/>
      <c r="D81"/>
      <c r="E81"/>
      <c r="F81"/>
      <c r="G81"/>
      <c r="H81"/>
      <c r="I81"/>
      <c r="J81"/>
      <c r="K81"/>
      <c r="L81"/>
      <c r="M81"/>
    </row>
    <row r="83" spans="1:13">
      <c r="A83" s="16"/>
      <c r="B83" s="15" t="s">
        <v>130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ht="45">
      <c r="A84" s="16"/>
      <c r="B84" s="17" t="s">
        <v>92</v>
      </c>
      <c r="C84" s="17"/>
      <c r="D84" s="17" t="s">
        <v>93</v>
      </c>
      <c r="E84" s="17"/>
      <c r="F84" s="28" t="s">
        <v>94</v>
      </c>
      <c r="G84" s="28"/>
      <c r="H84" s="28" t="s">
        <v>95</v>
      </c>
      <c r="I84" s="28"/>
      <c r="J84" s="17" t="s">
        <v>96</v>
      </c>
      <c r="K84" s="17"/>
      <c r="L84" s="17" t="s">
        <v>97</v>
      </c>
      <c r="M84" s="17"/>
    </row>
    <row r="85" spans="1:13" s="8" customFormat="1" ht="45.75" customHeight="1">
      <c r="A85" s="43" t="s">
        <v>887</v>
      </c>
      <c r="B85" s="28" t="s">
        <v>18</v>
      </c>
      <c r="C85" s="28" t="s">
        <v>884</v>
      </c>
      <c r="D85" s="28" t="s">
        <v>18</v>
      </c>
      <c r="E85" s="28" t="s">
        <v>884</v>
      </c>
      <c r="F85" s="28" t="s">
        <v>18</v>
      </c>
      <c r="G85" s="28" t="s">
        <v>884</v>
      </c>
      <c r="H85" s="28" t="s">
        <v>18</v>
      </c>
      <c r="I85" s="28" t="s">
        <v>884</v>
      </c>
      <c r="J85" s="28" t="s">
        <v>18</v>
      </c>
      <c r="K85" s="28" t="s">
        <v>884</v>
      </c>
      <c r="L85" s="28" t="s">
        <v>18</v>
      </c>
      <c r="M85" s="28" t="s">
        <v>884</v>
      </c>
    </row>
    <row r="86" spans="1:13">
      <c r="A86" s="18" t="s">
        <v>1020</v>
      </c>
      <c r="B86" s="19">
        <v>216778</v>
      </c>
      <c r="C86" s="29">
        <v>0.10042262388142258</v>
      </c>
      <c r="D86" s="19">
        <v>0</v>
      </c>
      <c r="E86" s="29">
        <v>0</v>
      </c>
      <c r="F86" s="19">
        <v>292982561.36999995</v>
      </c>
      <c r="G86" s="29">
        <v>0.37478755750133974</v>
      </c>
      <c r="H86" s="19">
        <v>926757698.4000001</v>
      </c>
      <c r="I86" s="29">
        <v>2.1845735044594829E-2</v>
      </c>
      <c r="J86" s="19">
        <v>11476629.1</v>
      </c>
      <c r="K86" s="29">
        <v>3.5472794121009156E-2</v>
      </c>
      <c r="L86" s="19">
        <v>15850153.09</v>
      </c>
      <c r="M86" s="29">
        <v>2.8395745738833476E-3</v>
      </c>
    </row>
    <row r="87" spans="1:13">
      <c r="A87" s="18" t="s">
        <v>1018</v>
      </c>
      <c r="B87" s="19">
        <v>255737</v>
      </c>
      <c r="C87" s="29">
        <v>0.11847041933943188</v>
      </c>
      <c r="D87" s="19">
        <v>19242939.129999999</v>
      </c>
      <c r="E87" s="29">
        <v>4.7555428733600367E-4</v>
      </c>
      <c r="F87" s="19">
        <v>328504099.09999996</v>
      </c>
      <c r="G87" s="29">
        <v>0.42022722565860499</v>
      </c>
      <c r="H87" s="19">
        <v>1115819007.6200001</v>
      </c>
      <c r="I87" s="29">
        <v>2.630232955202097E-2</v>
      </c>
      <c r="J87" s="19">
        <v>14612650.85</v>
      </c>
      <c r="K87" s="29">
        <v>4.5165836644859368E-2</v>
      </c>
      <c r="L87" s="19">
        <v>19524982.84</v>
      </c>
      <c r="M87" s="29">
        <v>3.4979248789055498E-3</v>
      </c>
    </row>
    <row r="88" spans="1:13">
      <c r="A88" s="18" t="s">
        <v>954</v>
      </c>
      <c r="B88" s="19">
        <v>297961</v>
      </c>
      <c r="C88" s="29">
        <v>0.13803072929140664</v>
      </c>
      <c r="D88" s="19">
        <v>82931446.179999992</v>
      </c>
      <c r="E88" s="29">
        <v>2.0495000539906632E-3</v>
      </c>
      <c r="F88" s="19">
        <v>352415710.81999993</v>
      </c>
      <c r="G88" s="29">
        <v>0.45081530745621612</v>
      </c>
      <c r="H88" s="19">
        <v>1323390273.4200001</v>
      </c>
      <c r="I88" s="29">
        <v>3.1195244802001233E-2</v>
      </c>
      <c r="J88" s="19">
        <v>17850803.609999999</v>
      </c>
      <c r="K88" s="29">
        <v>5.5174553070822599E-2</v>
      </c>
      <c r="L88" s="19">
        <v>23268115.16</v>
      </c>
      <c r="M88" s="29">
        <v>4.1685116740109458E-3</v>
      </c>
    </row>
    <row r="89" spans="1:13">
      <c r="A89" s="18" t="s">
        <v>955</v>
      </c>
      <c r="B89" s="19">
        <v>344089</v>
      </c>
      <c r="C89" s="29">
        <v>0.15939957112223016</v>
      </c>
      <c r="D89" s="19">
        <v>198553405.16999999</v>
      </c>
      <c r="E89" s="29">
        <v>4.9068867523750321E-3</v>
      </c>
      <c r="F89" s="19">
        <v>372471204.38999993</v>
      </c>
      <c r="G89" s="29">
        <v>0.47647058678218146</v>
      </c>
      <c r="H89" s="19">
        <v>1559464161.4100001</v>
      </c>
      <c r="I89" s="29">
        <v>3.6760030092569146E-2</v>
      </c>
      <c r="J89" s="19">
        <v>21445585.189999998</v>
      </c>
      <c r="K89" s="29">
        <v>6.6285563611133247E-2</v>
      </c>
      <c r="L89" s="19">
        <v>27369016.809999999</v>
      </c>
      <c r="M89" s="29">
        <v>4.9031932880758012E-3</v>
      </c>
    </row>
    <row r="90" spans="1:13">
      <c r="A90" s="18" t="s">
        <v>956</v>
      </c>
      <c r="B90" s="19">
        <v>392894</v>
      </c>
      <c r="C90" s="29">
        <v>0.1820085358628073</v>
      </c>
      <c r="D90" s="19">
        <v>369658838.80999994</v>
      </c>
      <c r="E90" s="29">
        <v>9.1354467454340584E-3</v>
      </c>
      <c r="F90" s="19">
        <v>395938246.54999995</v>
      </c>
      <c r="G90" s="29">
        <v>0.50648996872696628</v>
      </c>
      <c r="H90" s="19">
        <v>1829275794.3900001</v>
      </c>
      <c r="I90" s="29">
        <v>4.3120088882700199E-2</v>
      </c>
      <c r="J90" s="19">
        <v>25386408.879999999</v>
      </c>
      <c r="K90" s="29">
        <v>7.8466146097898953E-2</v>
      </c>
      <c r="L90" s="19">
        <v>32000060.239999998</v>
      </c>
      <c r="M90" s="29">
        <v>5.7328504591900725E-3</v>
      </c>
    </row>
    <row r="91" spans="1:13">
      <c r="A91" s="18" t="s">
        <v>957</v>
      </c>
      <c r="B91" s="19">
        <v>466188</v>
      </c>
      <c r="C91" s="29">
        <v>0.21596205418461573</v>
      </c>
      <c r="D91" s="19">
        <v>706410601.15999985</v>
      </c>
      <c r="E91" s="29">
        <v>1.7457654869235232E-2</v>
      </c>
      <c r="F91" s="19">
        <v>414978056.71999997</v>
      </c>
      <c r="G91" s="29">
        <v>0.53084597106217601</v>
      </c>
      <c r="H91" s="19">
        <v>2252803418.8699999</v>
      </c>
      <c r="I91" s="29">
        <v>5.3103574624906932E-2</v>
      </c>
      <c r="J91" s="19">
        <v>29924666.43</v>
      </c>
      <c r="K91" s="29">
        <v>9.2493320308771151E-2</v>
      </c>
      <c r="L91" s="19">
        <v>37479982.879999995</v>
      </c>
      <c r="M91" s="29">
        <v>6.7145853930443743E-3</v>
      </c>
    </row>
    <row r="92" spans="1:13">
      <c r="A92" s="18" t="s">
        <v>958</v>
      </c>
      <c r="B92" s="19">
        <v>543350</v>
      </c>
      <c r="C92" s="29">
        <v>0.2517074273495048</v>
      </c>
      <c r="D92" s="19">
        <v>1133057967.1399999</v>
      </c>
      <c r="E92" s="29">
        <v>2.8001469548568057E-2</v>
      </c>
      <c r="F92" s="19">
        <v>432782435.85999995</v>
      </c>
      <c r="G92" s="29">
        <v>0.55362159203943084</v>
      </c>
      <c r="H92" s="19">
        <v>2752822259.0499997</v>
      </c>
      <c r="I92" s="29">
        <v>6.4890128023639276E-2</v>
      </c>
      <c r="J92" s="19">
        <v>35022413.609999999</v>
      </c>
      <c r="K92" s="29">
        <v>0.10824980547714651</v>
      </c>
      <c r="L92" s="19">
        <v>44004306.689999998</v>
      </c>
      <c r="M92" s="29">
        <v>7.8834260911412359E-3</v>
      </c>
    </row>
    <row r="93" spans="1:13">
      <c r="A93" s="18" t="s">
        <v>959</v>
      </c>
      <c r="B93" s="19">
        <v>611687</v>
      </c>
      <c r="C93" s="29">
        <v>0.28336461049624834</v>
      </c>
      <c r="D93" s="19">
        <v>1576883868.2799997</v>
      </c>
      <c r="E93" s="29">
        <v>3.8969820520943256E-2</v>
      </c>
      <c r="F93" s="19">
        <v>447454357.02999997</v>
      </c>
      <c r="G93" s="29">
        <v>0.57239012718173965</v>
      </c>
      <c r="H93" s="19">
        <v>3252718682.04</v>
      </c>
      <c r="I93" s="29">
        <v>7.6673795777610049E-2</v>
      </c>
      <c r="J93" s="19">
        <v>40157652.869999997</v>
      </c>
      <c r="K93" s="29">
        <v>0.12412217387424869</v>
      </c>
      <c r="L93" s="19">
        <v>50991117.799999997</v>
      </c>
      <c r="M93" s="29">
        <v>9.1351219623311899E-3</v>
      </c>
    </row>
    <row r="94" spans="1:13">
      <c r="A94" s="18" t="s">
        <v>960</v>
      </c>
      <c r="B94" s="19">
        <v>687132</v>
      </c>
      <c r="C94" s="29">
        <v>0.31831458170519911</v>
      </c>
      <c r="D94" s="19">
        <v>2141038849.5199997</v>
      </c>
      <c r="E94" s="29">
        <v>5.2911886139826954E-2</v>
      </c>
      <c r="F94" s="19">
        <v>463027324.26999998</v>
      </c>
      <c r="G94" s="29">
        <v>0.59231129357347301</v>
      </c>
      <c r="H94" s="19">
        <v>3861387379.3199997</v>
      </c>
      <c r="I94" s="29">
        <v>9.1021467357434896E-2</v>
      </c>
      <c r="J94" s="19">
        <v>45501842.469999999</v>
      </c>
      <c r="K94" s="29">
        <v>0.14064038107364649</v>
      </c>
      <c r="L94" s="19">
        <v>59684260.659999996</v>
      </c>
      <c r="M94" s="29">
        <v>1.0692509281698183E-2</v>
      </c>
    </row>
    <row r="95" spans="1:13">
      <c r="A95" s="18" t="s">
        <v>961</v>
      </c>
      <c r="B95" s="19">
        <v>759211</v>
      </c>
      <c r="C95" s="29">
        <v>0.35170525006983511</v>
      </c>
      <c r="D95" s="19">
        <v>2753331201.2699995</v>
      </c>
      <c r="E95" s="29">
        <v>6.8043579433176613E-2</v>
      </c>
      <c r="F95" s="19">
        <v>478452281.64999998</v>
      </c>
      <c r="G95" s="29">
        <v>0.61204312359768964</v>
      </c>
      <c r="H95" s="19">
        <v>4511584272.29</v>
      </c>
      <c r="I95" s="29">
        <v>0.10634805064362064</v>
      </c>
      <c r="J95" s="19">
        <v>51099010.960000001</v>
      </c>
      <c r="K95" s="29">
        <v>0.15794051369763884</v>
      </c>
      <c r="L95" s="19">
        <v>70091285.640000001</v>
      </c>
      <c r="M95" s="29">
        <v>1.2556940707387136E-2</v>
      </c>
    </row>
    <row r="96" spans="1:13">
      <c r="A96" s="18" t="s">
        <v>962</v>
      </c>
      <c r="B96" s="19">
        <v>827731</v>
      </c>
      <c r="C96" s="29">
        <v>0.38344720814839967</v>
      </c>
      <c r="D96" s="19">
        <v>3405158150.0099993</v>
      </c>
      <c r="E96" s="29">
        <v>8.4152298479696422E-2</v>
      </c>
      <c r="F96" s="19">
        <v>492416615.14999998</v>
      </c>
      <c r="G96" s="29">
        <v>0.62990650229206069</v>
      </c>
      <c r="H96" s="19">
        <v>5195984546.1800003</v>
      </c>
      <c r="I96" s="29">
        <v>0.12248088350129381</v>
      </c>
      <c r="J96" s="19">
        <v>57199583.32</v>
      </c>
      <c r="K96" s="29">
        <v>0.17679660336133624</v>
      </c>
      <c r="L96" s="19">
        <v>93011125.530000001</v>
      </c>
      <c r="M96" s="29">
        <v>1.6663058435056433E-2</v>
      </c>
    </row>
    <row r="97" spans="1:13">
      <c r="A97" s="18" t="s">
        <v>963</v>
      </c>
      <c r="B97" s="19">
        <v>906447</v>
      </c>
      <c r="C97" s="29">
        <v>0.41991247335727722</v>
      </c>
      <c r="D97" s="19">
        <v>4231514333.9499993</v>
      </c>
      <c r="E97" s="29">
        <v>0.10457419055576861</v>
      </c>
      <c r="F97" s="19">
        <v>506978780.19999999</v>
      </c>
      <c r="G97" s="29">
        <v>0.64853463580792714</v>
      </c>
      <c r="H97" s="19">
        <v>6051332563.2800007</v>
      </c>
      <c r="I97" s="29">
        <v>0.14264333392900116</v>
      </c>
      <c r="J97" s="19">
        <v>64018816.189999998</v>
      </c>
      <c r="K97" s="29">
        <v>0.19787398083454641</v>
      </c>
      <c r="L97" s="19">
        <v>128678253.81999999</v>
      </c>
      <c r="M97" s="29">
        <v>2.3052868681092326E-2</v>
      </c>
    </row>
    <row r="98" spans="1:13">
      <c r="A98" s="18" t="s">
        <v>964</v>
      </c>
      <c r="B98" s="19">
        <v>983969</v>
      </c>
      <c r="C98" s="29">
        <v>0.45582461687984704</v>
      </c>
      <c r="D98" s="19">
        <v>5122966921.4399996</v>
      </c>
      <c r="E98" s="29">
        <v>0.12660482200316142</v>
      </c>
      <c r="F98" s="19">
        <v>523154931.93000001</v>
      </c>
      <c r="G98" s="29">
        <v>0.66922740457992735</v>
      </c>
      <c r="H98" s="19">
        <v>6968279297.3600006</v>
      </c>
      <c r="I98" s="29">
        <v>0.16425780277808802</v>
      </c>
      <c r="J98" s="19">
        <v>71276915.189999998</v>
      </c>
      <c r="K98" s="29">
        <v>0.22030783743943594</v>
      </c>
      <c r="L98" s="19">
        <v>170235866.22999999</v>
      </c>
      <c r="M98" s="29">
        <v>3.0497966459055493E-2</v>
      </c>
    </row>
    <row r="99" spans="1:13">
      <c r="A99" s="18" t="s">
        <v>965</v>
      </c>
      <c r="B99" s="19">
        <v>1054146</v>
      </c>
      <c r="C99" s="29">
        <v>0.48833418185473654</v>
      </c>
      <c r="D99" s="19">
        <v>6000103916.2799997</v>
      </c>
      <c r="E99" s="29">
        <v>0.14828166958134009</v>
      </c>
      <c r="F99" s="19">
        <v>539545834.07000005</v>
      </c>
      <c r="G99" s="29">
        <v>0.69019488520255778</v>
      </c>
      <c r="H99" s="19">
        <v>7865591473.3300009</v>
      </c>
      <c r="I99" s="29">
        <v>0.18540944153153144</v>
      </c>
      <c r="J99" s="19">
        <v>78476211</v>
      </c>
      <c r="K99" s="29">
        <v>0.24255994089761723</v>
      </c>
      <c r="L99" s="19">
        <v>214952608.21999997</v>
      </c>
      <c r="M99" s="29">
        <v>3.8509026217324729E-2</v>
      </c>
    </row>
    <row r="100" spans="1:13">
      <c r="A100" s="18" t="s">
        <v>966</v>
      </c>
      <c r="B100" s="19">
        <v>1120109</v>
      </c>
      <c r="C100" s="29">
        <v>0.51889160714277438</v>
      </c>
      <c r="D100" s="19">
        <v>6890461235.79</v>
      </c>
      <c r="E100" s="29">
        <v>0.17028523347007399</v>
      </c>
      <c r="F100" s="19">
        <v>553680276.3900001</v>
      </c>
      <c r="G100" s="29">
        <v>0.70827586957577593</v>
      </c>
      <c r="H100" s="19">
        <v>8773382751.5600014</v>
      </c>
      <c r="I100" s="29">
        <v>0.20680809597405134</v>
      </c>
      <c r="J100" s="19">
        <v>85747145.219999999</v>
      </c>
      <c r="K100" s="29">
        <v>0.26503346952750562</v>
      </c>
      <c r="L100" s="19">
        <v>266591390.61999997</v>
      </c>
      <c r="M100" s="29">
        <v>4.7760178095589328E-2</v>
      </c>
    </row>
    <row r="101" spans="1:13">
      <c r="A101" s="18" t="s">
        <v>967</v>
      </c>
      <c r="B101" s="19">
        <v>1185026</v>
      </c>
      <c r="C101" s="29">
        <v>0.54896447189155106</v>
      </c>
      <c r="D101" s="19">
        <v>7831602680.3699999</v>
      </c>
      <c r="E101" s="29">
        <v>0.19354383476460602</v>
      </c>
      <c r="F101" s="19">
        <v>567306921.35000014</v>
      </c>
      <c r="G101" s="29">
        <v>0.72570727217398967</v>
      </c>
      <c r="H101" s="19">
        <v>9729847655.9700012</v>
      </c>
      <c r="I101" s="29">
        <v>0.22935409577234614</v>
      </c>
      <c r="J101" s="19">
        <v>93383636.340000004</v>
      </c>
      <c r="K101" s="29">
        <v>0.28863688782623542</v>
      </c>
      <c r="L101" s="19">
        <v>326981240.29999995</v>
      </c>
      <c r="M101" s="29">
        <v>5.8579094524866877E-2</v>
      </c>
    </row>
    <row r="102" spans="1:13">
      <c r="A102" s="18" t="s">
        <v>968</v>
      </c>
      <c r="B102" s="19">
        <v>1246064</v>
      </c>
      <c r="C102" s="29">
        <v>0.577240386036318</v>
      </c>
      <c r="D102" s="19">
        <v>8777218235.8199997</v>
      </c>
      <c r="E102" s="29">
        <v>0.21691300558242504</v>
      </c>
      <c r="F102" s="19">
        <v>581152374.82000017</v>
      </c>
      <c r="G102" s="29">
        <v>0.74341857780342813</v>
      </c>
      <c r="H102" s="19">
        <v>10688734838.300001</v>
      </c>
      <c r="I102" s="29">
        <v>0.25195719403525157</v>
      </c>
      <c r="J102" s="19">
        <v>101270655.45</v>
      </c>
      <c r="K102" s="29">
        <v>0.31301465613082363</v>
      </c>
      <c r="L102" s="19">
        <v>392775241.35999995</v>
      </c>
      <c r="M102" s="29">
        <v>7.0366171372843872E-2</v>
      </c>
    </row>
    <row r="103" spans="1:13">
      <c r="A103" s="18" t="s">
        <v>969</v>
      </c>
      <c r="B103" s="19">
        <v>1302362</v>
      </c>
      <c r="C103" s="29">
        <v>0.60332049047162195</v>
      </c>
      <c r="D103" s="19">
        <v>9705800612.2600002</v>
      </c>
      <c r="E103" s="29">
        <v>0.23986123232042114</v>
      </c>
      <c r="F103" s="19">
        <v>595666861.48000014</v>
      </c>
      <c r="G103" s="29">
        <v>0.76198572042874402</v>
      </c>
      <c r="H103" s="19">
        <v>11628489197.940001</v>
      </c>
      <c r="I103" s="29">
        <v>0.274109289219507</v>
      </c>
      <c r="J103" s="19">
        <v>108912539.76000001</v>
      </c>
      <c r="K103" s="29">
        <v>0.33663474409072819</v>
      </c>
      <c r="L103" s="19">
        <v>462716968.83999997</v>
      </c>
      <c r="M103" s="29">
        <v>8.2896318550475093E-2</v>
      </c>
    </row>
    <row r="104" spans="1:13">
      <c r="A104" s="18" t="s">
        <v>970</v>
      </c>
      <c r="B104" s="19">
        <v>1355052</v>
      </c>
      <c r="C104" s="29">
        <v>0.62772918532217026</v>
      </c>
      <c r="D104" s="19">
        <v>10627498026.16</v>
      </c>
      <c r="E104" s="29">
        <v>0.26263930971522564</v>
      </c>
      <c r="F104" s="19">
        <v>607655957.44000018</v>
      </c>
      <c r="G104" s="29">
        <v>0.7773223465080793</v>
      </c>
      <c r="H104" s="19">
        <v>12559285535.26</v>
      </c>
      <c r="I104" s="29">
        <v>0.29605022394352121</v>
      </c>
      <c r="J104" s="19">
        <v>116465327.86</v>
      </c>
      <c r="K104" s="29">
        <v>0.35997944704979717</v>
      </c>
      <c r="L104" s="19">
        <v>538484008.50999999</v>
      </c>
      <c r="M104" s="29">
        <v>9.6470077627987136E-2</v>
      </c>
    </row>
    <row r="105" spans="1:13">
      <c r="A105" s="18" t="s">
        <v>971</v>
      </c>
      <c r="B105" s="19">
        <v>1403996</v>
      </c>
      <c r="C105" s="29">
        <v>0.6504025419508519</v>
      </c>
      <c r="D105" s="19">
        <v>11532583023.889999</v>
      </c>
      <c r="E105" s="29">
        <v>0.28500684141951566</v>
      </c>
      <c r="F105" s="19">
        <v>619801630.76000023</v>
      </c>
      <c r="G105" s="29">
        <v>0.79285926862564982</v>
      </c>
      <c r="H105" s="19">
        <v>13472619124.030001</v>
      </c>
      <c r="I105" s="29">
        <v>0.31757952294157132</v>
      </c>
      <c r="J105" s="19">
        <v>123895148.02</v>
      </c>
      <c r="K105" s="29">
        <v>0.38294407181856344</v>
      </c>
      <c r="L105" s="19">
        <v>618570406.84000003</v>
      </c>
      <c r="M105" s="29">
        <v>0.11081765516370429</v>
      </c>
    </row>
    <row r="106" spans="1:13">
      <c r="A106" s="18" t="s">
        <v>972</v>
      </c>
      <c r="B106" s="19">
        <v>1450145</v>
      </c>
      <c r="C106" s="29">
        <v>0.6717811120525401</v>
      </c>
      <c r="D106" s="19">
        <v>12432314807.259998</v>
      </c>
      <c r="E106" s="29">
        <v>0.3072420781545846</v>
      </c>
      <c r="F106" s="19">
        <v>632738439.95000029</v>
      </c>
      <c r="G106" s="29">
        <v>0.80940822326482342</v>
      </c>
      <c r="H106" s="19">
        <v>14378592222.870001</v>
      </c>
      <c r="I106" s="29">
        <v>0.33893531886207834</v>
      </c>
      <c r="J106" s="19">
        <v>131127198.58999999</v>
      </c>
      <c r="K106" s="29">
        <v>0.40529741605466291</v>
      </c>
      <c r="L106" s="19">
        <v>703052302.85000002</v>
      </c>
      <c r="M106" s="29">
        <v>0.12595269155744129</v>
      </c>
    </row>
    <row r="107" spans="1:13">
      <c r="A107" s="18" t="s">
        <v>973</v>
      </c>
      <c r="B107" s="19">
        <v>1530330</v>
      </c>
      <c r="C107" s="29">
        <v>0.70892689297095368</v>
      </c>
      <c r="D107" s="19">
        <v>14114699199.029999</v>
      </c>
      <c r="E107" s="29">
        <v>0.34881915248030892</v>
      </c>
      <c r="F107" s="19">
        <v>651858845.29000032</v>
      </c>
      <c r="G107" s="29">
        <v>0.83386732411473474</v>
      </c>
      <c r="H107" s="19">
        <v>16070478095.040001</v>
      </c>
      <c r="I107" s="29">
        <v>0.37881682246645026</v>
      </c>
      <c r="J107" s="19">
        <v>144621770.91</v>
      </c>
      <c r="K107" s="29">
        <v>0.44700741482585515</v>
      </c>
      <c r="L107" s="19">
        <v>871420889.18000007</v>
      </c>
      <c r="M107" s="29">
        <v>0.15611613250773634</v>
      </c>
    </row>
    <row r="108" spans="1:13">
      <c r="A108" s="18" t="s">
        <v>974</v>
      </c>
      <c r="B108" s="19">
        <v>1601946</v>
      </c>
      <c r="C108" s="29">
        <v>0.74210307612557247</v>
      </c>
      <c r="D108" s="19">
        <v>15760571255.169998</v>
      </c>
      <c r="E108" s="29">
        <v>0.38949389075267909</v>
      </c>
      <c r="F108" s="19">
        <v>667631089.85000026</v>
      </c>
      <c r="G108" s="29">
        <v>0.85404340895512576</v>
      </c>
      <c r="H108" s="19">
        <v>17722798199.880001</v>
      </c>
      <c r="I108" s="29">
        <v>0.41776567315472612</v>
      </c>
      <c r="J108" s="19">
        <v>157654998.97999999</v>
      </c>
      <c r="K108" s="29">
        <v>0.48729145746859137</v>
      </c>
      <c r="L108" s="19">
        <v>1048969150.9200001</v>
      </c>
      <c r="M108" s="29">
        <v>0.18792412368683539</v>
      </c>
    </row>
    <row r="109" spans="1:13">
      <c r="A109" s="18" t="s">
        <v>975</v>
      </c>
      <c r="B109" s="19">
        <v>1664768</v>
      </c>
      <c r="C109" s="29">
        <v>0.77120543004284603</v>
      </c>
      <c r="D109" s="19">
        <v>17330136273.209999</v>
      </c>
      <c r="E109" s="29">
        <v>0.42828283918404764</v>
      </c>
      <c r="F109" s="19">
        <v>678882134.09000027</v>
      </c>
      <c r="G109" s="29">
        <v>0.86843590853029295</v>
      </c>
      <c r="H109" s="19">
        <v>19296649704.610001</v>
      </c>
      <c r="I109" s="29">
        <v>0.45486484484893175</v>
      </c>
      <c r="J109" s="19">
        <v>169783105.38</v>
      </c>
      <c r="K109" s="29">
        <v>0.52477788468134268</v>
      </c>
      <c r="L109" s="19">
        <v>1226802499.5900002</v>
      </c>
      <c r="M109" s="29">
        <v>0.21978318854283699</v>
      </c>
    </row>
    <row r="110" spans="1:13">
      <c r="A110" s="18" t="s">
        <v>976</v>
      </c>
      <c r="B110" s="19">
        <v>1717925</v>
      </c>
      <c r="C110" s="29">
        <v>0.7958304631073857</v>
      </c>
      <c r="D110" s="19">
        <v>18763907129.540001</v>
      </c>
      <c r="E110" s="29">
        <v>0.46371588156800209</v>
      </c>
      <c r="F110" s="19">
        <v>688846312.60000026</v>
      </c>
      <c r="G110" s="29">
        <v>0.88118223073052138</v>
      </c>
      <c r="H110" s="19">
        <v>20733550505.34</v>
      </c>
      <c r="I110" s="29">
        <v>0.48873578461269873</v>
      </c>
      <c r="J110" s="19">
        <v>181077665.25</v>
      </c>
      <c r="K110" s="29">
        <v>0.55968792607633056</v>
      </c>
      <c r="L110" s="19">
        <v>1396602801.8300002</v>
      </c>
      <c r="M110" s="29">
        <v>0.25020312317315996</v>
      </c>
    </row>
    <row r="111" spans="1:13">
      <c r="A111" s="18" t="s">
        <v>977</v>
      </c>
      <c r="B111" s="19">
        <v>1765581</v>
      </c>
      <c r="C111" s="29">
        <v>0.81790715245636525</v>
      </c>
      <c r="D111" s="19">
        <v>20144935156.07</v>
      </c>
      <c r="E111" s="29">
        <v>0.49784548071658713</v>
      </c>
      <c r="F111" s="19">
        <v>697575526.33000028</v>
      </c>
      <c r="G111" s="29">
        <v>0.89234876800658214</v>
      </c>
      <c r="H111" s="19">
        <v>22116418030.760002</v>
      </c>
      <c r="I111" s="29">
        <v>0.52133304019984461</v>
      </c>
      <c r="J111" s="19">
        <v>191822989.65000001</v>
      </c>
      <c r="K111" s="29">
        <v>0.5929003508121492</v>
      </c>
      <c r="L111" s="19">
        <v>1568402281.6400001</v>
      </c>
      <c r="M111" s="29">
        <v>0.2809812129433239</v>
      </c>
    </row>
    <row r="112" spans="1:13">
      <c r="A112" s="18" t="s">
        <v>978</v>
      </c>
      <c r="B112" s="19">
        <v>1826645</v>
      </c>
      <c r="C112" s="29">
        <v>0.84619511112696455</v>
      </c>
      <c r="D112" s="19">
        <v>22066658238.509998</v>
      </c>
      <c r="E112" s="29">
        <v>0.54533737604260546</v>
      </c>
      <c r="F112" s="19">
        <v>709206782.09000027</v>
      </c>
      <c r="G112" s="29">
        <v>0.90722763969293696</v>
      </c>
      <c r="H112" s="19">
        <v>24039659817.120003</v>
      </c>
      <c r="I112" s="29">
        <v>0.56666811598507949</v>
      </c>
      <c r="J112" s="19">
        <v>206618263.87</v>
      </c>
      <c r="K112" s="29">
        <v>0.6386306529589646</v>
      </c>
      <c r="L112" s="19">
        <v>1819121044.49</v>
      </c>
      <c r="M112" s="29">
        <v>0.32589779009824832</v>
      </c>
    </row>
    <row r="113" spans="1:13">
      <c r="A113" s="18" t="s">
        <v>979</v>
      </c>
      <c r="B113" s="19">
        <v>1878316</v>
      </c>
      <c r="C113" s="29">
        <v>0.87013175321507774</v>
      </c>
      <c r="D113" s="19">
        <v>23846993873.129997</v>
      </c>
      <c r="E113" s="29">
        <v>0.5893351374147584</v>
      </c>
      <c r="F113" s="19">
        <v>718732103.16000032</v>
      </c>
      <c r="G113" s="29">
        <v>0.91941256906739532</v>
      </c>
      <c r="H113" s="19">
        <v>25820292079.240002</v>
      </c>
      <c r="I113" s="29">
        <v>0.60864156889222942</v>
      </c>
      <c r="J113" s="19">
        <v>220264715.19999999</v>
      </c>
      <c r="K113" s="29">
        <v>0.68081009034371553</v>
      </c>
      <c r="L113" s="19">
        <v>2061845538.3800001</v>
      </c>
      <c r="M113" s="29">
        <v>0.36938218405931311</v>
      </c>
    </row>
    <row r="114" spans="1:13">
      <c r="A114" s="18" t="s">
        <v>980</v>
      </c>
      <c r="B114" s="19">
        <v>1921507</v>
      </c>
      <c r="C114" s="29">
        <v>0.89014002687782268</v>
      </c>
      <c r="D114" s="19">
        <v>25464674106.279999</v>
      </c>
      <c r="E114" s="29">
        <v>0.62931316599012554</v>
      </c>
      <c r="F114" s="19">
        <v>727414699.67000031</v>
      </c>
      <c r="G114" s="29">
        <v>0.93051947291701731</v>
      </c>
      <c r="H114" s="19">
        <v>27437892263.09</v>
      </c>
      <c r="I114" s="29">
        <v>0.64677199401357843</v>
      </c>
      <c r="J114" s="19">
        <v>232483387.52999997</v>
      </c>
      <c r="K114" s="29">
        <v>0.71857644527402875</v>
      </c>
      <c r="L114" s="19">
        <v>2290495503.0500002</v>
      </c>
      <c r="M114" s="29">
        <v>0.41034510866386392</v>
      </c>
    </row>
    <row r="115" spans="1:13">
      <c r="A115" s="18" t="s">
        <v>981</v>
      </c>
      <c r="B115" s="19">
        <v>1957859</v>
      </c>
      <c r="C115" s="29">
        <v>0.90698012699562736</v>
      </c>
      <c r="D115" s="19">
        <v>26935145554.610001</v>
      </c>
      <c r="E115" s="29">
        <v>0.66565319684166602</v>
      </c>
      <c r="F115" s="19">
        <v>733537503.22000027</v>
      </c>
      <c r="G115" s="29">
        <v>0.93835185234886698</v>
      </c>
      <c r="H115" s="19">
        <v>28907988835.599998</v>
      </c>
      <c r="I115" s="29">
        <v>0.68142543176593362</v>
      </c>
      <c r="J115" s="19">
        <v>243415313.38999999</v>
      </c>
      <c r="K115" s="29">
        <v>0.7523656312796928</v>
      </c>
      <c r="L115" s="19">
        <v>2507860828.1600003</v>
      </c>
      <c r="M115" s="29">
        <v>0.44928637610282995</v>
      </c>
    </row>
    <row r="116" spans="1:13">
      <c r="A116" s="18" t="s">
        <v>982</v>
      </c>
      <c r="B116" s="19">
        <v>1988047</v>
      </c>
      <c r="C116" s="29">
        <v>0.9209647479891433</v>
      </c>
      <c r="D116" s="19">
        <v>28246927761.810001</v>
      </c>
      <c r="E116" s="29">
        <v>0.69807151134501</v>
      </c>
      <c r="F116" s="19">
        <v>738961605.30000031</v>
      </c>
      <c r="G116" s="29">
        <v>0.94529044268917684</v>
      </c>
      <c r="H116" s="19">
        <v>30219211198.98</v>
      </c>
      <c r="I116" s="29">
        <v>0.71233385193271548</v>
      </c>
      <c r="J116" s="19">
        <v>252973390.59999999</v>
      </c>
      <c r="K116" s="29">
        <v>0.7819084266518147</v>
      </c>
      <c r="L116" s="19">
        <v>2712185921.9200001</v>
      </c>
      <c r="M116" s="29">
        <v>0.48589146993080545</v>
      </c>
    </row>
    <row r="117" spans="1:13">
      <c r="A117" s="18" t="s">
        <v>983</v>
      </c>
      <c r="B117" s="19">
        <v>2027545</v>
      </c>
      <c r="C117" s="29">
        <v>0.93926223573268008</v>
      </c>
      <c r="D117" s="19">
        <v>30118244932.600002</v>
      </c>
      <c r="E117" s="29">
        <v>0.74431771612291109</v>
      </c>
      <c r="F117" s="19">
        <v>745066258.48000026</v>
      </c>
      <c r="G117" s="29">
        <v>0.95309960390350457</v>
      </c>
      <c r="H117" s="19">
        <v>32089030168.470001</v>
      </c>
      <c r="I117" s="29">
        <v>0.75640963340111567</v>
      </c>
      <c r="J117" s="19">
        <v>266164262.34999999</v>
      </c>
      <c r="K117" s="29">
        <v>0.82267972576649862</v>
      </c>
      <c r="L117" s="19">
        <v>3022640843.3099999</v>
      </c>
      <c r="M117" s="29">
        <v>0.54150985393696249</v>
      </c>
    </row>
    <row r="118" spans="1:13">
      <c r="A118" s="18" t="s">
        <v>984</v>
      </c>
      <c r="B118" s="19">
        <v>2056096</v>
      </c>
      <c r="C118" s="29">
        <v>0.95248851484974217</v>
      </c>
      <c r="D118" s="19">
        <v>31613548560.27</v>
      </c>
      <c r="E118" s="29">
        <v>0.78127142918116921</v>
      </c>
      <c r="F118" s="19">
        <v>751359100.46000028</v>
      </c>
      <c r="G118" s="29">
        <v>0.96114949897028845</v>
      </c>
      <c r="H118" s="19">
        <v>33583054443.560001</v>
      </c>
      <c r="I118" s="29">
        <v>0.79162710018899018</v>
      </c>
      <c r="J118" s="19">
        <v>276300147.04000002</v>
      </c>
      <c r="K118" s="29">
        <v>0.85400845022990923</v>
      </c>
      <c r="L118" s="19">
        <v>3290899612.5999999</v>
      </c>
      <c r="M118" s="29">
        <v>0.58956874498816081</v>
      </c>
    </row>
    <row r="119" spans="1:13">
      <c r="A119" s="18" t="s">
        <v>985</v>
      </c>
      <c r="B119" s="19">
        <v>2077162</v>
      </c>
      <c r="C119" s="29">
        <v>0.962247360280026</v>
      </c>
      <c r="D119" s="19">
        <v>32822387301.529999</v>
      </c>
      <c r="E119" s="29">
        <v>0.81114568291238964</v>
      </c>
      <c r="F119" s="19">
        <v>756880644.83000028</v>
      </c>
      <c r="G119" s="29">
        <v>0.96821273890645032</v>
      </c>
      <c r="H119" s="19">
        <v>34790719529.669998</v>
      </c>
      <c r="I119" s="29">
        <v>0.82009444557960798</v>
      </c>
      <c r="J119" s="19">
        <v>284398095.65000004</v>
      </c>
      <c r="K119" s="29">
        <v>0.87903817466746581</v>
      </c>
      <c r="L119" s="19">
        <v>3524161389.2199998</v>
      </c>
      <c r="M119" s="29">
        <v>0.63135788142034455</v>
      </c>
    </row>
    <row r="120" spans="1:13">
      <c r="A120" s="18" t="s">
        <v>986</v>
      </c>
      <c r="B120" s="19">
        <v>2092835</v>
      </c>
      <c r="C120" s="29">
        <v>0.96950789310205376</v>
      </c>
      <c r="D120" s="19">
        <v>33799841776.559998</v>
      </c>
      <c r="E120" s="29">
        <v>0.83530169479477401</v>
      </c>
      <c r="F120" s="19">
        <v>760145864.47000027</v>
      </c>
      <c r="G120" s="29">
        <v>0.97238965540229438</v>
      </c>
      <c r="H120" s="19">
        <v>35767180176.139999</v>
      </c>
      <c r="I120" s="29">
        <v>0.84311178938056608</v>
      </c>
      <c r="J120" s="19">
        <v>290844759.54000002</v>
      </c>
      <c r="K120" s="29">
        <v>0.89896398902852359</v>
      </c>
      <c r="L120" s="19">
        <v>3724413567.1399999</v>
      </c>
      <c r="M120" s="29">
        <v>0.66723330732680786</v>
      </c>
    </row>
    <row r="121" spans="1:13">
      <c r="A121" s="18" t="s">
        <v>987</v>
      </c>
      <c r="B121" s="19">
        <v>2104835</v>
      </c>
      <c r="C121" s="29">
        <v>0.97506690502474458</v>
      </c>
      <c r="D121" s="19">
        <v>34608658472.389999</v>
      </c>
      <c r="E121" s="29">
        <v>0.85529013028128686</v>
      </c>
      <c r="F121" s="19">
        <v>762257135.10000026</v>
      </c>
      <c r="G121" s="29">
        <v>0.97509042352631503</v>
      </c>
      <c r="H121" s="19">
        <v>36575347405.620003</v>
      </c>
      <c r="I121" s="29">
        <v>0.86216208396935112</v>
      </c>
      <c r="J121" s="19">
        <v>295957792.26000005</v>
      </c>
      <c r="K121" s="29">
        <v>0.91476771984792804</v>
      </c>
      <c r="L121" s="19">
        <v>3899319155.1900001</v>
      </c>
      <c r="M121" s="29">
        <v>0.69856786023849182</v>
      </c>
    </row>
    <row r="122" spans="1:13">
      <c r="A122" s="18" t="s">
        <v>988</v>
      </c>
      <c r="B122" s="19">
        <v>2114099</v>
      </c>
      <c r="C122" s="29">
        <v>0.97935846222906187</v>
      </c>
      <c r="D122" s="19">
        <v>35279324724.629997</v>
      </c>
      <c r="E122" s="29">
        <v>0.87186442849371903</v>
      </c>
      <c r="F122" s="19">
        <v>765539152.95000029</v>
      </c>
      <c r="G122" s="29">
        <v>0.97928882853692556</v>
      </c>
      <c r="H122" s="19">
        <v>37245199465.550003</v>
      </c>
      <c r="I122" s="29">
        <v>0.87795198314749734</v>
      </c>
      <c r="J122" s="19">
        <v>300109425.28000003</v>
      </c>
      <c r="K122" s="29">
        <v>0.9275998870375467</v>
      </c>
      <c r="L122" s="19">
        <v>4050711432.9400001</v>
      </c>
      <c r="M122" s="29">
        <v>0.72568997446289052</v>
      </c>
    </row>
    <row r="123" spans="1:13">
      <c r="A123" s="18" t="s">
        <v>989</v>
      </c>
      <c r="B123" s="19">
        <v>2121313</v>
      </c>
      <c r="C123" s="29">
        <v>0.98270035489658614</v>
      </c>
      <c r="D123" s="19">
        <v>35837619084.169998</v>
      </c>
      <c r="E123" s="29">
        <v>0.88566165949263842</v>
      </c>
      <c r="F123" s="19">
        <v>767361198.45000029</v>
      </c>
      <c r="G123" s="29">
        <v>0.98161961566435096</v>
      </c>
      <c r="H123" s="19">
        <v>37802759534.010002</v>
      </c>
      <c r="I123" s="29">
        <v>0.89109491095705529</v>
      </c>
      <c r="J123" s="19">
        <v>303460895.34000003</v>
      </c>
      <c r="K123" s="29">
        <v>0.93795885275868396</v>
      </c>
      <c r="L123" s="19">
        <v>4181647173.8299999</v>
      </c>
      <c r="M123" s="29">
        <v>0.74914727475094856</v>
      </c>
    </row>
    <row r="124" spans="1:13">
      <c r="A124" s="18" t="s">
        <v>990</v>
      </c>
      <c r="B124" s="19">
        <v>2127059</v>
      </c>
      <c r="C124" s="29">
        <v>0.985362195105568</v>
      </c>
      <c r="D124" s="19">
        <v>36311224176.82</v>
      </c>
      <c r="E124" s="29">
        <v>0.89736594909166045</v>
      </c>
      <c r="F124" s="19">
        <v>768834394.92000031</v>
      </c>
      <c r="G124" s="29">
        <v>0.98350415003434588</v>
      </c>
      <c r="H124" s="19">
        <v>38275844552.120003</v>
      </c>
      <c r="I124" s="29">
        <v>0.90224657441454914</v>
      </c>
      <c r="J124" s="19">
        <v>306252632.96000004</v>
      </c>
      <c r="K124" s="29">
        <v>0.94658775702763309</v>
      </c>
      <c r="L124" s="19">
        <v>4296164049.0599995</v>
      </c>
      <c r="M124" s="29">
        <v>0.76966311490323314</v>
      </c>
    </row>
    <row r="125" spans="1:13">
      <c r="A125" s="18" t="s">
        <v>991</v>
      </c>
      <c r="B125" s="19">
        <v>2131667</v>
      </c>
      <c r="C125" s="29">
        <v>0.98749685568388124</v>
      </c>
      <c r="D125" s="19">
        <v>36713943329.370003</v>
      </c>
      <c r="E125" s="29">
        <v>0.90731842143975949</v>
      </c>
      <c r="F125" s="19">
        <v>769873517.45000029</v>
      </c>
      <c r="G125" s="29">
        <v>0.98483341070140473</v>
      </c>
      <c r="H125" s="19">
        <v>38678193133.270004</v>
      </c>
      <c r="I125" s="29">
        <v>0.9117308231179011</v>
      </c>
      <c r="J125" s="19">
        <v>308584895.66000003</v>
      </c>
      <c r="K125" s="29">
        <v>0.95379648302830244</v>
      </c>
      <c r="L125" s="19">
        <v>4395887519.1599998</v>
      </c>
      <c r="M125" s="29">
        <v>0.78752869818861049</v>
      </c>
    </row>
    <row r="126" spans="1:13">
      <c r="A126" s="18" t="s">
        <v>992</v>
      </c>
      <c r="B126" s="19">
        <v>2135428</v>
      </c>
      <c r="C126" s="29">
        <v>0.98923914267065127</v>
      </c>
      <c r="D126" s="19">
        <v>37061557899.470001</v>
      </c>
      <c r="E126" s="29">
        <v>0.91590908412567917</v>
      </c>
      <c r="F126" s="19">
        <v>771145478.74000025</v>
      </c>
      <c r="G126" s="29">
        <v>0.9864605220997289</v>
      </c>
      <c r="H126" s="19">
        <v>39025149956.490005</v>
      </c>
      <c r="I126" s="29">
        <v>0.91990936519536548</v>
      </c>
      <c r="J126" s="19">
        <v>310469252.09000003</v>
      </c>
      <c r="K126" s="29">
        <v>0.95962078797965711</v>
      </c>
      <c r="L126" s="19">
        <v>4484481658.6199999</v>
      </c>
      <c r="M126" s="29">
        <v>0.80340044809394162</v>
      </c>
    </row>
    <row r="127" spans="1:13">
      <c r="A127" s="18" t="s">
        <v>993</v>
      </c>
      <c r="B127" s="19">
        <v>2138602</v>
      </c>
      <c r="C127" s="29">
        <v>0.99070950132420299</v>
      </c>
      <c r="D127" s="19">
        <v>37370841403.010002</v>
      </c>
      <c r="E127" s="29">
        <v>0.92355246412688941</v>
      </c>
      <c r="F127" s="19">
        <v>771980985.27000022</v>
      </c>
      <c r="G127" s="29">
        <v>0.98752931421551504</v>
      </c>
      <c r="H127" s="19">
        <v>39334041039.580002</v>
      </c>
      <c r="I127" s="29">
        <v>0.92719061332577968</v>
      </c>
      <c r="J127" s="19">
        <v>312134469.23000002</v>
      </c>
      <c r="K127" s="29">
        <v>0.96476776138615972</v>
      </c>
      <c r="L127" s="19">
        <v>4565793707.9200001</v>
      </c>
      <c r="M127" s="29">
        <v>0.81796760252024825</v>
      </c>
    </row>
    <row r="128" spans="1:13">
      <c r="A128" s="18" t="s">
        <v>994</v>
      </c>
      <c r="B128" s="19">
        <v>2143461</v>
      </c>
      <c r="C128" s="29">
        <v>0.99296043790189914</v>
      </c>
      <c r="D128" s="19">
        <v>37879631256.380005</v>
      </c>
      <c r="E128" s="29">
        <v>0.93612628117679875</v>
      </c>
      <c r="F128" s="19">
        <v>773275326.55000019</v>
      </c>
      <c r="G128" s="29">
        <v>0.98918505442283655</v>
      </c>
      <c r="H128" s="19">
        <v>39842243010.120003</v>
      </c>
      <c r="I128" s="29">
        <v>0.93917006126209035</v>
      </c>
      <c r="J128" s="19">
        <v>314668996.28000003</v>
      </c>
      <c r="K128" s="29">
        <v>0.97260166064833764</v>
      </c>
      <c r="L128" s="19">
        <v>4703327742.21</v>
      </c>
      <c r="M128" s="29">
        <v>0.84260699525014415</v>
      </c>
    </row>
    <row r="129" spans="1:13">
      <c r="A129" s="18" t="s">
        <v>995</v>
      </c>
      <c r="B129" s="19">
        <v>2146944</v>
      </c>
      <c r="C129" s="29">
        <v>0.99457394111246022</v>
      </c>
      <c r="D129" s="19">
        <v>38279242342.660004</v>
      </c>
      <c r="E129" s="29">
        <v>0.94600194331258869</v>
      </c>
      <c r="F129" s="19">
        <v>775004975.73000014</v>
      </c>
      <c r="G129" s="29">
        <v>0.99139764683268894</v>
      </c>
      <c r="H129" s="19">
        <v>40241163824.420006</v>
      </c>
      <c r="I129" s="29">
        <v>0.9485735098959861</v>
      </c>
      <c r="J129" s="19">
        <v>316543645.52000004</v>
      </c>
      <c r="K129" s="29">
        <v>0.97839596191573908</v>
      </c>
      <c r="L129" s="19">
        <v>4815951379.2399998</v>
      </c>
      <c r="M129" s="29">
        <v>0.86278365943204538</v>
      </c>
    </row>
    <row r="130" spans="1:13">
      <c r="A130" s="18" t="s">
        <v>996</v>
      </c>
      <c r="B130" s="19">
        <v>2149328</v>
      </c>
      <c r="C130" s="29">
        <v>0.99567833148110141</v>
      </c>
      <c r="D130" s="19">
        <v>38576642071.920006</v>
      </c>
      <c r="E130" s="29">
        <v>0.95335163741839546</v>
      </c>
      <c r="F130" s="19">
        <v>775633526.38000011</v>
      </c>
      <c r="G130" s="29">
        <v>0.99220169797408742</v>
      </c>
      <c r="H130" s="19">
        <v>40538091759.390007</v>
      </c>
      <c r="I130" s="29">
        <v>0.95557276008391778</v>
      </c>
      <c r="J130" s="19">
        <v>317873375.69000006</v>
      </c>
      <c r="K130" s="29">
        <v>0.98250598796484312</v>
      </c>
      <c r="L130" s="19">
        <v>4904659547.54</v>
      </c>
      <c r="M130" s="29">
        <v>0.87867583774541247</v>
      </c>
    </row>
    <row r="131" spans="1:13">
      <c r="A131" s="18" t="s">
        <v>997</v>
      </c>
      <c r="B131" s="19">
        <v>2151126</v>
      </c>
      <c r="C131" s="29">
        <v>0.99651125676751795</v>
      </c>
      <c r="D131" s="19">
        <v>38818892553.940002</v>
      </c>
      <c r="E131" s="29">
        <v>0.95933841805286824</v>
      </c>
      <c r="F131" s="19">
        <v>776731167.59000015</v>
      </c>
      <c r="G131" s="29">
        <v>0.99360581658846869</v>
      </c>
      <c r="H131" s="19">
        <v>40779842320.220009</v>
      </c>
      <c r="I131" s="29">
        <v>0.96127135714752154</v>
      </c>
      <c r="J131" s="19">
        <v>318903427.34000003</v>
      </c>
      <c r="K131" s="29">
        <v>0.98568974600007098</v>
      </c>
      <c r="L131" s="19">
        <v>4979533627.1899996</v>
      </c>
      <c r="M131" s="29">
        <v>0.89208962192843044</v>
      </c>
    </row>
    <row r="132" spans="1:13">
      <c r="A132" s="18" t="s">
        <v>998</v>
      </c>
      <c r="B132" s="19">
        <v>2152484</v>
      </c>
      <c r="C132" s="29">
        <v>0.99714035161676917</v>
      </c>
      <c r="D132" s="19">
        <v>39015459764.240005</v>
      </c>
      <c r="E132" s="29">
        <v>0.96419621960679569</v>
      </c>
      <c r="F132" s="19">
        <v>778010730.09000015</v>
      </c>
      <c r="G132" s="29">
        <v>0.99524265156527703</v>
      </c>
      <c r="H132" s="19">
        <v>40976160251.630013</v>
      </c>
      <c r="I132" s="29">
        <v>0.96589900633941939</v>
      </c>
      <c r="J132" s="19">
        <v>319675680.26000005</v>
      </c>
      <c r="K132" s="29">
        <v>0.98807668110111979</v>
      </c>
      <c r="L132" s="19">
        <v>5042193603.8599997</v>
      </c>
      <c r="M132" s="29">
        <v>0.90331523442201023</v>
      </c>
    </row>
    <row r="133" spans="1:13">
      <c r="A133" s="18" t="s">
        <v>999</v>
      </c>
      <c r="B133" s="19">
        <v>2153462</v>
      </c>
      <c r="C133" s="29">
        <v>0.99759341108846844</v>
      </c>
      <c r="D133" s="19">
        <v>39166990193.180008</v>
      </c>
      <c r="E133" s="29">
        <v>0.96794101891512685</v>
      </c>
      <c r="F133" s="19">
        <v>778520603.48000014</v>
      </c>
      <c r="G133" s="29">
        <v>0.99589488902807843</v>
      </c>
      <c r="H133" s="19">
        <v>41127329252.390015</v>
      </c>
      <c r="I133" s="29">
        <v>0.96946239506903076</v>
      </c>
      <c r="J133" s="19">
        <v>320238919.90000004</v>
      </c>
      <c r="K133" s="29">
        <v>0.98981758286037513</v>
      </c>
      <c r="L133" s="19">
        <v>5092088926.7799997</v>
      </c>
      <c r="M133" s="29">
        <v>0.91225404337324478</v>
      </c>
    </row>
    <row r="134" spans="1:13">
      <c r="A134" s="18" t="s">
        <v>1000</v>
      </c>
      <c r="B134" s="19">
        <v>2154259</v>
      </c>
      <c r="C134" s="29">
        <v>0.99796262213033382</v>
      </c>
      <c r="D134" s="19">
        <v>39298234719.150009</v>
      </c>
      <c r="E134" s="29">
        <v>0.97118448897927678</v>
      </c>
      <c r="F134" s="19">
        <v>779110807.04000008</v>
      </c>
      <c r="G134" s="29">
        <v>0.99664988601372362</v>
      </c>
      <c r="H134" s="19">
        <v>41258214776.550018</v>
      </c>
      <c r="I134" s="29">
        <v>0.97254765725450687</v>
      </c>
      <c r="J134" s="19">
        <v>320714898.59000003</v>
      </c>
      <c r="K134" s="29">
        <v>0.99128877217295452</v>
      </c>
      <c r="L134" s="19">
        <v>5136111126.6799994</v>
      </c>
      <c r="M134" s="29">
        <v>0.92014067505513786</v>
      </c>
    </row>
    <row r="135" spans="1:13">
      <c r="A135" s="18" t="s">
        <v>1001</v>
      </c>
      <c r="B135" s="19">
        <v>2154925</v>
      </c>
      <c r="C135" s="29">
        <v>0.99827114729204314</v>
      </c>
      <c r="D135" s="19">
        <v>39414551556.990005</v>
      </c>
      <c r="E135" s="29">
        <v>0.9740590483462469</v>
      </c>
      <c r="F135" s="19">
        <v>779437596.55000007</v>
      </c>
      <c r="G135" s="29">
        <v>0.99706791991204591</v>
      </c>
      <c r="H135" s="19">
        <v>41374449225.550018</v>
      </c>
      <c r="I135" s="29">
        <v>0.97528756109376535</v>
      </c>
      <c r="J135" s="19">
        <v>321116481.07000005</v>
      </c>
      <c r="K135" s="29">
        <v>0.99253001230640492</v>
      </c>
      <c r="L135" s="19">
        <v>5175899272.1999998</v>
      </c>
      <c r="M135" s="29">
        <v>0.92726877064633095</v>
      </c>
    </row>
    <row r="136" spans="1:13">
      <c r="A136" s="18" t="s">
        <v>1002</v>
      </c>
      <c r="B136" s="19">
        <v>2155867</v>
      </c>
      <c r="C136" s="29">
        <v>0.99870752972797439</v>
      </c>
      <c r="D136" s="19">
        <v>39592545602.660004</v>
      </c>
      <c r="E136" s="29">
        <v>0.97845784787301382</v>
      </c>
      <c r="F136" s="19">
        <v>779985528.41000009</v>
      </c>
      <c r="G136" s="29">
        <v>0.997768842323695</v>
      </c>
      <c r="H136" s="19">
        <v>41552144850.170021</v>
      </c>
      <c r="I136" s="29">
        <v>0.97947624119940058</v>
      </c>
      <c r="J136" s="19">
        <v>321720714.78000003</v>
      </c>
      <c r="K136" s="29">
        <v>0.99439762149801003</v>
      </c>
      <c r="L136" s="19">
        <v>5238672487.6700001</v>
      </c>
      <c r="M136" s="29">
        <v>0.93851467001130129</v>
      </c>
    </row>
    <row r="137" spans="1:13">
      <c r="A137" s="18" t="s">
        <v>1003</v>
      </c>
      <c r="B137" s="19">
        <v>2156502</v>
      </c>
      <c r="C137" s="29">
        <v>0.9990016941088834</v>
      </c>
      <c r="D137" s="19">
        <v>39725549370.720001</v>
      </c>
      <c r="E137" s="29">
        <v>0.98174479440989526</v>
      </c>
      <c r="F137" s="19">
        <v>780481667.20000005</v>
      </c>
      <c r="G137" s="29">
        <v>0.99840351028623942</v>
      </c>
      <c r="H137" s="19">
        <v>41684832877.780022</v>
      </c>
      <c r="I137" s="29">
        <v>0.98260399239020513</v>
      </c>
      <c r="J137" s="19">
        <v>322125594.07000005</v>
      </c>
      <c r="K137" s="29">
        <v>0.99564905164992035</v>
      </c>
      <c r="L137" s="19">
        <v>5286847577.1599998</v>
      </c>
      <c r="M137" s="29">
        <v>0.94714529701115435</v>
      </c>
    </row>
    <row r="138" spans="1:13">
      <c r="A138" s="18" t="s">
        <v>1004</v>
      </c>
      <c r="B138" s="19">
        <v>2157155</v>
      </c>
      <c r="C138" s="29">
        <v>0.99930419700767659</v>
      </c>
      <c r="D138" s="19">
        <v>39878074160.889999</v>
      </c>
      <c r="E138" s="29">
        <v>0.985514167549848</v>
      </c>
      <c r="F138" s="19">
        <v>780783838.88</v>
      </c>
      <c r="G138" s="29">
        <v>0.99879005269805976</v>
      </c>
      <c r="H138" s="19">
        <v>41837184926.27002</v>
      </c>
      <c r="I138" s="29">
        <v>0.98619526817950776</v>
      </c>
      <c r="J138" s="19">
        <v>322533439.02000004</v>
      </c>
      <c r="K138" s="29">
        <v>0.99690964827795314</v>
      </c>
      <c r="L138" s="19">
        <v>5343701449.0199995</v>
      </c>
      <c r="M138" s="29">
        <v>0.95733073863078966</v>
      </c>
    </row>
    <row r="139" spans="1:13">
      <c r="A139" s="18" t="s">
        <v>1005</v>
      </c>
      <c r="B139" s="19">
        <v>2157554</v>
      </c>
      <c r="C139" s="29">
        <v>0.99948903415410595</v>
      </c>
      <c r="D139" s="19">
        <v>39983347065.729996</v>
      </c>
      <c r="E139" s="29">
        <v>0.98811579617314527</v>
      </c>
      <c r="F139" s="19">
        <v>781073473.5</v>
      </c>
      <c r="G139" s="29">
        <v>0.99916055752022404</v>
      </c>
      <c r="H139" s="19">
        <v>41942252848.180023</v>
      </c>
      <c r="I139" s="29">
        <v>0.98867195220133441</v>
      </c>
      <c r="J139" s="19">
        <v>322792997.92000002</v>
      </c>
      <c r="K139" s="29">
        <v>0.99771191167269635</v>
      </c>
      <c r="L139" s="19">
        <v>5383864950.249999</v>
      </c>
      <c r="M139" s="29">
        <v>0.96452607966271897</v>
      </c>
    </row>
    <row r="140" spans="1:13">
      <c r="A140" s="18" t="s">
        <v>1006</v>
      </c>
      <c r="B140" s="19">
        <v>2157823</v>
      </c>
      <c r="C140" s="29">
        <v>0.99961364867137303</v>
      </c>
      <c r="D140" s="19">
        <v>40062608323.269997</v>
      </c>
      <c r="E140" s="29">
        <v>0.9900745941815029</v>
      </c>
      <c r="F140" s="19">
        <v>781131297.69000006</v>
      </c>
      <c r="G140" s="29">
        <v>0.99923452706582871</v>
      </c>
      <c r="H140" s="19">
        <v>42021498145.670021</v>
      </c>
      <c r="I140" s="29">
        <v>0.99053993967582254</v>
      </c>
      <c r="J140" s="19">
        <v>322961178.17000002</v>
      </c>
      <c r="K140" s="29">
        <v>0.99823173533620313</v>
      </c>
      <c r="L140" s="19">
        <v>5414848383.6899986</v>
      </c>
      <c r="M140" s="29">
        <v>0.97007680017048092</v>
      </c>
    </row>
    <row r="141" spans="1:13">
      <c r="A141" s="18" t="s">
        <v>1007</v>
      </c>
      <c r="B141" s="19">
        <v>2158025</v>
      </c>
      <c r="C141" s="29">
        <v>0.99970722537207157</v>
      </c>
      <c r="D141" s="19">
        <v>40128021845.989998</v>
      </c>
      <c r="E141" s="29">
        <v>0.99169117057708844</v>
      </c>
      <c r="F141" s="19">
        <v>781196063.28000009</v>
      </c>
      <c r="G141" s="29">
        <v>0.9993173761513604</v>
      </c>
      <c r="H141" s="19">
        <v>42086865243.150024</v>
      </c>
      <c r="I141" s="29">
        <v>0.99208078718607007</v>
      </c>
      <c r="J141" s="19">
        <v>323092669.39000005</v>
      </c>
      <c r="K141" s="29">
        <v>0.99863815789592325</v>
      </c>
      <c r="L141" s="19">
        <v>5440846630.6099987</v>
      </c>
      <c r="M141" s="29">
        <v>0.97473441833356034</v>
      </c>
    </row>
    <row r="142" spans="1:13">
      <c r="A142" s="18" t="s">
        <v>1008</v>
      </c>
      <c r="B142" s="19">
        <v>2158142</v>
      </c>
      <c r="C142" s="29">
        <v>0.99976142573831783</v>
      </c>
      <c r="D142" s="19">
        <v>40169451849.629997</v>
      </c>
      <c r="E142" s="29">
        <v>0.9927150378627585</v>
      </c>
      <c r="F142" s="19">
        <v>781252928.73000014</v>
      </c>
      <c r="G142" s="29">
        <v>0.99939011926280041</v>
      </c>
      <c r="H142" s="19">
        <v>42128280699.280022</v>
      </c>
      <c r="I142" s="29">
        <v>0.99305704137087902</v>
      </c>
      <c r="J142" s="19">
        <v>323164080.08000004</v>
      </c>
      <c r="K142" s="29">
        <v>0.99885887921420735</v>
      </c>
      <c r="L142" s="19">
        <v>5457591720.9399986</v>
      </c>
      <c r="M142" s="29">
        <v>0.97773432202335164</v>
      </c>
    </row>
    <row r="143" spans="1:13">
      <c r="A143" s="18" t="s">
        <v>1009</v>
      </c>
      <c r="B143" s="19">
        <v>2158256</v>
      </c>
      <c r="C143" s="29">
        <v>0.9998142363515834</v>
      </c>
      <c r="D143" s="19">
        <v>40213236655.969994</v>
      </c>
      <c r="E143" s="29">
        <v>0.9937970998198481</v>
      </c>
      <c r="F143" s="19">
        <v>781274609.26000011</v>
      </c>
      <c r="G143" s="29">
        <v>0.99941785331238353</v>
      </c>
      <c r="H143" s="19">
        <v>42172050828.840019</v>
      </c>
      <c r="I143" s="29">
        <v>0.99408880043248282</v>
      </c>
      <c r="J143" s="19">
        <v>323231644.82000005</v>
      </c>
      <c r="K143" s="29">
        <v>0.99906771319245802</v>
      </c>
      <c r="L143" s="19">
        <v>5475368248.6499987</v>
      </c>
      <c r="M143" s="29">
        <v>0.98091900899833717</v>
      </c>
    </row>
    <row r="144" spans="1:13">
      <c r="A144" s="18" t="s">
        <v>1010</v>
      </c>
      <c r="B144" s="19">
        <v>2158395</v>
      </c>
      <c r="C144" s="29">
        <v>0.99987862823968787</v>
      </c>
      <c r="D144" s="19">
        <v>40272072687.219994</v>
      </c>
      <c r="E144" s="29">
        <v>0.99525112546124039</v>
      </c>
      <c r="F144" s="19">
        <v>781375922.12000012</v>
      </c>
      <c r="G144" s="29">
        <v>0.99954745419772406</v>
      </c>
      <c r="H144" s="19">
        <v>42230827347.230019</v>
      </c>
      <c r="I144" s="29">
        <v>0.99547429337180071</v>
      </c>
      <c r="J144" s="19">
        <v>323340943.20000005</v>
      </c>
      <c r="K144" s="29">
        <v>0.99940554051942976</v>
      </c>
      <c r="L144" s="19">
        <v>5499446250.3499985</v>
      </c>
      <c r="M144" s="29">
        <v>0.98523261284992236</v>
      </c>
    </row>
    <row r="145" spans="1:13">
      <c r="A145" s="18" t="s">
        <v>1011</v>
      </c>
      <c r="B145" s="19">
        <v>2158455</v>
      </c>
      <c r="C145" s="29">
        <v>0.99990642329930135</v>
      </c>
      <c r="D145" s="19">
        <v>40300275562.80999</v>
      </c>
      <c r="E145" s="29">
        <v>0.99594810830317626</v>
      </c>
      <c r="F145" s="19">
        <v>781376562.12000012</v>
      </c>
      <c r="G145" s="29">
        <v>0.99954827289504067</v>
      </c>
      <c r="H145" s="19">
        <v>42259030222.820015</v>
      </c>
      <c r="I145" s="29">
        <v>0.99613909772001208</v>
      </c>
      <c r="J145" s="19">
        <v>323377048.50000006</v>
      </c>
      <c r="K145" s="29">
        <v>0.99951713738837256</v>
      </c>
      <c r="L145" s="19">
        <v>5511195316.2299986</v>
      </c>
      <c r="M145" s="29">
        <v>0.98733747256643689</v>
      </c>
    </row>
    <row r="146" spans="1:13">
      <c r="A146" s="18" t="s">
        <v>1012</v>
      </c>
      <c r="B146" s="19">
        <v>2158508</v>
      </c>
      <c r="C146" s="29">
        <v>0.99993097560195987</v>
      </c>
      <c r="D146" s="19">
        <v>40328046233.979988</v>
      </c>
      <c r="E146" s="29">
        <v>0.99663440999793673</v>
      </c>
      <c r="F146" s="19">
        <v>781377422.12000012</v>
      </c>
      <c r="G146" s="29">
        <v>0.99954937301955982</v>
      </c>
      <c r="H146" s="19">
        <v>42286801028.350014</v>
      </c>
      <c r="I146" s="29">
        <v>0.9967937172183241</v>
      </c>
      <c r="J146" s="19">
        <v>323413276.05000007</v>
      </c>
      <c r="K146" s="29">
        <v>0.99962911211644478</v>
      </c>
      <c r="L146" s="19">
        <v>5522835785.8599987</v>
      </c>
      <c r="M146" s="29">
        <v>0.9894228771301482</v>
      </c>
    </row>
    <row r="147" spans="1:13">
      <c r="A147" s="18" t="s">
        <v>1013</v>
      </c>
      <c r="B147" s="19">
        <v>2158526</v>
      </c>
      <c r="C147" s="29">
        <v>0.99993931411984394</v>
      </c>
      <c r="D147" s="19">
        <v>40338427252.019989</v>
      </c>
      <c r="E147" s="29">
        <v>0.99689095800250527</v>
      </c>
      <c r="F147" s="19">
        <v>781434833.81000018</v>
      </c>
      <c r="G147" s="29">
        <v>0.99962281488915961</v>
      </c>
      <c r="H147" s="19">
        <v>42297182046.390015</v>
      </c>
      <c r="I147" s="29">
        <v>0.99703842084472671</v>
      </c>
      <c r="J147" s="19">
        <v>323427670.48000008</v>
      </c>
      <c r="K147" s="29">
        <v>0.99967360346032552</v>
      </c>
      <c r="L147" s="19">
        <v>5527204252.6399984</v>
      </c>
      <c r="M147" s="29">
        <v>0.9902054933689256</v>
      </c>
    </row>
    <row r="148" spans="1:13">
      <c r="A148" s="18" t="s">
        <v>1014</v>
      </c>
      <c r="B148" s="19">
        <v>2158546</v>
      </c>
      <c r="C148" s="29">
        <v>0.99994857913971513</v>
      </c>
      <c r="D148" s="19">
        <v>40350904027.599991</v>
      </c>
      <c r="E148" s="29">
        <v>0.99719929884789871</v>
      </c>
      <c r="F148" s="19">
        <v>781459027.12000012</v>
      </c>
      <c r="G148" s="29">
        <v>0.99965376332349765</v>
      </c>
      <c r="H148" s="19">
        <v>42309635556.660011</v>
      </c>
      <c r="I148" s="29">
        <v>0.99733197771099624</v>
      </c>
      <c r="J148" s="19">
        <v>323443184.48000008</v>
      </c>
      <c r="K148" s="29">
        <v>0.99972155525202311</v>
      </c>
      <c r="L148" s="19">
        <v>5532513398.8799982</v>
      </c>
      <c r="M148" s="29">
        <v>0.99115663349902583</v>
      </c>
    </row>
    <row r="149" spans="1:13">
      <c r="A149" s="18" t="s">
        <v>1015</v>
      </c>
      <c r="B149" s="19">
        <v>2158563</v>
      </c>
      <c r="C149" s="29">
        <v>0.99995645440660563</v>
      </c>
      <c r="D149" s="19">
        <v>40362356702.62999</v>
      </c>
      <c r="E149" s="29">
        <v>0.99748233090839566</v>
      </c>
      <c r="F149" s="19">
        <v>781459027.12000012</v>
      </c>
      <c r="G149" s="29">
        <v>0.99965376332349765</v>
      </c>
      <c r="H149" s="19">
        <v>42321088231.69001</v>
      </c>
      <c r="I149" s="29">
        <v>0.99760194267021818</v>
      </c>
      <c r="J149" s="19">
        <v>323462307.13000005</v>
      </c>
      <c r="K149" s="29">
        <v>0.99978066091977513</v>
      </c>
      <c r="L149" s="19">
        <v>5537399243.1899986</v>
      </c>
      <c r="M149" s="29">
        <v>0.99203193856364269</v>
      </c>
    </row>
    <row r="150" spans="1:13">
      <c r="A150" s="18" t="s">
        <v>1016</v>
      </c>
      <c r="B150" s="19">
        <v>2158589</v>
      </c>
      <c r="C150" s="29">
        <v>0.99996849893243811</v>
      </c>
      <c r="D150" s="19">
        <v>40381592017.099991</v>
      </c>
      <c r="E150" s="29">
        <v>0.99795769676610946</v>
      </c>
      <c r="F150" s="19">
        <v>781459027.12000012</v>
      </c>
      <c r="G150" s="29">
        <v>0.99965376332349765</v>
      </c>
      <c r="H150" s="19">
        <v>42340323546.160011</v>
      </c>
      <c r="I150" s="29">
        <v>0.99805536170750975</v>
      </c>
      <c r="J150" s="19">
        <v>323477263.23000008</v>
      </c>
      <c r="K150" s="29">
        <v>0.99982688831385846</v>
      </c>
      <c r="L150" s="19">
        <v>5545661625.0999985</v>
      </c>
      <c r="M150" s="29">
        <v>0.99351215452484698</v>
      </c>
    </row>
    <row r="151" spans="1:13">
      <c r="A151" s="18" t="s">
        <v>1017</v>
      </c>
      <c r="B151" s="19">
        <v>2158609</v>
      </c>
      <c r="C151" s="29">
        <v>0.9999777639523092</v>
      </c>
      <c r="D151" s="19">
        <v>40398653083.749992</v>
      </c>
      <c r="E151" s="29">
        <v>0.99837933003829937</v>
      </c>
      <c r="F151" s="19">
        <v>781500510.53000009</v>
      </c>
      <c r="G151" s="29">
        <v>0.99970682950545064</v>
      </c>
      <c r="H151" s="19">
        <v>42357374867.450012</v>
      </c>
      <c r="I151" s="29">
        <v>0.99845729918016823</v>
      </c>
      <c r="J151" s="19">
        <v>323496403.78000009</v>
      </c>
      <c r="K151" s="29">
        <v>0.99988604930822333</v>
      </c>
      <c r="L151" s="19">
        <v>5552999506.0899982</v>
      </c>
      <c r="M151" s="29">
        <v>0.99482674500022428</v>
      </c>
    </row>
    <row r="152" spans="1:13">
      <c r="A152" s="18" t="s">
        <v>1019</v>
      </c>
      <c r="B152" s="19">
        <v>2158657</v>
      </c>
      <c r="C152" s="29">
        <v>1</v>
      </c>
      <c r="D152" s="19">
        <v>40464232249.479996</v>
      </c>
      <c r="E152" s="29">
        <v>0.99999999999999978</v>
      </c>
      <c r="F152" s="19">
        <v>781729690.61000013</v>
      </c>
      <c r="G152" s="29">
        <v>1</v>
      </c>
      <c r="H152" s="19">
        <v>42422820587.550011</v>
      </c>
      <c r="I152" s="29">
        <v>1.0000000000000002</v>
      </c>
      <c r="J152" s="19">
        <v>323533270.62000006</v>
      </c>
      <c r="K152" s="29">
        <v>1.0000000000000002</v>
      </c>
      <c r="L152" s="19">
        <v>5581875973.8799982</v>
      </c>
      <c r="M152" s="29">
        <v>0.99999999999999944</v>
      </c>
    </row>
  </sheetData>
  <mergeCells count="4">
    <mergeCell ref="C1:M1"/>
    <mergeCell ref="C2:M2"/>
    <mergeCell ref="C4:M4"/>
    <mergeCell ref="A4:B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 codeName="Φύλλο46"/>
  <dimension ref="A1:CC1944"/>
  <sheetViews>
    <sheetView workbookViewId="0">
      <selection sqref="A1:H1"/>
    </sheetView>
  </sheetViews>
  <sheetFormatPr defaultRowHeight="15"/>
  <cols>
    <col min="1" max="1" width="18.85546875" bestFit="1" customWidth="1"/>
    <col min="2" max="2" width="20.28515625" style="35" customWidth="1"/>
    <col min="3" max="3" width="15.28515625" style="35" customWidth="1"/>
    <col min="4" max="4" width="13.28515625" style="35" customWidth="1"/>
    <col min="5" max="5" width="15.28515625" style="35" customWidth="1"/>
    <col min="6" max="6" width="14.5703125" style="35" customWidth="1"/>
    <col min="7" max="7" width="14.140625" style="35" customWidth="1"/>
    <col min="8" max="8" width="15.28515625" style="35" customWidth="1"/>
    <col min="9" max="10" width="14.5703125" style="35" customWidth="1"/>
    <col min="11" max="12" width="15.28515625" style="35" customWidth="1"/>
    <col min="13" max="13" width="15.42578125" style="35" customWidth="1"/>
    <col min="14" max="14" width="23.5703125" style="35" customWidth="1"/>
    <col min="15" max="15" width="14.140625" style="35" customWidth="1"/>
    <col min="16" max="16" width="14.5703125" style="35" customWidth="1"/>
    <col min="17" max="17" width="15.5703125" style="35" customWidth="1"/>
    <col min="18" max="18" width="14.28515625" customWidth="1"/>
    <col min="19" max="19" width="15.7109375" customWidth="1"/>
    <col min="20" max="20" width="13.85546875" customWidth="1"/>
    <col min="21" max="21" width="16.85546875" customWidth="1"/>
    <col min="22" max="22" width="13.85546875" customWidth="1"/>
    <col min="23" max="23" width="16.85546875" customWidth="1"/>
    <col min="24" max="24" width="14.140625" customWidth="1"/>
    <col min="25" max="25" width="16.28515625" bestFit="1" customWidth="1"/>
    <col min="26" max="26" width="15.42578125" customWidth="1"/>
    <col min="27" max="27" width="14.140625" customWidth="1"/>
    <col min="28" max="28" width="12.140625" customWidth="1"/>
    <col min="29" max="29" width="14.5703125" customWidth="1"/>
    <col min="30" max="30" width="15.5703125" customWidth="1"/>
    <col min="31" max="31" width="23.7109375" bestFit="1" customWidth="1"/>
    <col min="32" max="32" width="12.28515625" customWidth="1"/>
    <col min="33" max="33" width="19.85546875" bestFit="1" customWidth="1"/>
    <col min="34" max="34" width="7.28515625" customWidth="1"/>
    <col min="35" max="35" width="12.7109375" customWidth="1"/>
    <col min="37" max="37" width="8.42578125" customWidth="1"/>
    <col min="38" max="38" width="8.5703125" customWidth="1"/>
    <col min="39" max="39" width="12" customWidth="1"/>
    <col min="40" max="40" width="15.42578125" customWidth="1"/>
    <col min="41" max="41" width="9.42578125" customWidth="1"/>
    <col min="42" max="42" width="8" customWidth="1"/>
    <col min="43" max="43" width="14.140625" customWidth="1"/>
    <col min="44" max="44" width="12.42578125" customWidth="1"/>
    <col min="45" max="46" width="9" customWidth="1"/>
    <col min="47" max="47" width="12.140625" customWidth="1"/>
    <col min="48" max="48" width="13.7109375" customWidth="1"/>
    <col min="49" max="49" width="43" customWidth="1"/>
    <col min="50" max="50" width="16.85546875" customWidth="1"/>
    <col min="51" max="51" width="12.7109375" customWidth="1"/>
    <col min="52" max="52" width="11.28515625" customWidth="1"/>
    <col min="53" max="53" width="12" customWidth="1"/>
    <col min="54" max="54" width="12.140625" customWidth="1"/>
    <col min="55" max="55" width="14.5703125" customWidth="1"/>
    <col min="56" max="56" width="8.42578125" customWidth="1"/>
    <col min="57" max="57" width="10.42578125" customWidth="1"/>
    <col min="58" max="58" width="10.28515625" customWidth="1"/>
    <col min="59" max="59" width="8.28515625" customWidth="1"/>
    <col min="60" max="60" width="13.42578125" customWidth="1"/>
    <col min="61" max="61" width="12.140625" customWidth="1"/>
    <col min="62" max="62" width="17" customWidth="1"/>
    <col min="63" max="63" width="14.28515625" customWidth="1"/>
    <col min="64" max="64" width="10.42578125" customWidth="1"/>
    <col min="65" max="65" width="11" customWidth="1"/>
    <col min="66" max="66" width="16" customWidth="1"/>
    <col min="67" max="67" width="15.85546875" customWidth="1"/>
    <col min="68" max="68" width="14.28515625" customWidth="1"/>
    <col min="69" max="69" width="11.5703125" customWidth="1"/>
    <col min="70" max="70" width="12.140625" customWidth="1"/>
    <col min="71" max="71" width="18" customWidth="1"/>
    <col min="72" max="72" width="11.7109375" customWidth="1"/>
    <col min="73" max="73" width="8.140625" customWidth="1"/>
    <col min="74" max="74" width="13.85546875" customWidth="1"/>
    <col min="75" max="75" width="10.7109375" customWidth="1"/>
    <col min="76" max="76" width="14.7109375" customWidth="1"/>
    <col min="77" max="77" width="18" customWidth="1"/>
    <col min="78" max="78" width="26.28515625" customWidth="1"/>
    <col min="79" max="79" width="8.7109375" customWidth="1"/>
    <col min="80" max="80" width="8.28515625" customWidth="1"/>
    <col min="81" max="81" width="16.85546875" customWidth="1"/>
  </cols>
  <sheetData>
    <row r="1" spans="1:81">
      <c r="A1" s="126" t="s">
        <v>1120</v>
      </c>
      <c r="B1" s="126"/>
      <c r="C1" s="126"/>
      <c r="D1" s="126"/>
      <c r="E1" s="126"/>
      <c r="F1" s="126"/>
      <c r="G1" s="126"/>
      <c r="H1" s="126"/>
    </row>
    <row r="2" spans="1:81">
      <c r="A2" s="15" t="s">
        <v>16</v>
      </c>
      <c r="B2" s="16" t="s">
        <v>779</v>
      </c>
    </row>
    <row r="3" spans="1:81" hidden="1">
      <c r="A3" s="15" t="s">
        <v>23</v>
      </c>
      <c r="B3" s="16" t="s">
        <v>24</v>
      </c>
    </row>
    <row r="4" spans="1:81" s="7" customForma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81" s="7" customFormat="1" hidden="1">
      <c r="A5" s="15" t="s">
        <v>130</v>
      </c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s="8" customFormat="1" ht="75">
      <c r="A6" s="43" t="s">
        <v>1117</v>
      </c>
      <c r="B6" s="93" t="s">
        <v>1116</v>
      </c>
      <c r="C6" s="93" t="s">
        <v>93</v>
      </c>
      <c r="D6" s="93" t="s">
        <v>222</v>
      </c>
      <c r="E6" s="93" t="s">
        <v>223</v>
      </c>
      <c r="F6" s="93" t="s">
        <v>224</v>
      </c>
      <c r="G6" s="93" t="s">
        <v>225</v>
      </c>
      <c r="H6" s="93" t="s">
        <v>226</v>
      </c>
      <c r="I6" s="93" t="s">
        <v>780</v>
      </c>
      <c r="J6" s="93" t="s">
        <v>781</v>
      </c>
      <c r="K6" s="93" t="s">
        <v>782</v>
      </c>
      <c r="L6" s="93" t="s">
        <v>783</v>
      </c>
      <c r="M6" s="93" t="s">
        <v>784</v>
      </c>
      <c r="N6" s="93" t="s">
        <v>785</v>
      </c>
      <c r="O6" s="93" t="s">
        <v>786</v>
      </c>
      <c r="P6" s="93" t="s">
        <v>787</v>
      </c>
      <c r="Q6"/>
    </row>
    <row r="7" spans="1:81">
      <c r="A7" s="18" t="s">
        <v>66</v>
      </c>
      <c r="B7" s="94">
        <v>839862</v>
      </c>
      <c r="C7" s="94">
        <v>0</v>
      </c>
      <c r="D7" s="94">
        <v>31.71</v>
      </c>
      <c r="E7" s="94">
        <v>25.51</v>
      </c>
      <c r="F7" s="94">
        <v>1411.59</v>
      </c>
      <c r="G7" s="94">
        <v>0</v>
      </c>
      <c r="H7" s="94">
        <v>226353.42</v>
      </c>
      <c r="I7" s="94">
        <v>1102229.04</v>
      </c>
      <c r="J7" s="94">
        <v>365425.49</v>
      </c>
      <c r="K7" s="94">
        <v>126608.71</v>
      </c>
      <c r="L7" s="94">
        <v>1526.66</v>
      </c>
      <c r="M7" s="94">
        <v>130398.79</v>
      </c>
      <c r="N7" s="94">
        <v>48418.46</v>
      </c>
      <c r="O7" s="94">
        <v>21.95</v>
      </c>
      <c r="P7" s="94">
        <v>623971.88</v>
      </c>
      <c r="Q7"/>
    </row>
    <row r="8" spans="1:81">
      <c r="A8" s="18" t="s">
        <v>25</v>
      </c>
      <c r="B8" s="94">
        <v>181207</v>
      </c>
      <c r="C8" s="94">
        <v>68769642.25</v>
      </c>
      <c r="D8" s="94">
        <v>0</v>
      </c>
      <c r="E8" s="94">
        <v>13.02</v>
      </c>
      <c r="F8" s="94">
        <v>1136.24</v>
      </c>
      <c r="G8" s="94">
        <v>0</v>
      </c>
      <c r="H8" s="94">
        <v>64772.85</v>
      </c>
      <c r="I8" s="94">
        <v>549938.14</v>
      </c>
      <c r="J8" s="94">
        <v>96850.03</v>
      </c>
      <c r="K8" s="94">
        <v>42182.49</v>
      </c>
      <c r="L8" s="94">
        <v>1608.6</v>
      </c>
      <c r="M8" s="94">
        <v>22544.57</v>
      </c>
      <c r="N8" s="94">
        <v>28236.94</v>
      </c>
      <c r="O8" s="94">
        <v>160.21</v>
      </c>
      <c r="P8" s="94">
        <v>129267.82</v>
      </c>
      <c r="Q8"/>
    </row>
    <row r="9" spans="1:81">
      <c r="A9" s="18" t="s">
        <v>26</v>
      </c>
      <c r="B9" s="94">
        <v>89886</v>
      </c>
      <c r="C9" s="94">
        <v>132914876.88</v>
      </c>
      <c r="D9" s="94">
        <v>0</v>
      </c>
      <c r="E9" s="94">
        <v>0</v>
      </c>
      <c r="F9" s="94">
        <v>537.85</v>
      </c>
      <c r="G9" s="94"/>
      <c r="H9" s="94">
        <v>43176.22</v>
      </c>
      <c r="I9" s="94">
        <v>377922.9</v>
      </c>
      <c r="J9" s="94">
        <v>60201.02</v>
      </c>
      <c r="K9" s="94">
        <v>26312.63</v>
      </c>
      <c r="L9" s="94">
        <v>911.27</v>
      </c>
      <c r="M9" s="94">
        <v>19078.98</v>
      </c>
      <c r="N9" s="94">
        <v>15709.65</v>
      </c>
      <c r="O9" s="94">
        <v>0</v>
      </c>
      <c r="P9" s="94">
        <v>91072.21</v>
      </c>
      <c r="Q9"/>
    </row>
    <row r="10" spans="1:81">
      <c r="A10" s="18" t="s">
        <v>27</v>
      </c>
      <c r="B10" s="94">
        <v>82862</v>
      </c>
      <c r="C10" s="94">
        <v>207346143.78</v>
      </c>
      <c r="D10" s="94">
        <v>0</v>
      </c>
      <c r="E10" s="94">
        <v>0</v>
      </c>
      <c r="F10" s="94">
        <v>362.04</v>
      </c>
      <c r="G10" s="94"/>
      <c r="H10" s="94">
        <v>45958.36</v>
      </c>
      <c r="I10" s="94">
        <v>327836.82</v>
      </c>
      <c r="J10" s="94">
        <v>59453.02</v>
      </c>
      <c r="K10" s="94">
        <v>23224.75</v>
      </c>
      <c r="L10" s="94">
        <v>821.62</v>
      </c>
      <c r="M10" s="94">
        <v>20760.96</v>
      </c>
      <c r="N10" s="94">
        <v>11564.7</v>
      </c>
      <c r="O10" s="94">
        <v>166</v>
      </c>
      <c r="P10" s="94">
        <v>106372.78</v>
      </c>
      <c r="Q10"/>
    </row>
    <row r="11" spans="1:81">
      <c r="A11" s="18" t="s">
        <v>28</v>
      </c>
      <c r="B11" s="94">
        <v>82957</v>
      </c>
      <c r="C11" s="94">
        <v>289989939.13999999</v>
      </c>
      <c r="D11" s="94">
        <v>24.45</v>
      </c>
      <c r="E11" s="94">
        <v>22.08</v>
      </c>
      <c r="F11" s="94">
        <v>414.92</v>
      </c>
      <c r="G11" s="94">
        <v>0</v>
      </c>
      <c r="H11" s="94">
        <v>48489.2</v>
      </c>
      <c r="I11" s="94">
        <v>300697.02</v>
      </c>
      <c r="J11" s="94">
        <v>62878.45</v>
      </c>
      <c r="K11" s="94">
        <v>21668.240000000002</v>
      </c>
      <c r="L11" s="94">
        <v>663.59</v>
      </c>
      <c r="M11" s="94">
        <v>24013.13</v>
      </c>
      <c r="N11" s="94">
        <v>11833.31</v>
      </c>
      <c r="O11" s="94">
        <v>105.91</v>
      </c>
      <c r="P11" s="94">
        <v>108730.45</v>
      </c>
      <c r="Q11"/>
    </row>
    <row r="12" spans="1:81">
      <c r="A12" s="18" t="s">
        <v>29</v>
      </c>
      <c r="B12" s="94">
        <v>113910</v>
      </c>
      <c r="C12" s="94">
        <v>525641548.04000002</v>
      </c>
      <c r="D12" s="94">
        <v>0</v>
      </c>
      <c r="E12" s="94">
        <v>0</v>
      </c>
      <c r="F12" s="94">
        <v>699.67</v>
      </c>
      <c r="G12" s="94">
        <v>0</v>
      </c>
      <c r="H12" s="94">
        <v>50524.99</v>
      </c>
      <c r="I12" s="94">
        <v>301177.46999999997</v>
      </c>
      <c r="J12" s="94">
        <v>69254.53</v>
      </c>
      <c r="K12" s="94">
        <v>24819.33</v>
      </c>
      <c r="L12" s="94">
        <v>907.01</v>
      </c>
      <c r="M12" s="94">
        <v>23518.07</v>
      </c>
      <c r="N12" s="94">
        <v>10510.98</v>
      </c>
      <c r="O12" s="94">
        <v>180</v>
      </c>
      <c r="P12" s="94">
        <v>111555.51</v>
      </c>
      <c r="Q12"/>
    </row>
    <row r="13" spans="1:81">
      <c r="A13" s="18" t="s">
        <v>30</v>
      </c>
      <c r="B13" s="94">
        <v>115217</v>
      </c>
      <c r="C13" s="94">
        <v>631391997.77999997</v>
      </c>
      <c r="D13" s="94">
        <v>25.14</v>
      </c>
      <c r="E13" s="94">
        <v>111.24</v>
      </c>
      <c r="F13" s="94">
        <v>2911.92</v>
      </c>
      <c r="G13" s="94"/>
      <c r="H13" s="94">
        <v>255623.38</v>
      </c>
      <c r="I13" s="94">
        <v>565620.18999999994</v>
      </c>
      <c r="J13" s="94">
        <v>183182.39</v>
      </c>
      <c r="K13" s="94">
        <v>92643.63</v>
      </c>
      <c r="L13" s="94">
        <v>2867.58</v>
      </c>
      <c r="M13" s="94">
        <v>155101.49</v>
      </c>
      <c r="N13" s="94">
        <v>35446.629999999997</v>
      </c>
      <c r="O13" s="94">
        <v>421.04</v>
      </c>
      <c r="P13" s="94">
        <v>174488.24</v>
      </c>
      <c r="Q13"/>
    </row>
    <row r="14" spans="1:81">
      <c r="A14" s="18" t="s">
        <v>31</v>
      </c>
      <c r="B14" s="94">
        <v>125111</v>
      </c>
      <c r="C14" s="94">
        <v>812156831.45000005</v>
      </c>
      <c r="D14" s="94">
        <v>250.98</v>
      </c>
      <c r="E14" s="94">
        <v>223.99</v>
      </c>
      <c r="F14" s="94">
        <v>5324.17</v>
      </c>
      <c r="G14" s="94"/>
      <c r="H14" s="94">
        <v>478644.33</v>
      </c>
      <c r="I14" s="94">
        <v>851652</v>
      </c>
      <c r="J14" s="94">
        <v>275636.76</v>
      </c>
      <c r="K14" s="94">
        <v>148652.18</v>
      </c>
      <c r="L14" s="94">
        <v>8824.51</v>
      </c>
      <c r="M14" s="94">
        <v>222165.13</v>
      </c>
      <c r="N14" s="94">
        <v>51619.26</v>
      </c>
      <c r="O14" s="94">
        <v>12.72</v>
      </c>
      <c r="P14" s="94">
        <v>290550.09999999998</v>
      </c>
      <c r="Q14"/>
    </row>
    <row r="15" spans="1:81">
      <c r="A15" s="18" t="s">
        <v>32</v>
      </c>
      <c r="B15" s="94">
        <v>102229</v>
      </c>
      <c r="C15" s="94">
        <v>764002954.65999997</v>
      </c>
      <c r="D15" s="94">
        <v>0</v>
      </c>
      <c r="E15" s="94">
        <v>93.71</v>
      </c>
      <c r="F15" s="94">
        <v>5751.2</v>
      </c>
      <c r="G15" s="94"/>
      <c r="H15" s="94">
        <v>536624.55000000005</v>
      </c>
      <c r="I15" s="94">
        <v>1050648.51</v>
      </c>
      <c r="J15" s="94">
        <v>290853.63</v>
      </c>
      <c r="K15" s="94">
        <v>152940.57999999999</v>
      </c>
      <c r="L15" s="94">
        <v>10660.45</v>
      </c>
      <c r="M15" s="94">
        <v>215146.87</v>
      </c>
      <c r="N15" s="94">
        <v>53779.62</v>
      </c>
      <c r="O15" s="94">
        <v>797.22</v>
      </c>
      <c r="P15" s="94">
        <v>337558.93</v>
      </c>
      <c r="Q15"/>
    </row>
    <row r="16" spans="1:81">
      <c r="A16" s="18" t="s">
        <v>33</v>
      </c>
      <c r="B16" s="94">
        <v>83474</v>
      </c>
      <c r="C16" s="94">
        <v>707805370.25999999</v>
      </c>
      <c r="D16" s="94">
        <v>473.29</v>
      </c>
      <c r="E16" s="94">
        <v>550.05999999999995</v>
      </c>
      <c r="F16" s="94">
        <v>7047.02</v>
      </c>
      <c r="G16" s="94"/>
      <c r="H16" s="94">
        <v>605937.66</v>
      </c>
      <c r="I16" s="94">
        <v>1189571.94</v>
      </c>
      <c r="J16" s="94">
        <v>338068.95</v>
      </c>
      <c r="K16" s="94">
        <v>169943.73</v>
      </c>
      <c r="L16" s="94">
        <v>15550.68</v>
      </c>
      <c r="M16" s="94">
        <v>231984.99</v>
      </c>
      <c r="N16" s="94">
        <v>60138.96</v>
      </c>
      <c r="O16" s="94">
        <v>1175.8699999999999</v>
      </c>
      <c r="P16" s="94">
        <v>347040.76</v>
      </c>
      <c r="Q16"/>
    </row>
    <row r="17" spans="1:17">
      <c r="A17" s="18" t="s">
        <v>34</v>
      </c>
      <c r="B17" s="94">
        <v>63893</v>
      </c>
      <c r="C17" s="94">
        <v>605642740.92999995</v>
      </c>
      <c r="D17" s="94">
        <v>306.91000000000003</v>
      </c>
      <c r="E17" s="94">
        <v>720.6</v>
      </c>
      <c r="F17" s="94">
        <v>12338.79</v>
      </c>
      <c r="G17" s="94">
        <v>0</v>
      </c>
      <c r="H17" s="94">
        <v>970607.5</v>
      </c>
      <c r="I17" s="94">
        <v>1351116.14</v>
      </c>
      <c r="J17" s="94">
        <v>441910.93</v>
      </c>
      <c r="K17" s="94">
        <v>201609.57</v>
      </c>
      <c r="L17" s="94">
        <v>18606.990000000002</v>
      </c>
      <c r="M17" s="94">
        <v>349538.96</v>
      </c>
      <c r="N17" s="94">
        <v>72637.38</v>
      </c>
      <c r="O17" s="94">
        <v>1472.87</v>
      </c>
      <c r="P17" s="94">
        <v>459261.64</v>
      </c>
      <c r="Q17"/>
    </row>
    <row r="18" spans="1:17">
      <c r="A18" s="18" t="s">
        <v>35</v>
      </c>
      <c r="B18" s="94">
        <v>55154</v>
      </c>
      <c r="C18" s="94">
        <v>578547151.38</v>
      </c>
      <c r="D18" s="94">
        <v>130</v>
      </c>
      <c r="E18" s="94">
        <v>466.99</v>
      </c>
      <c r="F18" s="94">
        <v>13268.92</v>
      </c>
      <c r="G18" s="94"/>
      <c r="H18" s="94">
        <v>960834.51</v>
      </c>
      <c r="I18" s="94">
        <v>1383768.67</v>
      </c>
      <c r="J18" s="94">
        <v>506449.97</v>
      </c>
      <c r="K18" s="94">
        <v>259909.17</v>
      </c>
      <c r="L18" s="94">
        <v>25312.63</v>
      </c>
      <c r="M18" s="94">
        <v>413703.36</v>
      </c>
      <c r="N18" s="94">
        <v>87003.82</v>
      </c>
      <c r="O18" s="94">
        <v>2163.6999999999998</v>
      </c>
      <c r="P18" s="94">
        <v>521644.46</v>
      </c>
      <c r="Q18"/>
    </row>
    <row r="19" spans="1:17">
      <c r="A19" s="18" t="s">
        <v>36</v>
      </c>
      <c r="B19" s="94">
        <v>54469</v>
      </c>
      <c r="C19" s="94">
        <v>626427199.13</v>
      </c>
      <c r="D19" s="94">
        <v>265.38</v>
      </c>
      <c r="E19" s="94">
        <v>1042.74</v>
      </c>
      <c r="F19" s="94">
        <v>15053.83</v>
      </c>
      <c r="G19" s="94"/>
      <c r="H19" s="94">
        <v>1031088.88</v>
      </c>
      <c r="I19" s="94">
        <v>1415359.94</v>
      </c>
      <c r="J19" s="94">
        <v>613528.04</v>
      </c>
      <c r="K19" s="94">
        <v>321874.83</v>
      </c>
      <c r="L19" s="94">
        <v>27038.75</v>
      </c>
      <c r="M19" s="94">
        <v>451821.25</v>
      </c>
      <c r="N19" s="94">
        <v>99768.14</v>
      </c>
      <c r="O19" s="94">
        <v>2327.27</v>
      </c>
      <c r="P19" s="94">
        <v>679525.26</v>
      </c>
      <c r="Q19"/>
    </row>
    <row r="20" spans="1:17">
      <c r="A20" s="18" t="s">
        <v>37</v>
      </c>
      <c r="B20" s="94">
        <v>51265</v>
      </c>
      <c r="C20" s="94">
        <v>640822897.16999996</v>
      </c>
      <c r="D20" s="94">
        <v>389.6</v>
      </c>
      <c r="E20" s="94">
        <v>110.9</v>
      </c>
      <c r="F20" s="94">
        <v>15587.27</v>
      </c>
      <c r="G20" s="94"/>
      <c r="H20" s="94">
        <v>1086250.53</v>
      </c>
      <c r="I20" s="94">
        <v>1275182.1000000001</v>
      </c>
      <c r="J20" s="94">
        <v>667336.44999999995</v>
      </c>
      <c r="K20" s="94">
        <v>378393.86</v>
      </c>
      <c r="L20" s="94">
        <v>30156.87</v>
      </c>
      <c r="M20" s="94">
        <v>461945.61</v>
      </c>
      <c r="N20" s="94">
        <v>105957.67</v>
      </c>
      <c r="O20" s="94">
        <v>2574.19</v>
      </c>
      <c r="P20" s="94">
        <v>801826.22</v>
      </c>
      <c r="Q20"/>
    </row>
    <row r="21" spans="1:17">
      <c r="A21" s="18" t="s">
        <v>38</v>
      </c>
      <c r="B21" s="94">
        <v>50343</v>
      </c>
      <c r="C21" s="94">
        <v>679816588.27999997</v>
      </c>
      <c r="D21" s="94">
        <v>638.29</v>
      </c>
      <c r="E21" s="94">
        <v>490.28</v>
      </c>
      <c r="F21" s="94">
        <v>17707.14</v>
      </c>
      <c r="G21" s="94"/>
      <c r="H21" s="94">
        <v>1165848.71</v>
      </c>
      <c r="I21" s="94">
        <v>1213318.1000000001</v>
      </c>
      <c r="J21" s="94">
        <v>744623.97</v>
      </c>
      <c r="K21" s="94">
        <v>414291.88</v>
      </c>
      <c r="L21" s="94">
        <v>26822.89</v>
      </c>
      <c r="M21" s="94">
        <v>453423.2</v>
      </c>
      <c r="N21" s="94">
        <v>115154.24000000001</v>
      </c>
      <c r="O21" s="94">
        <v>3588.45</v>
      </c>
      <c r="P21" s="94">
        <v>961591.95</v>
      </c>
      <c r="Q21"/>
    </row>
    <row r="22" spans="1:17">
      <c r="A22" s="18" t="s">
        <v>39</v>
      </c>
      <c r="B22" s="94">
        <v>49061</v>
      </c>
      <c r="C22" s="94">
        <v>711247414.41999996</v>
      </c>
      <c r="D22" s="94">
        <v>1597.55</v>
      </c>
      <c r="E22" s="94">
        <v>442.3</v>
      </c>
      <c r="F22" s="94">
        <v>21276.9</v>
      </c>
      <c r="G22" s="94">
        <v>1094.94</v>
      </c>
      <c r="H22" s="94">
        <v>1267430.6599999999</v>
      </c>
      <c r="I22" s="94">
        <v>1185920.97</v>
      </c>
      <c r="J22" s="94">
        <v>798410.62</v>
      </c>
      <c r="K22" s="94">
        <v>453181.29</v>
      </c>
      <c r="L22" s="94">
        <v>32497.66</v>
      </c>
      <c r="M22" s="94">
        <v>435938.2</v>
      </c>
      <c r="N22" s="94">
        <v>122550.01</v>
      </c>
      <c r="O22" s="94">
        <v>3232.21</v>
      </c>
      <c r="P22" s="94">
        <v>1142560.26</v>
      </c>
      <c r="Q22"/>
    </row>
    <row r="23" spans="1:17">
      <c r="A23" s="18" t="s">
        <v>40</v>
      </c>
      <c r="B23" s="94">
        <v>49664</v>
      </c>
      <c r="C23" s="94">
        <v>769899908.88999999</v>
      </c>
      <c r="D23" s="94">
        <v>365.09</v>
      </c>
      <c r="E23" s="94">
        <v>557.87</v>
      </c>
      <c r="F23" s="94">
        <v>28050.15</v>
      </c>
      <c r="G23" s="94"/>
      <c r="H23" s="94">
        <v>1433521.51</v>
      </c>
      <c r="I23" s="94">
        <v>1146891.58</v>
      </c>
      <c r="J23" s="94">
        <v>873860.72</v>
      </c>
      <c r="K23" s="94">
        <v>481454.71</v>
      </c>
      <c r="L23" s="94">
        <v>37325.599999999999</v>
      </c>
      <c r="M23" s="94">
        <v>442545.01</v>
      </c>
      <c r="N23" s="94">
        <v>119406.73</v>
      </c>
      <c r="O23" s="94">
        <v>4152.01</v>
      </c>
      <c r="P23" s="94">
        <v>1325042.06</v>
      </c>
      <c r="Q23"/>
    </row>
    <row r="24" spans="1:17">
      <c r="A24" s="18" t="s">
        <v>41</v>
      </c>
      <c r="B24" s="94">
        <v>50524</v>
      </c>
      <c r="C24" s="94">
        <v>833431475.76999998</v>
      </c>
      <c r="D24" s="94">
        <v>735.46</v>
      </c>
      <c r="E24" s="94">
        <v>1609.74</v>
      </c>
      <c r="F24" s="94">
        <v>30939.01</v>
      </c>
      <c r="G24" s="94"/>
      <c r="H24" s="94">
        <v>1552643.05</v>
      </c>
      <c r="I24" s="94">
        <v>1029467.37</v>
      </c>
      <c r="J24" s="94">
        <v>974664.31</v>
      </c>
      <c r="K24" s="94">
        <v>594554.97</v>
      </c>
      <c r="L24" s="94">
        <v>41687.18</v>
      </c>
      <c r="M24" s="94">
        <v>418533.57</v>
      </c>
      <c r="N24" s="94">
        <v>141613.15</v>
      </c>
      <c r="O24" s="94">
        <v>6000</v>
      </c>
      <c r="P24" s="94">
        <v>1637369.24</v>
      </c>
      <c r="Q24"/>
    </row>
    <row r="25" spans="1:17">
      <c r="A25" s="18" t="s">
        <v>42</v>
      </c>
      <c r="B25" s="94">
        <v>46621</v>
      </c>
      <c r="C25" s="94">
        <v>815418723.82000005</v>
      </c>
      <c r="D25" s="94">
        <v>733.97</v>
      </c>
      <c r="E25" s="94">
        <v>684.55</v>
      </c>
      <c r="F25" s="94">
        <v>30700.26</v>
      </c>
      <c r="G25" s="94"/>
      <c r="H25" s="94">
        <v>1338740.3400000001</v>
      </c>
      <c r="I25" s="94">
        <v>986267.31</v>
      </c>
      <c r="J25" s="94">
        <v>978077.02</v>
      </c>
      <c r="K25" s="94">
        <v>686372.87</v>
      </c>
      <c r="L25" s="94">
        <v>42001.2</v>
      </c>
      <c r="M25" s="94">
        <v>331793.40000000002</v>
      </c>
      <c r="N25" s="94">
        <v>172038.08</v>
      </c>
      <c r="O25" s="94">
        <v>5520</v>
      </c>
      <c r="P25" s="94">
        <v>1624136.92</v>
      </c>
      <c r="Q25"/>
    </row>
    <row r="26" spans="1:17">
      <c r="A26" s="18" t="s">
        <v>43</v>
      </c>
      <c r="B26" s="94">
        <v>42766</v>
      </c>
      <c r="C26" s="94">
        <v>790979442.28999996</v>
      </c>
      <c r="D26" s="94">
        <v>1095.07</v>
      </c>
      <c r="E26" s="94">
        <v>1048.3900000000001</v>
      </c>
      <c r="F26" s="94">
        <v>28931.94</v>
      </c>
      <c r="G26" s="94">
        <v>0</v>
      </c>
      <c r="H26" s="94">
        <v>1237812.31</v>
      </c>
      <c r="I26" s="94">
        <v>883018.58</v>
      </c>
      <c r="J26" s="94">
        <v>962750.62</v>
      </c>
      <c r="K26" s="94">
        <v>724014.83</v>
      </c>
      <c r="L26" s="94">
        <v>41130.639999999999</v>
      </c>
      <c r="M26" s="94">
        <v>286768.64000000001</v>
      </c>
      <c r="N26" s="94">
        <v>210212.96</v>
      </c>
      <c r="O26" s="94">
        <v>5160</v>
      </c>
      <c r="P26" s="94">
        <v>1575376.18</v>
      </c>
      <c r="Q26"/>
    </row>
    <row r="27" spans="1:17">
      <c r="A27" s="18" t="s">
        <v>44</v>
      </c>
      <c r="B27" s="94">
        <v>39343</v>
      </c>
      <c r="C27" s="94">
        <v>766925297.25</v>
      </c>
      <c r="D27" s="94">
        <v>3272.82</v>
      </c>
      <c r="E27" s="94">
        <v>176.37</v>
      </c>
      <c r="F27" s="94">
        <v>34490.78</v>
      </c>
      <c r="G27" s="94"/>
      <c r="H27" s="94">
        <v>1170563.1599999999</v>
      </c>
      <c r="I27" s="94">
        <v>842557.12</v>
      </c>
      <c r="J27" s="94">
        <v>913118.99</v>
      </c>
      <c r="K27" s="94">
        <v>703381.48</v>
      </c>
      <c r="L27" s="94">
        <v>44016.13</v>
      </c>
      <c r="M27" s="94">
        <v>238366.26</v>
      </c>
      <c r="N27" s="94">
        <v>239451.18</v>
      </c>
      <c r="O27" s="94">
        <v>4800</v>
      </c>
      <c r="P27" s="94">
        <v>1442349.4</v>
      </c>
      <c r="Q27"/>
    </row>
    <row r="28" spans="1:17">
      <c r="A28" s="18" t="s">
        <v>45</v>
      </c>
      <c r="B28" s="94">
        <v>60730</v>
      </c>
      <c r="C28" s="94">
        <v>1271234252.47</v>
      </c>
      <c r="D28" s="94">
        <v>556.79999999999995</v>
      </c>
      <c r="E28" s="94">
        <v>1703.88</v>
      </c>
      <c r="F28" s="94">
        <v>61961.35</v>
      </c>
      <c r="G28" s="94">
        <v>0</v>
      </c>
      <c r="H28" s="94">
        <v>1940261.69</v>
      </c>
      <c r="I28" s="94">
        <v>1374542.01</v>
      </c>
      <c r="J28" s="94">
        <v>1513640.68</v>
      </c>
      <c r="K28" s="94">
        <v>974707.95</v>
      </c>
      <c r="L28" s="94">
        <v>61417.1</v>
      </c>
      <c r="M28" s="94">
        <v>352711.22</v>
      </c>
      <c r="N28" s="94">
        <v>381552.85</v>
      </c>
      <c r="O28" s="94">
        <v>8280</v>
      </c>
      <c r="P28" s="94">
        <v>2010842.19</v>
      </c>
      <c r="Q28"/>
    </row>
    <row r="29" spans="1:17">
      <c r="A29" s="18" t="s">
        <v>46</v>
      </c>
      <c r="B29" s="94">
        <v>40724</v>
      </c>
      <c r="C29" s="94">
        <v>934436299.90999997</v>
      </c>
      <c r="D29" s="94">
        <v>2787.97</v>
      </c>
      <c r="E29" s="94">
        <v>2713.91</v>
      </c>
      <c r="F29" s="94">
        <v>52981.89</v>
      </c>
      <c r="G29" s="94"/>
      <c r="H29" s="94">
        <v>1470337.32</v>
      </c>
      <c r="I29" s="94">
        <v>1192128.76</v>
      </c>
      <c r="J29" s="94">
        <v>1159919.01</v>
      </c>
      <c r="K29" s="94">
        <v>554283.87</v>
      </c>
      <c r="L29" s="94">
        <v>56896.68</v>
      </c>
      <c r="M29" s="94">
        <v>248047.9</v>
      </c>
      <c r="N29" s="94">
        <v>198506.31</v>
      </c>
      <c r="O29" s="94">
        <v>5700</v>
      </c>
      <c r="P29" s="94">
        <v>1277205.71</v>
      </c>
      <c r="Q29"/>
    </row>
    <row r="30" spans="1:17">
      <c r="A30" s="18" t="s">
        <v>47</v>
      </c>
      <c r="B30" s="94">
        <v>30783</v>
      </c>
      <c r="C30" s="94">
        <v>768092605.33000004</v>
      </c>
      <c r="D30" s="94">
        <v>696.51</v>
      </c>
      <c r="E30" s="94">
        <v>1347.47</v>
      </c>
      <c r="F30" s="94">
        <v>45752.66</v>
      </c>
      <c r="G30" s="94"/>
      <c r="H30" s="94">
        <v>1185265.02</v>
      </c>
      <c r="I30" s="94">
        <v>1036252.78</v>
      </c>
      <c r="J30" s="94">
        <v>958413.75</v>
      </c>
      <c r="K30" s="94">
        <v>395015.02</v>
      </c>
      <c r="L30" s="94">
        <v>46283.199999999997</v>
      </c>
      <c r="M30" s="94">
        <v>181112.15</v>
      </c>
      <c r="N30" s="94">
        <v>121638.63</v>
      </c>
      <c r="O30" s="94">
        <v>2700</v>
      </c>
      <c r="P30" s="94">
        <v>909754.18</v>
      </c>
      <c r="Q30"/>
    </row>
    <row r="31" spans="1:17">
      <c r="A31" s="18" t="s">
        <v>48</v>
      </c>
      <c r="B31" s="94">
        <v>20981</v>
      </c>
      <c r="C31" s="94">
        <v>565332358.75</v>
      </c>
      <c r="D31" s="94">
        <v>2932.21</v>
      </c>
      <c r="E31" s="94">
        <v>882.5</v>
      </c>
      <c r="F31" s="94">
        <v>34675.54</v>
      </c>
      <c r="G31" s="94">
        <v>4385.12</v>
      </c>
      <c r="H31" s="94">
        <v>887174.34</v>
      </c>
      <c r="I31" s="94">
        <v>886218.25</v>
      </c>
      <c r="J31" s="94">
        <v>780550.05</v>
      </c>
      <c r="K31" s="94">
        <v>304891.32</v>
      </c>
      <c r="L31" s="94">
        <v>34216.49</v>
      </c>
      <c r="M31" s="94">
        <v>138227.29999999999</v>
      </c>
      <c r="N31" s="94">
        <v>85081.34</v>
      </c>
      <c r="O31" s="94">
        <v>2280</v>
      </c>
      <c r="P31" s="94">
        <v>708744.26</v>
      </c>
      <c r="Q31"/>
    </row>
    <row r="32" spans="1:17">
      <c r="A32" s="18" t="s">
        <v>49</v>
      </c>
      <c r="B32" s="94">
        <v>16150</v>
      </c>
      <c r="C32" s="94">
        <v>467544714.48000002</v>
      </c>
      <c r="D32" s="94">
        <v>1385.39</v>
      </c>
      <c r="E32" s="94">
        <v>333.74</v>
      </c>
      <c r="F32" s="94">
        <v>32084.03</v>
      </c>
      <c r="G32" s="94"/>
      <c r="H32" s="94">
        <v>712703.73</v>
      </c>
      <c r="I32" s="94">
        <v>792539.47</v>
      </c>
      <c r="J32" s="94">
        <v>662812.91</v>
      </c>
      <c r="K32" s="94">
        <v>256579.41</v>
      </c>
      <c r="L32" s="94">
        <v>30053.53</v>
      </c>
      <c r="M32" s="94">
        <v>104244.44</v>
      </c>
      <c r="N32" s="94">
        <v>72440.06</v>
      </c>
      <c r="O32" s="94">
        <v>1980</v>
      </c>
      <c r="P32" s="94">
        <v>568773.15</v>
      </c>
      <c r="Q32"/>
    </row>
    <row r="33" spans="1:17">
      <c r="A33" s="18" t="s">
        <v>50</v>
      </c>
      <c r="B33" s="94">
        <v>17076</v>
      </c>
      <c r="C33" s="94">
        <v>536296619.27999997</v>
      </c>
      <c r="D33" s="94">
        <v>983.77</v>
      </c>
      <c r="E33" s="94">
        <v>148.16999999999999</v>
      </c>
      <c r="F33" s="94">
        <v>34361.85</v>
      </c>
      <c r="G33" s="94"/>
      <c r="H33" s="94">
        <v>774627.68</v>
      </c>
      <c r="I33" s="94">
        <v>963198.58</v>
      </c>
      <c r="J33" s="94">
        <v>780820.3</v>
      </c>
      <c r="K33" s="94">
        <v>287315.65999999997</v>
      </c>
      <c r="L33" s="94">
        <v>37404.04</v>
      </c>
      <c r="M33" s="94">
        <v>110265.66</v>
      </c>
      <c r="N33" s="94">
        <v>83437.070000000007</v>
      </c>
      <c r="O33" s="94">
        <v>2280</v>
      </c>
      <c r="P33" s="94">
        <v>626269.48</v>
      </c>
      <c r="Q33"/>
    </row>
    <row r="34" spans="1:17">
      <c r="A34" s="18" t="s">
        <v>51</v>
      </c>
      <c r="B34" s="94">
        <v>11499</v>
      </c>
      <c r="C34" s="94">
        <v>395566438.83999997</v>
      </c>
      <c r="D34" s="94">
        <v>1515.2</v>
      </c>
      <c r="E34" s="94">
        <v>617.62</v>
      </c>
      <c r="F34" s="94">
        <v>27284.87</v>
      </c>
      <c r="G34" s="94"/>
      <c r="H34" s="94">
        <v>595031.81999999995</v>
      </c>
      <c r="I34" s="94">
        <v>767858.89</v>
      </c>
      <c r="J34" s="94">
        <v>581708.34</v>
      </c>
      <c r="K34" s="94">
        <v>189925.19</v>
      </c>
      <c r="L34" s="94">
        <v>23953.54</v>
      </c>
      <c r="M34" s="94">
        <v>83460.55</v>
      </c>
      <c r="N34" s="94">
        <v>57441.31</v>
      </c>
      <c r="O34" s="94">
        <v>600</v>
      </c>
      <c r="P34" s="94">
        <v>402738.98</v>
      </c>
      <c r="Q34"/>
    </row>
    <row r="35" spans="1:17">
      <c r="A35" s="18" t="s">
        <v>52</v>
      </c>
      <c r="B35" s="94">
        <v>8060</v>
      </c>
      <c r="C35" s="94">
        <v>301606953.41000003</v>
      </c>
      <c r="D35" s="94">
        <v>943.67</v>
      </c>
      <c r="E35" s="94">
        <v>0</v>
      </c>
      <c r="F35" s="94">
        <v>18061.5</v>
      </c>
      <c r="G35" s="94"/>
      <c r="H35" s="94">
        <v>373552.85</v>
      </c>
      <c r="I35" s="94">
        <v>627458.54</v>
      </c>
      <c r="J35" s="94">
        <v>449860.72</v>
      </c>
      <c r="K35" s="94">
        <v>133460.69</v>
      </c>
      <c r="L35" s="94">
        <v>10173.629999999999</v>
      </c>
      <c r="M35" s="94">
        <v>59972.88</v>
      </c>
      <c r="N35" s="94">
        <v>38611.46</v>
      </c>
      <c r="O35" s="94">
        <v>360</v>
      </c>
      <c r="P35" s="94">
        <v>292721</v>
      </c>
      <c r="Q35"/>
    </row>
    <row r="36" spans="1:17">
      <c r="A36" s="18" t="s">
        <v>53</v>
      </c>
      <c r="B36" s="94">
        <v>6014</v>
      </c>
      <c r="C36" s="94">
        <v>243145978.94</v>
      </c>
      <c r="D36" s="94">
        <v>265.58</v>
      </c>
      <c r="E36" s="94">
        <v>34.770000000000003</v>
      </c>
      <c r="F36" s="94">
        <v>14522.71</v>
      </c>
      <c r="G36" s="94">
        <v>3000</v>
      </c>
      <c r="H36" s="94">
        <v>309016.21999999997</v>
      </c>
      <c r="I36" s="94">
        <v>504473.03</v>
      </c>
      <c r="J36" s="94">
        <v>364656.07</v>
      </c>
      <c r="K36" s="94">
        <v>100806.87</v>
      </c>
      <c r="L36" s="94">
        <v>14028.97</v>
      </c>
      <c r="M36" s="94">
        <v>45579.45</v>
      </c>
      <c r="N36" s="94">
        <v>26577.23</v>
      </c>
      <c r="O36" s="94">
        <v>780</v>
      </c>
      <c r="P36" s="94">
        <v>215358.25</v>
      </c>
      <c r="Q36"/>
    </row>
    <row r="37" spans="1:17">
      <c r="A37" s="18" t="s">
        <v>54</v>
      </c>
      <c r="B37" s="94">
        <v>4703</v>
      </c>
      <c r="C37" s="94">
        <v>204289707.03</v>
      </c>
      <c r="D37" s="94">
        <v>10</v>
      </c>
      <c r="E37" s="94">
        <v>109.75</v>
      </c>
      <c r="F37" s="94">
        <v>17751.07</v>
      </c>
      <c r="G37" s="94"/>
      <c r="H37" s="94">
        <v>253780.9</v>
      </c>
      <c r="I37" s="94">
        <v>435294.01</v>
      </c>
      <c r="J37" s="94">
        <v>291027.63</v>
      </c>
      <c r="K37" s="94">
        <v>78006.3</v>
      </c>
      <c r="L37" s="94">
        <v>9548.1299999999992</v>
      </c>
      <c r="M37" s="94">
        <v>32936.85</v>
      </c>
      <c r="N37" s="94">
        <v>21071.13</v>
      </c>
      <c r="O37" s="94">
        <v>120</v>
      </c>
      <c r="P37" s="94">
        <v>160755.78</v>
      </c>
      <c r="Q37"/>
    </row>
    <row r="38" spans="1:17">
      <c r="A38" s="18" t="s">
        <v>55</v>
      </c>
      <c r="B38" s="94">
        <v>5835</v>
      </c>
      <c r="C38" s="94">
        <v>276521823.19</v>
      </c>
      <c r="D38" s="94">
        <v>146</v>
      </c>
      <c r="E38" s="94">
        <v>354.53</v>
      </c>
      <c r="F38" s="94">
        <v>18749.16</v>
      </c>
      <c r="G38" s="94"/>
      <c r="H38" s="94">
        <v>300882.55</v>
      </c>
      <c r="I38" s="94">
        <v>580241.98</v>
      </c>
      <c r="J38" s="94">
        <v>377693.41</v>
      </c>
      <c r="K38" s="94">
        <v>90587.41</v>
      </c>
      <c r="L38" s="94">
        <v>12461.56</v>
      </c>
      <c r="M38" s="94">
        <v>43206.47</v>
      </c>
      <c r="N38" s="94">
        <v>26237.34</v>
      </c>
      <c r="O38" s="94">
        <v>480</v>
      </c>
      <c r="P38" s="94">
        <v>194998.35</v>
      </c>
      <c r="Q38"/>
    </row>
    <row r="39" spans="1:17">
      <c r="A39" s="18" t="s">
        <v>56</v>
      </c>
      <c r="B39" s="94">
        <v>4299</v>
      </c>
      <c r="C39" s="94">
        <v>225196488.91999999</v>
      </c>
      <c r="D39" s="94">
        <v>64.400000000000006</v>
      </c>
      <c r="E39" s="94">
        <v>408.14</v>
      </c>
      <c r="F39" s="94">
        <v>14339.6</v>
      </c>
      <c r="G39" s="94"/>
      <c r="H39" s="94">
        <v>221456.49</v>
      </c>
      <c r="I39" s="94">
        <v>445208.77</v>
      </c>
      <c r="J39" s="94">
        <v>289695.19</v>
      </c>
      <c r="K39" s="94">
        <v>71003.73</v>
      </c>
      <c r="L39" s="94">
        <v>7673.1</v>
      </c>
      <c r="M39" s="94">
        <v>31536.44</v>
      </c>
      <c r="N39" s="94">
        <v>21354.07</v>
      </c>
      <c r="O39" s="94">
        <v>240</v>
      </c>
      <c r="P39" s="94">
        <v>130425.04</v>
      </c>
      <c r="Q39"/>
    </row>
    <row r="40" spans="1:17">
      <c r="A40" s="18" t="s">
        <v>57</v>
      </c>
      <c r="B40" s="94">
        <v>3228</v>
      </c>
      <c r="C40" s="94">
        <v>185014562.99000001</v>
      </c>
      <c r="D40" s="94">
        <v>49.3</v>
      </c>
      <c r="E40" s="94">
        <v>0</v>
      </c>
      <c r="F40" s="94">
        <v>12104.97</v>
      </c>
      <c r="G40" s="94"/>
      <c r="H40" s="94">
        <v>166984.63</v>
      </c>
      <c r="I40" s="94">
        <v>366126.48</v>
      </c>
      <c r="J40" s="94">
        <v>230590.01</v>
      </c>
      <c r="K40" s="94">
        <v>55586.32</v>
      </c>
      <c r="L40" s="94">
        <v>5597.28</v>
      </c>
      <c r="M40" s="94">
        <v>21807.75</v>
      </c>
      <c r="N40" s="94">
        <v>18906.82</v>
      </c>
      <c r="O40" s="94">
        <v>420</v>
      </c>
      <c r="P40" s="94">
        <v>105967.46</v>
      </c>
      <c r="Q40"/>
    </row>
    <row r="41" spans="1:17">
      <c r="A41" s="18" t="s">
        <v>58</v>
      </c>
      <c r="B41" s="94">
        <v>2238</v>
      </c>
      <c r="C41" s="94">
        <v>139583469.5</v>
      </c>
      <c r="D41" s="94">
        <v>156.30000000000001</v>
      </c>
      <c r="E41" s="94">
        <v>540</v>
      </c>
      <c r="F41" s="94">
        <v>10595.57</v>
      </c>
      <c r="G41" s="94"/>
      <c r="H41" s="94">
        <v>127247.19</v>
      </c>
      <c r="I41" s="94">
        <v>261974.95</v>
      </c>
      <c r="J41" s="94">
        <v>167331.35999999999</v>
      </c>
      <c r="K41" s="94">
        <v>35473.019999999997</v>
      </c>
      <c r="L41" s="94">
        <v>3629.73</v>
      </c>
      <c r="M41" s="94">
        <v>16441.439999999999</v>
      </c>
      <c r="N41" s="94">
        <v>10774.67</v>
      </c>
      <c r="O41" s="94">
        <v>60</v>
      </c>
      <c r="P41" s="94">
        <v>65478.21</v>
      </c>
      <c r="Q41"/>
    </row>
    <row r="42" spans="1:17">
      <c r="A42" s="18" t="s">
        <v>59</v>
      </c>
      <c r="B42" s="94">
        <v>1656</v>
      </c>
      <c r="C42" s="94">
        <v>111423745.76000001</v>
      </c>
      <c r="D42" s="94">
        <v>0</v>
      </c>
      <c r="E42" s="94">
        <v>0</v>
      </c>
      <c r="F42" s="94">
        <v>8440.4500000000007</v>
      </c>
      <c r="G42" s="94"/>
      <c r="H42" s="94">
        <v>100364.11</v>
      </c>
      <c r="I42" s="94">
        <v>227351.06</v>
      </c>
      <c r="J42" s="94">
        <v>136192.78</v>
      </c>
      <c r="K42" s="94">
        <v>24617.360000000001</v>
      </c>
      <c r="L42" s="94">
        <v>4194.87</v>
      </c>
      <c r="M42" s="94">
        <v>13005.46</v>
      </c>
      <c r="N42" s="94">
        <v>9552.86</v>
      </c>
      <c r="O42" s="94">
        <v>0</v>
      </c>
      <c r="P42" s="94">
        <v>53932.24</v>
      </c>
      <c r="Q42"/>
    </row>
    <row r="43" spans="1:17">
      <c r="A43" s="18" t="s">
        <v>60</v>
      </c>
      <c r="B43" s="94">
        <v>1196</v>
      </c>
      <c r="C43" s="94">
        <v>86511635.290000007</v>
      </c>
      <c r="D43" s="94">
        <v>200</v>
      </c>
      <c r="E43" s="94">
        <v>0</v>
      </c>
      <c r="F43" s="94">
        <v>6871.9</v>
      </c>
      <c r="G43" s="94"/>
      <c r="H43" s="94">
        <v>76438.06</v>
      </c>
      <c r="I43" s="94">
        <v>165779.85</v>
      </c>
      <c r="J43" s="94">
        <v>100308.96</v>
      </c>
      <c r="K43" s="94">
        <v>18747.759999999998</v>
      </c>
      <c r="L43" s="94">
        <v>2249.19</v>
      </c>
      <c r="M43" s="94">
        <v>9194.43</v>
      </c>
      <c r="N43" s="94">
        <v>5566.31</v>
      </c>
      <c r="O43" s="94">
        <v>0</v>
      </c>
      <c r="P43" s="94">
        <v>33101.449999999997</v>
      </c>
      <c r="Q43"/>
    </row>
    <row r="44" spans="1:17">
      <c r="A44" s="18" t="s">
        <v>61</v>
      </c>
      <c r="B44" s="94">
        <v>890</v>
      </c>
      <c r="C44" s="94">
        <v>68902178.650000006</v>
      </c>
      <c r="D44" s="94">
        <v>149.30000000000001</v>
      </c>
      <c r="E44" s="94">
        <v>0</v>
      </c>
      <c r="F44" s="94">
        <v>5641.71</v>
      </c>
      <c r="G44" s="94"/>
      <c r="H44" s="94">
        <v>47140.4</v>
      </c>
      <c r="I44" s="94">
        <v>144506.04</v>
      </c>
      <c r="J44" s="94">
        <v>70381.73</v>
      </c>
      <c r="K44" s="94">
        <v>14875.8</v>
      </c>
      <c r="L44" s="94">
        <v>2166.66</v>
      </c>
      <c r="M44" s="94">
        <v>6057.58</v>
      </c>
      <c r="N44" s="94">
        <v>4543.13</v>
      </c>
      <c r="O44" s="94">
        <v>0</v>
      </c>
      <c r="P44" s="94">
        <v>25258.21</v>
      </c>
      <c r="Q44"/>
    </row>
    <row r="45" spans="1:17">
      <c r="A45" s="18" t="s">
        <v>62</v>
      </c>
      <c r="B45" s="94">
        <v>700</v>
      </c>
      <c r="C45" s="94">
        <v>57687353.270000003</v>
      </c>
      <c r="D45" s="94"/>
      <c r="E45" s="94"/>
      <c r="F45" s="94">
        <v>4715.5</v>
      </c>
      <c r="G45" s="94"/>
      <c r="H45" s="94">
        <v>42145.14</v>
      </c>
      <c r="I45" s="94">
        <v>123317.05</v>
      </c>
      <c r="J45" s="94">
        <v>60451.17</v>
      </c>
      <c r="K45" s="94">
        <v>12723.22</v>
      </c>
      <c r="L45" s="94">
        <v>2168.38</v>
      </c>
      <c r="M45" s="94">
        <v>5031.32</v>
      </c>
      <c r="N45" s="94">
        <v>3368.25</v>
      </c>
      <c r="O45" s="94">
        <v>0</v>
      </c>
      <c r="P45" s="94">
        <v>20510.48</v>
      </c>
      <c r="Q45"/>
    </row>
    <row r="46" spans="1:17">
      <c r="A46" s="18" t="s">
        <v>63</v>
      </c>
      <c r="B46" s="94">
        <v>556</v>
      </c>
      <c r="C46" s="94">
        <v>48607258.719999999</v>
      </c>
      <c r="D46" s="94">
        <v>100</v>
      </c>
      <c r="E46" s="94">
        <v>102.58</v>
      </c>
      <c r="F46" s="94">
        <v>2628</v>
      </c>
      <c r="G46" s="94"/>
      <c r="H46" s="94">
        <v>29093.09</v>
      </c>
      <c r="I46" s="94">
        <v>99087.06</v>
      </c>
      <c r="J46" s="94">
        <v>54578.89</v>
      </c>
      <c r="K46" s="94">
        <v>8273.64</v>
      </c>
      <c r="L46" s="94">
        <v>1096.3699999999999</v>
      </c>
      <c r="M46" s="94">
        <v>4137.32</v>
      </c>
      <c r="N46" s="94">
        <v>1529.26</v>
      </c>
      <c r="O46" s="94">
        <v>0</v>
      </c>
      <c r="P46" s="94">
        <v>18724.75</v>
      </c>
      <c r="Q46"/>
    </row>
    <row r="47" spans="1:17">
      <c r="A47" s="18" t="s">
        <v>64</v>
      </c>
      <c r="B47" s="94">
        <v>458</v>
      </c>
      <c r="C47" s="94">
        <v>42315822.140000001</v>
      </c>
      <c r="D47" s="94"/>
      <c r="E47" s="94"/>
      <c r="F47" s="94">
        <v>1977.32</v>
      </c>
      <c r="G47" s="94"/>
      <c r="H47" s="94">
        <v>28337.15</v>
      </c>
      <c r="I47" s="94">
        <v>77165.009999999995</v>
      </c>
      <c r="J47" s="94">
        <v>42087.7</v>
      </c>
      <c r="K47" s="94">
        <v>6383.28</v>
      </c>
      <c r="L47" s="94">
        <v>273.13</v>
      </c>
      <c r="M47" s="94">
        <v>4234.71</v>
      </c>
      <c r="N47" s="94">
        <v>1310.94</v>
      </c>
      <c r="O47" s="94">
        <v>0</v>
      </c>
      <c r="P47" s="94">
        <v>13105.58</v>
      </c>
      <c r="Q47"/>
    </row>
    <row r="48" spans="1:17">
      <c r="A48" s="18" t="s">
        <v>65</v>
      </c>
      <c r="B48" s="94">
        <v>362</v>
      </c>
      <c r="C48" s="94">
        <v>35381296.32</v>
      </c>
      <c r="D48" s="94"/>
      <c r="E48" s="94"/>
      <c r="F48" s="94">
        <v>1856.65</v>
      </c>
      <c r="G48" s="94"/>
      <c r="H48" s="94">
        <v>20427.39</v>
      </c>
      <c r="I48" s="94">
        <v>78052.86</v>
      </c>
      <c r="J48" s="94">
        <v>33465.54</v>
      </c>
      <c r="K48" s="94">
        <v>5288.89</v>
      </c>
      <c r="L48" s="94">
        <v>1017.37</v>
      </c>
      <c r="M48" s="94">
        <v>2851.45</v>
      </c>
      <c r="N48" s="94">
        <v>1798.02</v>
      </c>
      <c r="O48" s="94">
        <v>0</v>
      </c>
      <c r="P48" s="94">
        <v>13678.2</v>
      </c>
      <c r="Q48"/>
    </row>
    <row r="49" spans="1:17">
      <c r="A49" s="18" t="s">
        <v>67</v>
      </c>
      <c r="B49" s="94">
        <v>542</v>
      </c>
      <c r="C49" s="94">
        <v>56886142.259999998</v>
      </c>
      <c r="D49" s="94">
        <v>0</v>
      </c>
      <c r="E49" s="94">
        <v>0</v>
      </c>
      <c r="F49" s="94">
        <v>6419.36</v>
      </c>
      <c r="G49" s="94"/>
      <c r="H49" s="94">
        <v>33959.81</v>
      </c>
      <c r="I49" s="94">
        <v>95725.119999999995</v>
      </c>
      <c r="J49" s="94">
        <v>53438.28</v>
      </c>
      <c r="K49" s="94">
        <v>8950.1200000000008</v>
      </c>
      <c r="L49" s="94">
        <v>1531.39</v>
      </c>
      <c r="M49" s="94">
        <v>4218.3900000000003</v>
      </c>
      <c r="N49" s="94">
        <v>1913.11</v>
      </c>
      <c r="O49" s="94">
        <v>120</v>
      </c>
      <c r="P49" s="94">
        <v>12463.13</v>
      </c>
      <c r="Q49"/>
    </row>
    <row r="50" spans="1:17">
      <c r="A50" s="18" t="s">
        <v>68</v>
      </c>
      <c r="B50" s="94">
        <v>371</v>
      </c>
      <c r="C50" s="94">
        <v>42575962.030000001</v>
      </c>
      <c r="D50" s="94">
        <v>15</v>
      </c>
      <c r="E50" s="94">
        <v>0</v>
      </c>
      <c r="F50" s="94">
        <v>2835.09</v>
      </c>
      <c r="G50" s="94"/>
      <c r="H50" s="94">
        <v>26319.47</v>
      </c>
      <c r="I50" s="94">
        <v>70374.53</v>
      </c>
      <c r="J50" s="94">
        <v>39236.050000000003</v>
      </c>
      <c r="K50" s="94">
        <v>5004.2</v>
      </c>
      <c r="L50" s="94">
        <v>900</v>
      </c>
      <c r="M50" s="94">
        <v>3379.03</v>
      </c>
      <c r="N50" s="94">
        <v>2061.02</v>
      </c>
      <c r="O50" s="94">
        <v>0</v>
      </c>
      <c r="P50" s="94">
        <v>9341.23</v>
      </c>
      <c r="Q50"/>
    </row>
    <row r="51" spans="1:17">
      <c r="A51" s="18" t="s">
        <v>69</v>
      </c>
      <c r="B51" s="94">
        <v>261</v>
      </c>
      <c r="C51" s="94">
        <v>32565190.370000001</v>
      </c>
      <c r="D51" s="94"/>
      <c r="E51" s="94"/>
      <c r="F51" s="94">
        <v>2530.2600000000002</v>
      </c>
      <c r="G51" s="94"/>
      <c r="H51" s="94">
        <v>17909.11</v>
      </c>
      <c r="I51" s="94">
        <v>60796.480000000003</v>
      </c>
      <c r="J51" s="94">
        <v>28334.57</v>
      </c>
      <c r="K51" s="94">
        <v>3899.2</v>
      </c>
      <c r="L51" s="94">
        <v>702.05</v>
      </c>
      <c r="M51" s="94">
        <v>2449.69</v>
      </c>
      <c r="N51" s="94">
        <v>1481.81</v>
      </c>
      <c r="O51" s="94">
        <v>0</v>
      </c>
      <c r="P51" s="94">
        <v>7203.89</v>
      </c>
      <c r="Q51"/>
    </row>
    <row r="52" spans="1:17">
      <c r="A52" s="18" t="s">
        <v>70</v>
      </c>
      <c r="B52" s="94">
        <v>213</v>
      </c>
      <c r="C52" s="94">
        <v>28599140.600000001</v>
      </c>
      <c r="D52" s="94">
        <v>200</v>
      </c>
      <c r="E52" s="94"/>
      <c r="F52" s="94">
        <v>2245.6999999999998</v>
      </c>
      <c r="G52" s="94"/>
      <c r="H52" s="94">
        <v>14728.79</v>
      </c>
      <c r="I52" s="94">
        <v>48569.67</v>
      </c>
      <c r="J52" s="94">
        <v>21888.38</v>
      </c>
      <c r="K52" s="94">
        <v>4368.75</v>
      </c>
      <c r="L52" s="94">
        <v>484.57</v>
      </c>
      <c r="M52" s="94">
        <v>2286.8000000000002</v>
      </c>
      <c r="N52" s="94">
        <v>1082.73</v>
      </c>
      <c r="O52" s="94">
        <v>0</v>
      </c>
      <c r="P52" s="94">
        <v>4144.1400000000003</v>
      </c>
      <c r="Q52"/>
    </row>
    <row r="53" spans="1:17">
      <c r="A53" s="18" t="s">
        <v>71</v>
      </c>
      <c r="B53" s="94">
        <v>157</v>
      </c>
      <c r="C53" s="94">
        <v>22751332.059999999</v>
      </c>
      <c r="D53" s="94"/>
      <c r="E53" s="94"/>
      <c r="F53" s="94">
        <v>4818.3599999999997</v>
      </c>
      <c r="G53" s="94"/>
      <c r="H53" s="94">
        <v>14042.29</v>
      </c>
      <c r="I53" s="94">
        <v>38713.9</v>
      </c>
      <c r="J53" s="94">
        <v>18029.93</v>
      </c>
      <c r="K53" s="94">
        <v>2426.2600000000002</v>
      </c>
      <c r="L53" s="94">
        <v>705.64</v>
      </c>
      <c r="M53" s="94">
        <v>830.22</v>
      </c>
      <c r="N53" s="94">
        <v>610.95000000000005</v>
      </c>
      <c r="O53" s="94">
        <v>0</v>
      </c>
      <c r="P53" s="94">
        <v>3765.02</v>
      </c>
      <c r="Q53"/>
    </row>
    <row r="54" spans="1:17">
      <c r="A54" s="18" t="s">
        <v>72</v>
      </c>
      <c r="B54" s="94">
        <v>110</v>
      </c>
      <c r="C54" s="94">
        <v>17017622.530000001</v>
      </c>
      <c r="D54" s="94"/>
      <c r="E54" s="94"/>
      <c r="F54" s="94">
        <v>1314.84</v>
      </c>
      <c r="G54" s="94"/>
      <c r="H54" s="94">
        <v>9274.61</v>
      </c>
      <c r="I54" s="94">
        <v>29856.69</v>
      </c>
      <c r="J54" s="94">
        <v>11063.5</v>
      </c>
      <c r="K54" s="94">
        <v>1715.45</v>
      </c>
      <c r="L54" s="94">
        <v>0</v>
      </c>
      <c r="M54" s="94">
        <v>701.88</v>
      </c>
      <c r="N54" s="94">
        <v>419.14</v>
      </c>
      <c r="O54" s="94">
        <v>0</v>
      </c>
      <c r="P54" s="94">
        <v>3088.53</v>
      </c>
      <c r="Q54"/>
    </row>
    <row r="55" spans="1:17">
      <c r="A55" s="18" t="s">
        <v>73</v>
      </c>
      <c r="B55" s="94">
        <v>87</v>
      </c>
      <c r="C55" s="94">
        <v>14354608.49</v>
      </c>
      <c r="D55" s="94"/>
      <c r="E55" s="94"/>
      <c r="F55" s="94">
        <v>330</v>
      </c>
      <c r="G55" s="94"/>
      <c r="H55" s="94">
        <v>5320.75</v>
      </c>
      <c r="I55" s="94">
        <v>23596.33</v>
      </c>
      <c r="J55" s="94">
        <v>9615.89</v>
      </c>
      <c r="K55" s="94">
        <v>1461.5</v>
      </c>
      <c r="L55" s="94">
        <v>0</v>
      </c>
      <c r="M55" s="94">
        <v>880.97</v>
      </c>
      <c r="N55" s="94">
        <v>136.28</v>
      </c>
      <c r="O55" s="94">
        <v>0</v>
      </c>
      <c r="P55" s="94">
        <v>1145.07</v>
      </c>
      <c r="Q55"/>
    </row>
    <row r="56" spans="1:17">
      <c r="A56" s="18" t="s">
        <v>74</v>
      </c>
      <c r="B56" s="94">
        <v>67</v>
      </c>
      <c r="C56" s="94">
        <v>11679940.18</v>
      </c>
      <c r="D56" s="94"/>
      <c r="E56" s="94"/>
      <c r="F56" s="94">
        <v>2423.46</v>
      </c>
      <c r="G56" s="94"/>
      <c r="H56" s="94">
        <v>6837.03</v>
      </c>
      <c r="I56" s="94">
        <v>14976.68</v>
      </c>
      <c r="J56" s="94">
        <v>8979.56</v>
      </c>
      <c r="K56" s="94">
        <v>1029.21</v>
      </c>
      <c r="L56" s="94">
        <v>300</v>
      </c>
      <c r="M56" s="94">
        <v>718.83</v>
      </c>
      <c r="N56" s="94">
        <v>504.82</v>
      </c>
      <c r="O56" s="94">
        <v>0</v>
      </c>
      <c r="P56" s="94">
        <v>2311.2600000000002</v>
      </c>
      <c r="Q56"/>
    </row>
    <row r="57" spans="1:17">
      <c r="A57" s="18" t="s">
        <v>75</v>
      </c>
      <c r="B57" s="94">
        <v>103</v>
      </c>
      <c r="C57" s="94">
        <v>19421363.02</v>
      </c>
      <c r="D57" s="94"/>
      <c r="E57" s="94"/>
      <c r="F57" s="94">
        <v>5713.46</v>
      </c>
      <c r="G57" s="94"/>
      <c r="H57" s="94">
        <v>6390.22</v>
      </c>
      <c r="I57" s="94">
        <v>30489.09</v>
      </c>
      <c r="J57" s="94">
        <v>10762.3</v>
      </c>
      <c r="K57" s="94">
        <v>1360.18</v>
      </c>
      <c r="L57" s="94"/>
      <c r="M57" s="94">
        <v>705.56</v>
      </c>
      <c r="N57" s="94">
        <v>768.28</v>
      </c>
      <c r="O57" s="94">
        <v>0</v>
      </c>
      <c r="P57" s="94">
        <v>1170.5</v>
      </c>
      <c r="Q57"/>
    </row>
    <row r="58" spans="1:17">
      <c r="A58" s="18" t="s">
        <v>76</v>
      </c>
      <c r="B58" s="94">
        <v>66</v>
      </c>
      <c r="C58" s="94">
        <v>13683040.210000001</v>
      </c>
      <c r="D58" s="94"/>
      <c r="E58" s="94"/>
      <c r="F58" s="94">
        <v>1233.4000000000001</v>
      </c>
      <c r="G58" s="94"/>
      <c r="H58" s="94">
        <v>4802.7700000000004</v>
      </c>
      <c r="I58" s="94">
        <v>18648.09</v>
      </c>
      <c r="J58" s="94">
        <v>8167.81</v>
      </c>
      <c r="K58" s="94">
        <v>762.17</v>
      </c>
      <c r="L58" s="94"/>
      <c r="M58" s="94">
        <v>266.54000000000002</v>
      </c>
      <c r="N58" s="94">
        <v>282.18</v>
      </c>
      <c r="O58" s="94"/>
      <c r="P58" s="94">
        <v>727.78</v>
      </c>
      <c r="Q58"/>
    </row>
    <row r="59" spans="1:17">
      <c r="A59" s="18" t="s">
        <v>77</v>
      </c>
      <c r="B59" s="94">
        <v>70</v>
      </c>
      <c r="C59" s="94">
        <v>16354036.199999999</v>
      </c>
      <c r="D59" s="94"/>
      <c r="E59" s="94"/>
      <c r="F59" s="94">
        <v>3002.32</v>
      </c>
      <c r="G59" s="94"/>
      <c r="H59" s="94">
        <v>4238.8900000000003</v>
      </c>
      <c r="I59" s="94">
        <v>15034.08</v>
      </c>
      <c r="J59" s="94">
        <v>8321.83</v>
      </c>
      <c r="K59" s="94">
        <v>916.65</v>
      </c>
      <c r="L59" s="94">
        <v>122.6</v>
      </c>
      <c r="M59" s="94">
        <v>578.44000000000005</v>
      </c>
      <c r="N59" s="94">
        <v>219.23</v>
      </c>
      <c r="O59" s="94">
        <v>0</v>
      </c>
      <c r="P59" s="94">
        <v>362.81</v>
      </c>
      <c r="Q59"/>
    </row>
    <row r="60" spans="1:17">
      <c r="A60" s="18" t="s">
        <v>78</v>
      </c>
      <c r="B60" s="94">
        <v>44</v>
      </c>
      <c r="C60" s="94">
        <v>11623161.359999999</v>
      </c>
      <c r="D60" s="94"/>
      <c r="E60" s="94"/>
      <c r="F60" s="94">
        <v>1005.8</v>
      </c>
      <c r="G60" s="94"/>
      <c r="H60" s="94">
        <v>5005.08</v>
      </c>
      <c r="I60" s="94">
        <v>12922.44</v>
      </c>
      <c r="J60" s="94">
        <v>5521.66</v>
      </c>
      <c r="K60" s="94">
        <v>924.84</v>
      </c>
      <c r="L60" s="94">
        <v>300</v>
      </c>
      <c r="M60" s="94">
        <v>243.59</v>
      </c>
      <c r="N60" s="94">
        <v>325.23</v>
      </c>
      <c r="O60" s="94"/>
      <c r="P60" s="94">
        <v>977.48</v>
      </c>
      <c r="Q60"/>
    </row>
    <row r="61" spans="1:17">
      <c r="A61" s="18" t="s">
        <v>79</v>
      </c>
      <c r="B61" s="94">
        <v>27</v>
      </c>
      <c r="C61" s="94">
        <v>7945558.5300000003</v>
      </c>
      <c r="D61" s="94"/>
      <c r="E61" s="94"/>
      <c r="F61" s="94">
        <v>45</v>
      </c>
      <c r="G61" s="94"/>
      <c r="H61" s="94">
        <v>952.54</v>
      </c>
      <c r="I61" s="94">
        <v>7565.88</v>
      </c>
      <c r="J61" s="94">
        <v>3255.89</v>
      </c>
      <c r="K61" s="94">
        <v>175.89</v>
      </c>
      <c r="L61" s="94">
        <v>33.6</v>
      </c>
      <c r="M61" s="94">
        <v>176.59</v>
      </c>
      <c r="N61" s="94">
        <v>200</v>
      </c>
      <c r="O61" s="94"/>
      <c r="P61" s="94">
        <v>172.99</v>
      </c>
      <c r="Q61"/>
    </row>
    <row r="62" spans="1:17">
      <c r="A62" s="18" t="s">
        <v>80</v>
      </c>
      <c r="B62" s="94">
        <v>21</v>
      </c>
      <c r="C62" s="94">
        <v>6787209.8300000001</v>
      </c>
      <c r="D62" s="94"/>
      <c r="E62" s="94"/>
      <c r="F62" s="94">
        <v>420</v>
      </c>
      <c r="G62" s="94"/>
      <c r="H62" s="94">
        <v>1013.84</v>
      </c>
      <c r="I62" s="94">
        <v>4244.26</v>
      </c>
      <c r="J62" s="94">
        <v>2522.7800000000002</v>
      </c>
      <c r="K62" s="94">
        <v>205.48</v>
      </c>
      <c r="L62" s="94"/>
      <c r="M62" s="94">
        <v>178.14</v>
      </c>
      <c r="N62" s="94">
        <v>91.49</v>
      </c>
      <c r="O62" s="94">
        <v>0</v>
      </c>
      <c r="P62" s="94">
        <v>101.28</v>
      </c>
      <c r="Q62"/>
    </row>
    <row r="63" spans="1:17">
      <c r="A63" s="18" t="s">
        <v>81</v>
      </c>
      <c r="B63" s="94">
        <v>20</v>
      </c>
      <c r="C63" s="94">
        <v>7112986.46</v>
      </c>
      <c r="D63" s="94"/>
      <c r="E63" s="94"/>
      <c r="F63" s="94">
        <v>379.55</v>
      </c>
      <c r="G63" s="94"/>
      <c r="H63" s="94">
        <v>2232.9</v>
      </c>
      <c r="I63" s="94">
        <v>4029.36</v>
      </c>
      <c r="J63" s="94">
        <v>2263.9</v>
      </c>
      <c r="K63" s="94">
        <v>303.22000000000003</v>
      </c>
      <c r="L63" s="94">
        <v>0</v>
      </c>
      <c r="M63" s="94">
        <v>152.38</v>
      </c>
      <c r="N63" s="94">
        <v>284</v>
      </c>
      <c r="O63" s="94">
        <v>0</v>
      </c>
      <c r="P63" s="94">
        <v>60.27</v>
      </c>
      <c r="Q63"/>
    </row>
    <row r="64" spans="1:17">
      <c r="A64" s="18" t="s">
        <v>82</v>
      </c>
      <c r="B64" s="94">
        <v>7</v>
      </c>
      <c r="C64" s="94">
        <v>2676783.7599999998</v>
      </c>
      <c r="D64" s="94"/>
      <c r="E64" s="94"/>
      <c r="F64" s="94">
        <v>39.200000000000003</v>
      </c>
      <c r="G64" s="94"/>
      <c r="H64" s="94">
        <v>737.21</v>
      </c>
      <c r="I64" s="94">
        <v>775.18</v>
      </c>
      <c r="J64" s="94">
        <v>988.29</v>
      </c>
      <c r="K64" s="94">
        <v>100</v>
      </c>
      <c r="L64" s="94"/>
      <c r="M64" s="94">
        <v>193.37</v>
      </c>
      <c r="N64" s="94"/>
      <c r="O64" s="94"/>
      <c r="P64" s="94">
        <v>90.58</v>
      </c>
      <c r="Q64"/>
    </row>
    <row r="65" spans="1:17">
      <c r="A65" s="18" t="s">
        <v>83</v>
      </c>
      <c r="B65" s="94">
        <v>6</v>
      </c>
      <c r="C65" s="94">
        <v>2571474.42</v>
      </c>
      <c r="D65" s="94"/>
      <c r="E65" s="94"/>
      <c r="F65" s="94"/>
      <c r="G65" s="94"/>
      <c r="H65" s="94">
        <v>239.88</v>
      </c>
      <c r="I65" s="94">
        <v>1377.4</v>
      </c>
      <c r="J65" s="94">
        <v>1105.3499999999999</v>
      </c>
      <c r="K65" s="94"/>
      <c r="L65" s="94"/>
      <c r="M65" s="94">
        <v>182.66</v>
      </c>
      <c r="N65" s="94">
        <v>100</v>
      </c>
      <c r="O65" s="94"/>
      <c r="P65" s="94"/>
      <c r="Q65"/>
    </row>
    <row r="66" spans="1:17">
      <c r="A66" s="18" t="s">
        <v>84</v>
      </c>
      <c r="B66" s="94">
        <v>6</v>
      </c>
      <c r="C66" s="94">
        <v>2841940.49</v>
      </c>
      <c r="D66" s="94"/>
      <c r="E66" s="94"/>
      <c r="F66" s="94">
        <v>171.07</v>
      </c>
      <c r="G66" s="94"/>
      <c r="H66" s="94">
        <v>33.200000000000003</v>
      </c>
      <c r="I66" s="94">
        <v>1211.78</v>
      </c>
      <c r="J66" s="94">
        <v>913.35</v>
      </c>
      <c r="K66" s="94">
        <v>194.3</v>
      </c>
      <c r="L66" s="94"/>
      <c r="M66" s="94">
        <v>136.31</v>
      </c>
      <c r="N66" s="94"/>
      <c r="O66" s="94"/>
      <c r="P66" s="94">
        <v>232.07</v>
      </c>
      <c r="Q66"/>
    </row>
    <row r="67" spans="1:17">
      <c r="A67" s="18" t="s">
        <v>85</v>
      </c>
      <c r="B67" s="94">
        <v>0</v>
      </c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/>
    </row>
    <row r="68" spans="1:17">
      <c r="A68" s="18" t="s">
        <v>86</v>
      </c>
      <c r="B68" s="94">
        <v>3</v>
      </c>
      <c r="C68" s="94">
        <v>1722188.17</v>
      </c>
      <c r="D68" s="94"/>
      <c r="E68" s="94"/>
      <c r="F68" s="94">
        <v>54</v>
      </c>
      <c r="G68" s="94"/>
      <c r="H68" s="94">
        <v>51.52</v>
      </c>
      <c r="I68" s="94">
        <v>715.42</v>
      </c>
      <c r="J68" s="94">
        <v>465.8</v>
      </c>
      <c r="K68" s="94"/>
      <c r="L68" s="94"/>
      <c r="M68" s="94"/>
      <c r="N68" s="94"/>
      <c r="O68" s="94"/>
      <c r="P68" s="94">
        <v>264.75</v>
      </c>
      <c r="Q68"/>
    </row>
    <row r="69" spans="1:17">
      <c r="A69" s="18" t="s">
        <v>87</v>
      </c>
      <c r="B69" s="94">
        <v>3</v>
      </c>
      <c r="C69" s="94">
        <v>1850555.37</v>
      </c>
      <c r="D69" s="94"/>
      <c r="E69" s="94"/>
      <c r="F69" s="94"/>
      <c r="G69" s="94"/>
      <c r="H69" s="94">
        <v>0</v>
      </c>
      <c r="I69" s="94">
        <v>427.28</v>
      </c>
      <c r="J69" s="94">
        <v>301.26</v>
      </c>
      <c r="K69" s="94">
        <v>90.98</v>
      </c>
      <c r="L69" s="94"/>
      <c r="M69" s="94">
        <v>100</v>
      </c>
      <c r="N69" s="94">
        <v>90.98</v>
      </c>
      <c r="O69" s="94">
        <v>0</v>
      </c>
      <c r="P69" s="94"/>
      <c r="Q69"/>
    </row>
    <row r="70" spans="1:17">
      <c r="A70" s="18" t="s">
        <v>88</v>
      </c>
      <c r="B70" s="94">
        <v>2</v>
      </c>
      <c r="C70" s="94">
        <v>1382702.19</v>
      </c>
      <c r="D70" s="94"/>
      <c r="E70" s="94"/>
      <c r="F70" s="94"/>
      <c r="G70" s="94"/>
      <c r="H70" s="94">
        <v>155.80000000000001</v>
      </c>
      <c r="I70" s="94">
        <v>1250.81</v>
      </c>
      <c r="J70" s="94">
        <v>232.67</v>
      </c>
      <c r="K70" s="94"/>
      <c r="L70" s="94"/>
      <c r="M70" s="94"/>
      <c r="N70" s="94"/>
      <c r="O70" s="94"/>
      <c r="P70" s="94"/>
      <c r="Q70"/>
    </row>
    <row r="71" spans="1:17">
      <c r="A71" s="18" t="s">
        <v>89</v>
      </c>
      <c r="B71" s="94">
        <v>5</v>
      </c>
      <c r="C71" s="94">
        <v>3770505.92</v>
      </c>
      <c r="D71" s="94"/>
      <c r="E71" s="94"/>
      <c r="F71" s="94"/>
      <c r="G71" s="94"/>
      <c r="H71" s="94">
        <v>159</v>
      </c>
      <c r="I71" s="94">
        <v>804.32</v>
      </c>
      <c r="J71" s="94">
        <v>771.99</v>
      </c>
      <c r="K71" s="94"/>
      <c r="L71" s="94"/>
      <c r="M71" s="94">
        <v>195.97</v>
      </c>
      <c r="N71" s="94"/>
      <c r="O71" s="94"/>
      <c r="P71" s="94"/>
      <c r="Q71"/>
    </row>
    <row r="72" spans="1:17">
      <c r="A72" s="18" t="s">
        <v>90</v>
      </c>
      <c r="B72" s="94">
        <v>1</v>
      </c>
      <c r="C72" s="94">
        <v>829661.73</v>
      </c>
      <c r="D72" s="94"/>
      <c r="E72" s="94"/>
      <c r="F72" s="94"/>
      <c r="G72" s="94"/>
      <c r="H72" s="94"/>
      <c r="I72" s="94"/>
      <c r="J72" s="94">
        <v>182.08</v>
      </c>
      <c r="K72" s="94"/>
      <c r="L72" s="94"/>
      <c r="M72" s="94"/>
      <c r="N72" s="94"/>
      <c r="O72" s="94"/>
      <c r="P72" s="94"/>
      <c r="Q72"/>
    </row>
    <row r="73" spans="1:17">
      <c r="A73" s="18" t="s">
        <v>91</v>
      </c>
      <c r="B73" s="94">
        <v>2</v>
      </c>
      <c r="C73" s="94">
        <v>2566941.66</v>
      </c>
      <c r="D73" s="94"/>
      <c r="E73" s="94"/>
      <c r="F73" s="94"/>
      <c r="G73" s="94"/>
      <c r="H73" s="94">
        <v>0</v>
      </c>
      <c r="I73" s="94">
        <v>432.45</v>
      </c>
      <c r="J73" s="94">
        <v>163.11000000000001</v>
      </c>
      <c r="K73" s="94"/>
      <c r="L73" s="94"/>
      <c r="M73" s="94"/>
      <c r="N73" s="94"/>
      <c r="O73" s="94"/>
      <c r="P73" s="94"/>
      <c r="Q73"/>
    </row>
    <row r="74" spans="1:17">
      <c r="A74" s="18" t="s">
        <v>14</v>
      </c>
      <c r="B74" s="94">
        <v>2610150</v>
      </c>
      <c r="C74" s="94">
        <v>19253439754.600002</v>
      </c>
      <c r="D74" s="94">
        <v>23493.109999999993</v>
      </c>
      <c r="E74" s="94">
        <v>17687.400000000001</v>
      </c>
      <c r="F74" s="94">
        <v>736280.77999999991</v>
      </c>
      <c r="G74" s="94">
        <v>8480.06</v>
      </c>
      <c r="H74" s="94">
        <v>25388118.59999999</v>
      </c>
      <c r="I74" s="94">
        <v>30961474.580000013</v>
      </c>
      <c r="J74" s="94">
        <v>19619248.34</v>
      </c>
      <c r="K74" s="94">
        <v>9700476.8399999999</v>
      </c>
      <c r="L74" s="94">
        <v>782521.30999999982</v>
      </c>
      <c r="M74" s="94">
        <v>6881728.5700000003</v>
      </c>
      <c r="N74" s="94">
        <v>3014922.1799999997</v>
      </c>
      <c r="O74" s="94">
        <v>70431.62</v>
      </c>
      <c r="P74" s="94">
        <v>22387258.000000011</v>
      </c>
      <c r="Q74"/>
    </row>
    <row r="75" spans="1:17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2:17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2:17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2:17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7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7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2:17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2:17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2:17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2:17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2:17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2:17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2:17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7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7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2:17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2:17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2:17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2:17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2:17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2:17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2:17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2:17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2:17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2:17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2:17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2:17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2:17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2:17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2:17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2:17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2:17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2:17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2:17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2:17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2:17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7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2:17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2:17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2:17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2:17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2:17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2:17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2:17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2:17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2:17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2:17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2:17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2:17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2:17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2:17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2:17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2:17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2:17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2:17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2:17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2:17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2:17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2:17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2:17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2:17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2:17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2:17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2:17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2:17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2:17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2:17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2:17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2:17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2:17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2:17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2:17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2:17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2:17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2:17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2:17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2:17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2:17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2:17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2:17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2:17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2:17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2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2:17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2:17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2:17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2:17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2:17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2:17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2:17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2:17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2:17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2:17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2:17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2:17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2:17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2:17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2:17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2:17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2:17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2:17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2:17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2:17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2:17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2:17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2:17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2:17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2:17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2:17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2:17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2:17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2:17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2:17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2:17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2:17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2:17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2:17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2:17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2:17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2:17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2:17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2:17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2:17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2:17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2:17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2:17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2:17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2:17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2:17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2:17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2:17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2:17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2:17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2:17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2:17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2:17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2:17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2:17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2:17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2:17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2:17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2:17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2:17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2:17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2:17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2:17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2:17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2:17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2:17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2:17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2:17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2:17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2:17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2:17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2:17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2:17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2:17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2:17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2:17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2:17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2:17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2:17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2:17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2:17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2:17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2:17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2:17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2:17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2:17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2:17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2:17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2:17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2:17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2:17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2:17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2:17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2:17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2:17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2:17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2:17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2:17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2:17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2:17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2:17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2:17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2:17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2:17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2:17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2:17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2:17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2:17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2:17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2:17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2:17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2:17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2:17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2:17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2:17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2:17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2:17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2:17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2:17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2:17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2:17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2:17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2:17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2:17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2:17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2:17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2:17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2:17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2:17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2:17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2:17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2:17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2:17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2:17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2:17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2:17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2:17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2:17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2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2:17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2:17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2:17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2:17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2:17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2:17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2:17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2:17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2:17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2:17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2:17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2:17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2:17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2:17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2:17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2:17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2:17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2:17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2:17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2:17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2:17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2:17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2:17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2:17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2:17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2:17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2:17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2:17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2:17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2:17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2:17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2:17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2:17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2:17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2:17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2:17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2:17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2:17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2:17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2:17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2:17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2:17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2:17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2:17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2:17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2:17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2:17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2:17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2:17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2:17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2:17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2:17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2:17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2:17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2:17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</row>
    <row r="367" spans="2:17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</row>
    <row r="368" spans="2:17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</row>
    <row r="369" spans="2:17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</row>
    <row r="370" spans="2:17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</row>
    <row r="371" spans="2:17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</row>
    <row r="372" spans="2:17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</row>
    <row r="373" spans="2:17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</row>
    <row r="374" spans="2:17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</row>
    <row r="375" spans="2:17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</row>
    <row r="376" spans="2:17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</row>
    <row r="377" spans="2:17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</row>
    <row r="378" spans="2:17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</row>
    <row r="379" spans="2:17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</row>
    <row r="380" spans="2:17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</row>
    <row r="381" spans="2:17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</row>
    <row r="382" spans="2:17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</row>
    <row r="383" spans="2:17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</row>
    <row r="384" spans="2:17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</row>
    <row r="385" spans="2:17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</row>
    <row r="386" spans="2:17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</row>
    <row r="387" spans="2:17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</row>
    <row r="388" spans="2:17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</row>
    <row r="389" spans="2:17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</row>
    <row r="390" spans="2:17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</row>
    <row r="391" spans="2:17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</row>
    <row r="392" spans="2:17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</row>
    <row r="393" spans="2:17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</row>
    <row r="394" spans="2:17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</row>
    <row r="395" spans="2:17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</row>
    <row r="396" spans="2:17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</row>
    <row r="397" spans="2:17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</row>
    <row r="398" spans="2:17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</row>
    <row r="399" spans="2:17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</row>
    <row r="400" spans="2:17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</row>
    <row r="401" spans="2:17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</row>
    <row r="402" spans="2:17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</row>
    <row r="403" spans="2:17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</row>
    <row r="404" spans="2:17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</row>
    <row r="405" spans="2:17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</row>
    <row r="406" spans="2:17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</row>
    <row r="407" spans="2:17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</row>
    <row r="408" spans="2:17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</row>
    <row r="409" spans="2:17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</row>
    <row r="410" spans="2:17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</row>
    <row r="411" spans="2:17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</row>
    <row r="412" spans="2:17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</row>
    <row r="413" spans="2:17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</row>
    <row r="414" spans="2:17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</row>
    <row r="415" spans="2:17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</row>
    <row r="416" spans="2:17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</row>
    <row r="417" spans="2:17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</row>
    <row r="418" spans="2:17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</row>
    <row r="419" spans="2:17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</row>
    <row r="420" spans="2:17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</row>
    <row r="421" spans="2:17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</row>
    <row r="422" spans="2:17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</row>
    <row r="423" spans="2:17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</row>
    <row r="424" spans="2:17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</row>
    <row r="425" spans="2:17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</row>
    <row r="426" spans="2:17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</row>
    <row r="427" spans="2:17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</row>
    <row r="428" spans="2:17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</row>
    <row r="429" spans="2:17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</row>
    <row r="430" spans="2:17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</row>
    <row r="431" spans="2:17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</row>
    <row r="432" spans="2:17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</row>
    <row r="433" spans="2:17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</row>
    <row r="434" spans="2:17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</row>
    <row r="435" spans="2:17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</row>
    <row r="436" spans="2:17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</row>
    <row r="437" spans="2:17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</row>
    <row r="438" spans="2:17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</row>
    <row r="439" spans="2:17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</row>
    <row r="440" spans="2:17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</row>
    <row r="441" spans="2:17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</row>
    <row r="442" spans="2:17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</row>
    <row r="443" spans="2:17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</row>
    <row r="444" spans="2:17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</row>
    <row r="445" spans="2:17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</row>
    <row r="446" spans="2:17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</row>
    <row r="447" spans="2:17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</row>
    <row r="448" spans="2:17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</row>
    <row r="449" spans="2:17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</row>
    <row r="450" spans="2:17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</row>
    <row r="451" spans="2:17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</row>
    <row r="452" spans="2:17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</row>
    <row r="453" spans="2:17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</row>
    <row r="454" spans="2:17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</row>
    <row r="455" spans="2:17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</row>
    <row r="456" spans="2:17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</row>
    <row r="457" spans="2:17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</row>
    <row r="458" spans="2:17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</row>
    <row r="459" spans="2:17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</row>
    <row r="460" spans="2:17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</row>
    <row r="461" spans="2:17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</row>
    <row r="462" spans="2:17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</row>
    <row r="463" spans="2:17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</row>
    <row r="464" spans="2:17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</row>
    <row r="465" spans="2:17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</row>
    <row r="466" spans="2:17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7" spans="2:17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</row>
    <row r="468" spans="2:17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</row>
    <row r="469" spans="2:17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</row>
    <row r="470" spans="2:17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</row>
    <row r="471" spans="2:17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</row>
    <row r="472" spans="2:17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</row>
    <row r="473" spans="2:17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</row>
    <row r="474" spans="2:17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</row>
    <row r="475" spans="2:17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</row>
    <row r="476" spans="2:17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</row>
    <row r="477" spans="2:17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</row>
    <row r="478" spans="2:17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</row>
    <row r="479" spans="2:17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</row>
    <row r="480" spans="2:17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</row>
    <row r="481" spans="2:17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</row>
    <row r="482" spans="2:17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</row>
    <row r="483" spans="2:17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</row>
    <row r="484" spans="2:17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</row>
    <row r="485" spans="2:17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</row>
    <row r="486" spans="2:17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</row>
    <row r="487" spans="2:17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</row>
    <row r="488" spans="2:17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</row>
    <row r="489" spans="2:17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</row>
    <row r="490" spans="2:17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</row>
    <row r="491" spans="2:17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</row>
    <row r="492" spans="2:17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</row>
    <row r="493" spans="2:17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</row>
    <row r="494" spans="2:17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</row>
    <row r="495" spans="2:17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</row>
    <row r="496" spans="2:17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</row>
    <row r="497" spans="2:17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</row>
    <row r="498" spans="2:17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</row>
    <row r="499" spans="2:17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</row>
    <row r="500" spans="2:17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</row>
    <row r="501" spans="2:17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</row>
    <row r="502" spans="2:17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</row>
    <row r="503" spans="2:17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</row>
    <row r="504" spans="2:17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</row>
    <row r="505" spans="2:17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</row>
    <row r="506" spans="2:17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</row>
    <row r="507" spans="2:17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</row>
    <row r="508" spans="2:17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</row>
    <row r="509" spans="2:17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</row>
    <row r="510" spans="2:17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</row>
    <row r="511" spans="2:17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</row>
    <row r="512" spans="2:17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</row>
    <row r="513" spans="2:17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</row>
    <row r="514" spans="2:17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</row>
    <row r="515" spans="2:17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</row>
    <row r="516" spans="2:17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</row>
    <row r="517" spans="2:17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</row>
    <row r="518" spans="2:17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</row>
    <row r="519" spans="2:17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</row>
    <row r="520" spans="2:17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</row>
    <row r="521" spans="2:17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</row>
    <row r="522" spans="2:17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</row>
    <row r="523" spans="2:17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</row>
    <row r="524" spans="2:17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</row>
    <row r="525" spans="2:17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</row>
    <row r="526" spans="2:17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</row>
    <row r="527" spans="2:17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</row>
    <row r="528" spans="2:17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</row>
    <row r="529" spans="2:17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</row>
    <row r="530" spans="2:17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</row>
    <row r="531" spans="2:17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</row>
    <row r="532" spans="2:17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</row>
    <row r="533" spans="2:17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</row>
    <row r="534" spans="2:17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</row>
    <row r="535" spans="2:17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</row>
    <row r="536" spans="2:17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</row>
    <row r="537" spans="2:17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</row>
    <row r="538" spans="2:17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</row>
    <row r="539" spans="2:17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</row>
    <row r="540" spans="2:17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</row>
    <row r="541" spans="2:17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</row>
    <row r="542" spans="2:17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</row>
    <row r="543" spans="2:17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</row>
    <row r="544" spans="2:17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</row>
    <row r="545" spans="2:17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</row>
    <row r="546" spans="2:17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</row>
    <row r="547" spans="2:17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</row>
    <row r="548" spans="2:17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</row>
    <row r="549" spans="2:17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</row>
    <row r="550" spans="2:17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</row>
    <row r="551" spans="2:17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</row>
    <row r="552" spans="2:17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</row>
    <row r="553" spans="2:17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</row>
    <row r="554" spans="2:17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</row>
    <row r="555" spans="2:17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</row>
    <row r="556" spans="2:17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</row>
    <row r="557" spans="2:17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</row>
    <row r="558" spans="2:17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</row>
    <row r="559" spans="2:17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</row>
    <row r="560" spans="2:17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</row>
    <row r="561" spans="2:17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</row>
    <row r="562" spans="2:17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</row>
    <row r="563" spans="2:17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</row>
    <row r="564" spans="2:17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</row>
    <row r="565" spans="2:17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</row>
    <row r="566" spans="2:17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</row>
    <row r="567" spans="2:17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</row>
    <row r="568" spans="2:17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</row>
    <row r="569" spans="2:17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</row>
    <row r="570" spans="2:17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</row>
    <row r="571" spans="2:17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</row>
    <row r="572" spans="2:17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</row>
    <row r="573" spans="2:17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</row>
    <row r="574" spans="2:17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</row>
    <row r="575" spans="2:17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</row>
    <row r="576" spans="2:17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</row>
    <row r="577" spans="2:17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</row>
    <row r="578" spans="2:17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</row>
    <row r="579" spans="2:17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</row>
    <row r="580" spans="2:17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</row>
    <row r="581" spans="2:17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</row>
    <row r="582" spans="2:17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</row>
    <row r="583" spans="2:17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</row>
    <row r="584" spans="2:17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</row>
    <row r="585" spans="2:17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</row>
    <row r="586" spans="2:17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</row>
    <row r="587" spans="2:17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</row>
    <row r="588" spans="2:17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</row>
    <row r="589" spans="2:17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</row>
    <row r="590" spans="2:17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</row>
    <row r="591" spans="2:17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</row>
    <row r="592" spans="2:17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</row>
    <row r="593" spans="2:17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</row>
    <row r="594" spans="2:17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</row>
    <row r="595" spans="2:17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</row>
    <row r="596" spans="2:17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</row>
    <row r="597" spans="2:17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</row>
    <row r="598" spans="2:17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</row>
    <row r="599" spans="2:17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</row>
    <row r="600" spans="2:17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</row>
    <row r="601" spans="2:17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</row>
    <row r="602" spans="2:17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</row>
    <row r="603" spans="2:17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</row>
    <row r="604" spans="2:17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</row>
    <row r="605" spans="2:17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</row>
    <row r="606" spans="2:17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</row>
    <row r="607" spans="2:17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</row>
    <row r="608" spans="2:17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</row>
    <row r="609" spans="2:17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</row>
    <row r="610" spans="2:17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</row>
    <row r="611" spans="2:17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</row>
    <row r="612" spans="2:17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</row>
    <row r="613" spans="2:17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</row>
    <row r="614" spans="2:17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</row>
    <row r="615" spans="2:17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</row>
    <row r="616" spans="2:17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</row>
    <row r="617" spans="2:17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</row>
    <row r="618" spans="2:17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</row>
    <row r="619" spans="2:17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</row>
    <row r="620" spans="2:17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</row>
    <row r="621" spans="2:17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</row>
    <row r="622" spans="2:17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</row>
    <row r="623" spans="2:17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</row>
    <row r="624" spans="2:17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</row>
    <row r="625" spans="2:17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</row>
    <row r="626" spans="2:17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</row>
    <row r="627" spans="2:17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</row>
    <row r="628" spans="2:17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</row>
    <row r="629" spans="2:17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</row>
    <row r="630" spans="2:17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</row>
    <row r="631" spans="2:17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</row>
    <row r="632" spans="2:17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</row>
    <row r="633" spans="2:17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</row>
    <row r="634" spans="2:17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</row>
    <row r="635" spans="2:17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</row>
    <row r="636" spans="2:17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</row>
    <row r="637" spans="2:17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</row>
    <row r="638" spans="2:17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</row>
    <row r="639" spans="2:17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</row>
    <row r="640" spans="2:17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</row>
    <row r="641" spans="2:17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</row>
    <row r="642" spans="2:17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</row>
    <row r="643" spans="2:17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</row>
    <row r="644" spans="2:17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</row>
    <row r="645" spans="2:17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</row>
    <row r="646" spans="2:17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</row>
    <row r="647" spans="2:17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</row>
    <row r="648" spans="2:17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</row>
    <row r="649" spans="2:17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</row>
    <row r="650" spans="2:17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</row>
    <row r="651" spans="2:17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</row>
    <row r="652" spans="2:17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</row>
    <row r="653" spans="2:17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</row>
    <row r="654" spans="2:17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</row>
    <row r="655" spans="2:17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</row>
    <row r="656" spans="2:17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</row>
    <row r="657" spans="2:17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</row>
    <row r="658" spans="2:17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</row>
    <row r="659" spans="2:17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</row>
    <row r="660" spans="2:17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</row>
    <row r="661" spans="2:17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</row>
    <row r="662" spans="2:17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</row>
    <row r="663" spans="2:17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</row>
    <row r="664" spans="2:17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</row>
    <row r="665" spans="2:17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</row>
    <row r="666" spans="2:17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</row>
    <row r="667" spans="2:17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</row>
    <row r="668" spans="2:17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</row>
    <row r="669" spans="2:17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</row>
    <row r="670" spans="2:17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</row>
    <row r="671" spans="2:17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</row>
    <row r="672" spans="2:17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</row>
    <row r="673" spans="2:17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</row>
    <row r="674" spans="2:17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</row>
    <row r="675" spans="2:17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</row>
    <row r="676" spans="2:17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</row>
    <row r="677" spans="2:17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</row>
    <row r="678" spans="2:17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</row>
    <row r="679" spans="2:17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</row>
    <row r="680" spans="2:17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</row>
    <row r="681" spans="2:17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</row>
    <row r="682" spans="2:17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</row>
    <row r="683" spans="2:17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</row>
    <row r="684" spans="2:17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</row>
    <row r="685" spans="2:17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</row>
    <row r="686" spans="2:17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</row>
    <row r="687" spans="2:17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</row>
    <row r="688" spans="2:17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</row>
    <row r="689" spans="2:17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</row>
    <row r="690" spans="2:17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</row>
    <row r="691" spans="2:17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</row>
    <row r="692" spans="2:17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</row>
    <row r="693" spans="2:17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</row>
    <row r="694" spans="2:17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</row>
    <row r="695" spans="2:17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</row>
    <row r="696" spans="2:17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</row>
    <row r="697" spans="2:17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</row>
    <row r="698" spans="2:17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</row>
    <row r="699" spans="2:17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</row>
    <row r="700" spans="2:17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</row>
    <row r="701" spans="2:17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</row>
    <row r="702" spans="2:17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</row>
    <row r="703" spans="2:17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</row>
    <row r="704" spans="2:17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</row>
    <row r="705" spans="2:17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</row>
    <row r="706" spans="2:17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</row>
    <row r="707" spans="2:17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</row>
    <row r="708" spans="2:17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</row>
    <row r="709" spans="2:17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</row>
    <row r="710" spans="2:17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</row>
    <row r="711" spans="2:17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</row>
    <row r="712" spans="2:17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</row>
    <row r="713" spans="2:17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</row>
    <row r="714" spans="2:17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</row>
    <row r="715" spans="2:17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</row>
    <row r="716" spans="2:17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</row>
    <row r="717" spans="2:17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</row>
    <row r="718" spans="2:17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</row>
    <row r="719" spans="2:17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</row>
    <row r="720" spans="2:17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</row>
    <row r="721" spans="2:17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</row>
    <row r="722" spans="2:17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</row>
    <row r="723" spans="2:17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</row>
    <row r="724" spans="2:17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</row>
    <row r="725" spans="2:17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</row>
    <row r="726" spans="2:17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</row>
    <row r="727" spans="2:17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</row>
    <row r="728" spans="2:17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</row>
    <row r="729" spans="2:17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</row>
    <row r="730" spans="2:17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</row>
    <row r="731" spans="2:17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</row>
    <row r="732" spans="2:17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</row>
    <row r="733" spans="2:17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</row>
    <row r="734" spans="2:17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</row>
    <row r="735" spans="2:17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</row>
    <row r="736" spans="2:17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</row>
    <row r="737" spans="2:17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</row>
    <row r="738" spans="2:17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</row>
    <row r="739" spans="2:17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</row>
    <row r="740" spans="2:17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</row>
    <row r="741" spans="2:17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</row>
    <row r="742" spans="2:17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</row>
    <row r="743" spans="2:17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</row>
    <row r="744" spans="2:17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</row>
    <row r="745" spans="2:17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</row>
    <row r="746" spans="2:17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</row>
    <row r="747" spans="2:17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</row>
    <row r="748" spans="2:17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</row>
    <row r="749" spans="2:17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</row>
    <row r="750" spans="2:17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</row>
    <row r="751" spans="2:17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</row>
    <row r="752" spans="2:17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</row>
    <row r="753" spans="2:17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</row>
    <row r="754" spans="2:17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</row>
    <row r="755" spans="2:17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</row>
    <row r="756" spans="2:17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</row>
    <row r="757" spans="2:17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</row>
    <row r="758" spans="2:17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</row>
    <row r="759" spans="2:17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</row>
    <row r="760" spans="2:17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</row>
    <row r="761" spans="2:17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</row>
    <row r="762" spans="2:17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</row>
    <row r="763" spans="2:17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</row>
    <row r="764" spans="2:17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</row>
    <row r="765" spans="2:17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</row>
    <row r="766" spans="2:17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</row>
    <row r="767" spans="2:17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</row>
    <row r="768" spans="2:17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</row>
    <row r="769" spans="2:17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</row>
    <row r="770" spans="2:17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</row>
    <row r="771" spans="2:17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</row>
    <row r="772" spans="2:17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</row>
    <row r="773" spans="2:17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</row>
    <row r="774" spans="2:17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</row>
    <row r="775" spans="2:17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</row>
    <row r="776" spans="2:17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</row>
    <row r="777" spans="2:17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</row>
    <row r="778" spans="2:17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</row>
    <row r="779" spans="2:17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</row>
    <row r="780" spans="2:17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</row>
    <row r="781" spans="2:17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</row>
    <row r="782" spans="2:17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</row>
    <row r="783" spans="2:17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</row>
    <row r="784" spans="2:17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</row>
    <row r="785" spans="2:17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</row>
    <row r="786" spans="2:17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</row>
    <row r="787" spans="2:17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</row>
    <row r="788" spans="2:17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</row>
    <row r="789" spans="2:17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</row>
    <row r="790" spans="2:17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</row>
    <row r="791" spans="2:17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</row>
    <row r="792" spans="2:17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</row>
    <row r="793" spans="2:17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</row>
    <row r="794" spans="2:17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</row>
    <row r="795" spans="2:17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</row>
    <row r="796" spans="2:17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</row>
    <row r="797" spans="2:17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</row>
    <row r="798" spans="2:17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</row>
    <row r="799" spans="2:17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</row>
    <row r="800" spans="2:17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</row>
    <row r="801" spans="2:17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</row>
    <row r="802" spans="2:17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</row>
    <row r="803" spans="2:17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</row>
    <row r="804" spans="2:17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</row>
    <row r="805" spans="2:17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</row>
    <row r="806" spans="2:17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</row>
    <row r="807" spans="2:17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</row>
    <row r="808" spans="2:17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</row>
    <row r="809" spans="2:17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</row>
    <row r="810" spans="2:17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</row>
    <row r="811" spans="2:17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</row>
    <row r="812" spans="2:17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</row>
    <row r="813" spans="2:17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</row>
    <row r="814" spans="2:17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</row>
    <row r="815" spans="2:17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</row>
    <row r="816" spans="2:17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</row>
    <row r="817" spans="2:17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</row>
    <row r="818" spans="2:17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</row>
    <row r="819" spans="2:17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</row>
    <row r="820" spans="2:17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</row>
    <row r="821" spans="2:17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</row>
    <row r="822" spans="2:17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</row>
    <row r="823" spans="2:17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</row>
    <row r="824" spans="2:17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</row>
    <row r="825" spans="2:17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</row>
    <row r="826" spans="2:17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</row>
    <row r="827" spans="2:17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</row>
    <row r="828" spans="2:17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</row>
    <row r="829" spans="2:17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</row>
    <row r="830" spans="2:17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</row>
    <row r="831" spans="2:17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</row>
    <row r="832" spans="2:17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</row>
    <row r="833" spans="2:17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</row>
    <row r="834" spans="2:17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</row>
    <row r="835" spans="2:17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</row>
    <row r="836" spans="2:17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</row>
    <row r="837" spans="2:17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</row>
    <row r="838" spans="2:17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</row>
    <row r="839" spans="2:17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</row>
    <row r="840" spans="2:17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</row>
    <row r="841" spans="2:17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</row>
    <row r="842" spans="2:17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</row>
    <row r="843" spans="2:17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</row>
    <row r="844" spans="2:17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</row>
    <row r="845" spans="2:17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</row>
    <row r="846" spans="2:17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</row>
    <row r="847" spans="2:17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</row>
    <row r="848" spans="2:17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</row>
    <row r="849" spans="2:17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</row>
    <row r="850" spans="2:17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</row>
    <row r="851" spans="2:17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</row>
    <row r="852" spans="2:17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</row>
    <row r="853" spans="2:17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</row>
    <row r="854" spans="2:17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</row>
    <row r="855" spans="2:17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</row>
    <row r="856" spans="2:17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</row>
    <row r="857" spans="2:17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</row>
    <row r="858" spans="2:17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</row>
    <row r="859" spans="2:17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</row>
    <row r="860" spans="2:17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</row>
    <row r="861" spans="2:17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</row>
    <row r="862" spans="2:17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</row>
    <row r="863" spans="2:17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</row>
    <row r="864" spans="2:17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</row>
    <row r="865" spans="2:17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</row>
    <row r="866" spans="2:17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</row>
    <row r="867" spans="2:17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</row>
    <row r="868" spans="2:17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</row>
    <row r="869" spans="2:17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</row>
    <row r="870" spans="2:17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</row>
    <row r="871" spans="2:17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</row>
    <row r="872" spans="2:17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</row>
    <row r="873" spans="2:17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</row>
    <row r="874" spans="2:17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</row>
    <row r="875" spans="2:17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</row>
    <row r="876" spans="2:17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</row>
    <row r="877" spans="2:17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</row>
    <row r="878" spans="2:17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</row>
    <row r="879" spans="2:17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</row>
    <row r="880" spans="2:17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</row>
    <row r="881" spans="2:17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</row>
    <row r="882" spans="2:17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</row>
    <row r="883" spans="2:17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</row>
    <row r="884" spans="2:17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</row>
    <row r="885" spans="2:17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</row>
    <row r="886" spans="2:17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</row>
    <row r="887" spans="2:17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</row>
    <row r="888" spans="2:17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</row>
    <row r="889" spans="2:17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</row>
    <row r="890" spans="2:17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</row>
    <row r="891" spans="2:17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</row>
    <row r="892" spans="2:17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</row>
    <row r="893" spans="2:17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</row>
    <row r="894" spans="2:17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</row>
    <row r="895" spans="2:17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</row>
    <row r="896" spans="2:17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</row>
    <row r="897" spans="2:17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</row>
    <row r="898" spans="2:17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</row>
    <row r="899" spans="2:17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</row>
    <row r="900" spans="2:17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</row>
    <row r="901" spans="2:17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</row>
    <row r="902" spans="2:17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</row>
    <row r="903" spans="2:17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</row>
    <row r="904" spans="2:17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</row>
    <row r="905" spans="2:17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</row>
    <row r="906" spans="2:17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</row>
    <row r="907" spans="2:17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</row>
    <row r="908" spans="2:17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</row>
    <row r="909" spans="2:17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</row>
    <row r="910" spans="2:17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</row>
    <row r="911" spans="2:17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</row>
    <row r="912" spans="2:17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</row>
    <row r="913" spans="2:17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</row>
    <row r="914" spans="2:17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</row>
    <row r="915" spans="2:17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</row>
    <row r="916" spans="2:17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</row>
    <row r="917" spans="2:17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</row>
    <row r="918" spans="2:17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</row>
    <row r="919" spans="2:17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</row>
    <row r="920" spans="2:17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</row>
    <row r="921" spans="2:17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</row>
    <row r="922" spans="2:17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</row>
    <row r="923" spans="2:17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</row>
    <row r="924" spans="2:17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</row>
    <row r="925" spans="2:17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</row>
    <row r="926" spans="2:17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</row>
    <row r="927" spans="2:17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</row>
    <row r="928" spans="2:17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</row>
    <row r="929" spans="2:17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</row>
    <row r="930" spans="2:17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</row>
    <row r="931" spans="2:17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</row>
    <row r="932" spans="2:17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</row>
    <row r="933" spans="2:17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</row>
    <row r="934" spans="2:17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</row>
    <row r="935" spans="2:17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</row>
    <row r="936" spans="2:17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</row>
    <row r="937" spans="2:17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</row>
    <row r="938" spans="2:17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</row>
    <row r="939" spans="2:17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</row>
    <row r="940" spans="2:17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</row>
    <row r="941" spans="2:17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</row>
    <row r="942" spans="2:17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</row>
    <row r="943" spans="2:17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</row>
    <row r="944" spans="2:17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</row>
    <row r="945" spans="2:17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</row>
    <row r="946" spans="2:17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</row>
    <row r="947" spans="2:17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</row>
    <row r="948" spans="2:17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</row>
    <row r="949" spans="2:17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</row>
    <row r="950" spans="2:17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</row>
    <row r="951" spans="2:17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</row>
    <row r="952" spans="2:17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</row>
    <row r="953" spans="2:17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</row>
    <row r="954" spans="2:17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</row>
    <row r="955" spans="2:17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</row>
    <row r="956" spans="2:17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</row>
    <row r="957" spans="2:17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</row>
    <row r="958" spans="2:17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</row>
    <row r="959" spans="2:17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</row>
    <row r="960" spans="2:17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</row>
    <row r="961" spans="2:17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</row>
    <row r="962" spans="2:17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</row>
    <row r="963" spans="2:17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</row>
    <row r="964" spans="2:17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</row>
    <row r="965" spans="2:17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</row>
    <row r="966" spans="2:17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</row>
    <row r="967" spans="2:17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</row>
    <row r="968" spans="2:17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</row>
    <row r="969" spans="2:17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</row>
    <row r="970" spans="2:17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</row>
    <row r="971" spans="2:17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</row>
    <row r="972" spans="2:17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</row>
    <row r="973" spans="2:17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</row>
    <row r="974" spans="2:17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</row>
    <row r="975" spans="2:17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</row>
    <row r="976" spans="2:17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</row>
    <row r="977" spans="2:17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</row>
    <row r="978" spans="2:17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</row>
    <row r="979" spans="2:17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</row>
    <row r="980" spans="2:17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</row>
    <row r="981" spans="2:17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</row>
    <row r="982" spans="2:17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</row>
    <row r="983" spans="2:17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</row>
    <row r="984" spans="2:17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</row>
    <row r="985" spans="2:17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</row>
    <row r="986" spans="2:17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</row>
    <row r="987" spans="2:17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</row>
    <row r="988" spans="2:17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</row>
    <row r="989" spans="2:17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</row>
    <row r="990" spans="2:17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</row>
    <row r="991" spans="2:17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</row>
    <row r="992" spans="2:17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</row>
    <row r="993" spans="2:17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</row>
    <row r="994" spans="2:17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</row>
    <row r="995" spans="2:17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</row>
    <row r="996" spans="2:17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</row>
    <row r="997" spans="2:17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</row>
    <row r="998" spans="2:17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</row>
    <row r="999" spans="2:17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</row>
    <row r="1000" spans="2:17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</row>
    <row r="1001" spans="2:17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</row>
    <row r="1002" spans="2:17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</row>
    <row r="1003" spans="2:17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</row>
    <row r="1004" spans="2:17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</row>
    <row r="1005" spans="2:17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</row>
    <row r="1006" spans="2:17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</row>
    <row r="1007" spans="2:17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</row>
    <row r="1008" spans="2:17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</row>
    <row r="1009" spans="2:17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</row>
    <row r="1010" spans="2:17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</row>
    <row r="1011" spans="2:17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</row>
    <row r="1012" spans="2:17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</row>
    <row r="1013" spans="2:17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</row>
    <row r="1014" spans="2:17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</row>
    <row r="1015" spans="2:17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</row>
    <row r="1016" spans="2:17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</row>
    <row r="1017" spans="2:17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</row>
    <row r="1018" spans="2:17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</row>
    <row r="1019" spans="2:17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</row>
    <row r="1020" spans="2:17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</row>
    <row r="1021" spans="2:17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</row>
    <row r="1022" spans="2:17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</row>
    <row r="1023" spans="2:17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</row>
    <row r="1024" spans="2:17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</row>
    <row r="1025" spans="2:17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</row>
    <row r="1026" spans="2:17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</row>
    <row r="1027" spans="2:17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</row>
    <row r="1028" spans="2:17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</row>
    <row r="1029" spans="2:17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</row>
    <row r="1030" spans="2:17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</row>
    <row r="1031" spans="2:17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</row>
    <row r="1032" spans="2:17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</row>
    <row r="1033" spans="2:17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</row>
    <row r="1034" spans="2:17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</row>
    <row r="1035" spans="2:17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</row>
    <row r="1036" spans="2:17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</row>
    <row r="1037" spans="2:17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</row>
    <row r="1038" spans="2:17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</row>
    <row r="1039" spans="2:17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</row>
    <row r="1040" spans="2:17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</row>
    <row r="1041" spans="2:17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</row>
    <row r="1042" spans="2:17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</row>
    <row r="1043" spans="2:17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</row>
    <row r="1044" spans="2:17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</row>
    <row r="1045" spans="2:17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</row>
    <row r="1046" spans="2:17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</row>
    <row r="1047" spans="2:17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</row>
    <row r="1048" spans="2:17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</row>
    <row r="1049" spans="2:17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</row>
    <row r="1050" spans="2:17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</row>
    <row r="1051" spans="2:17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</row>
    <row r="1052" spans="2:17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</row>
    <row r="1053" spans="2:17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</row>
    <row r="1054" spans="2:17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</row>
    <row r="1055" spans="2:17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</row>
    <row r="1056" spans="2:17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</row>
    <row r="1057" spans="2:17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</row>
    <row r="1058" spans="2:17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</row>
    <row r="1059" spans="2:17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</row>
    <row r="1060" spans="2:17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</row>
    <row r="1061" spans="2:17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</row>
    <row r="1062" spans="2:17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</row>
    <row r="1063" spans="2:17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</row>
    <row r="1064" spans="2:17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</row>
    <row r="1065" spans="2:17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</row>
    <row r="1066" spans="2:17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</row>
    <row r="1067" spans="2:17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</row>
    <row r="1068" spans="2:17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</row>
    <row r="1069" spans="2:17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</row>
    <row r="1070" spans="2:17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</row>
    <row r="1071" spans="2:17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</row>
    <row r="1072" spans="2:17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</row>
    <row r="1073" spans="2:17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</row>
    <row r="1074" spans="2:17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</row>
    <row r="1075" spans="2:17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</row>
    <row r="1076" spans="2:17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</row>
    <row r="1077" spans="2:17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</row>
    <row r="1078" spans="2:17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</row>
    <row r="1079" spans="2:17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</row>
    <row r="1080" spans="2:17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</row>
    <row r="1081" spans="2:17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</row>
    <row r="1082" spans="2:17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</row>
    <row r="1083" spans="2:17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</row>
    <row r="1084" spans="2:17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</row>
    <row r="1085" spans="2:17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</row>
    <row r="1086" spans="2:17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</row>
    <row r="1087" spans="2:17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</row>
    <row r="1088" spans="2:17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</row>
    <row r="1089" spans="2:17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</row>
    <row r="1090" spans="2:17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</row>
    <row r="1091" spans="2:17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</row>
    <row r="1092" spans="2:17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</row>
    <row r="1093" spans="2:17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</row>
    <row r="1094" spans="2:17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</row>
    <row r="1095" spans="2:17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</row>
    <row r="1096" spans="2:17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</row>
    <row r="1097" spans="2:17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</row>
    <row r="1098" spans="2:17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</row>
    <row r="1099" spans="2:17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</row>
    <row r="1100" spans="2:17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</row>
    <row r="1101" spans="2:17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</row>
    <row r="1102" spans="2:17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</row>
    <row r="1103" spans="2:17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</row>
    <row r="1104" spans="2:17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</row>
    <row r="1105" spans="2:17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</row>
    <row r="1106" spans="2:17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</row>
    <row r="1107" spans="2:17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</row>
    <row r="1108" spans="2:17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</row>
    <row r="1109" spans="2:17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</row>
    <row r="1110" spans="2:17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</row>
    <row r="1111" spans="2:17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</row>
    <row r="1112" spans="2:17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</row>
    <row r="1113" spans="2:17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</row>
    <row r="1114" spans="2:17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</row>
    <row r="1115" spans="2:17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</row>
    <row r="1116" spans="2:17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</row>
    <row r="1117" spans="2:17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</row>
    <row r="1118" spans="2:17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</row>
    <row r="1119" spans="2:17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</row>
    <row r="1120" spans="2:17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</row>
    <row r="1121" spans="2:17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</row>
    <row r="1122" spans="2:17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</row>
    <row r="1123" spans="2:17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</row>
    <row r="1124" spans="2:17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</row>
    <row r="1125" spans="2:17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</row>
    <row r="1126" spans="2:17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</row>
    <row r="1127" spans="2:17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</row>
    <row r="1128" spans="2:17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</row>
    <row r="1129" spans="2:17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</row>
    <row r="1130" spans="2:17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</row>
    <row r="1131" spans="2:17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</row>
    <row r="1132" spans="2:17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</row>
    <row r="1133" spans="2:17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</row>
    <row r="1134" spans="2:17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</row>
    <row r="1135" spans="2:17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</row>
    <row r="1136" spans="2:17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</row>
    <row r="1137" spans="2:17"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</row>
    <row r="1138" spans="2:17"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</row>
    <row r="1139" spans="2:17"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</row>
    <row r="1140" spans="2:17"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</row>
    <row r="1141" spans="2:17"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</row>
    <row r="1142" spans="2:17"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</row>
    <row r="1143" spans="2:17"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</row>
    <row r="1144" spans="2:17"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</row>
    <row r="1145" spans="2:17"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</row>
    <row r="1146" spans="2:17"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</row>
    <row r="1147" spans="2:17"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</row>
    <row r="1148" spans="2:17"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</row>
    <row r="1149" spans="2:17"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</row>
    <row r="1150" spans="2:17"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</row>
    <row r="1151" spans="2:17"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</row>
    <row r="1152" spans="2:17"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</row>
    <row r="1153" spans="2:17"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</row>
    <row r="1154" spans="2:17"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</row>
    <row r="1155" spans="2:17"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</row>
    <row r="1156" spans="2:17"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</row>
    <row r="1157" spans="2:17"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</row>
    <row r="1158" spans="2:17"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</row>
    <row r="1159" spans="2:17"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</row>
    <row r="1160" spans="2:17"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</row>
    <row r="1161" spans="2:17"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</row>
    <row r="1162" spans="2:17"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</row>
    <row r="1163" spans="2:17"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</row>
    <row r="1164" spans="2:17"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</row>
    <row r="1165" spans="2:17"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</row>
    <row r="1166" spans="2:17"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</row>
    <row r="1167" spans="2:17"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</row>
    <row r="1168" spans="2:17"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</row>
    <row r="1169" spans="2:17"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</row>
    <row r="1170" spans="2:17"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</row>
    <row r="1171" spans="2:17"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</row>
    <row r="1172" spans="2:17"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</row>
    <row r="1173" spans="2:17"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</row>
    <row r="1174" spans="2:17"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</row>
    <row r="1175" spans="2:17"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</row>
    <row r="1176" spans="2:17"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</row>
    <row r="1177" spans="2:17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</row>
    <row r="1178" spans="2:17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</row>
    <row r="1179" spans="2:17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</row>
    <row r="1180" spans="2:17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</row>
    <row r="1181" spans="2:17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</row>
    <row r="1182" spans="2:17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</row>
    <row r="1183" spans="2:17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</row>
    <row r="1184" spans="2:17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</row>
    <row r="1185" spans="2:17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</row>
    <row r="1186" spans="2:17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</row>
    <row r="1187" spans="2:17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</row>
    <row r="1188" spans="2:17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</row>
    <row r="1189" spans="2:17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</row>
    <row r="1190" spans="2:17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</row>
    <row r="1191" spans="2:17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</row>
    <row r="1192" spans="2:17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</row>
    <row r="1193" spans="2:17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</row>
    <row r="1194" spans="2:17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</row>
    <row r="1195" spans="2:17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</row>
    <row r="1196" spans="2:17"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</row>
    <row r="1197" spans="2:17"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</row>
    <row r="1198" spans="2:17"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</row>
    <row r="1199" spans="2:17"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</row>
    <row r="1200" spans="2:17"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</row>
    <row r="1201" spans="2:17"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</row>
    <row r="1202" spans="2:17"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</row>
    <row r="1203" spans="2:17"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</row>
    <row r="1204" spans="2:17"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</row>
    <row r="1205" spans="2:17"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</row>
    <row r="1206" spans="2:17"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</row>
    <row r="1207" spans="2:17"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</row>
    <row r="1208" spans="2:17"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</row>
    <row r="1209" spans="2:17"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</row>
    <row r="1210" spans="2:17"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</row>
    <row r="1211" spans="2:17"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</row>
    <row r="1212" spans="2:17"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</row>
    <row r="1213" spans="2:17"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</row>
    <row r="1214" spans="2:17"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</row>
    <row r="1215" spans="2:17"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</row>
    <row r="1216" spans="2:17"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</row>
    <row r="1217" spans="2:17"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</row>
    <row r="1218" spans="2:17"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</row>
    <row r="1219" spans="2:17"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</row>
    <row r="1220" spans="2:17"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</row>
    <row r="1221" spans="2:17"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</row>
    <row r="1222" spans="2:17"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</row>
    <row r="1223" spans="2:17"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</row>
    <row r="1224" spans="2:17"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</row>
    <row r="1225" spans="2:17"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</row>
    <row r="1226" spans="2:17"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</row>
    <row r="1227" spans="2:17"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</row>
    <row r="1228" spans="2:17"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</row>
    <row r="1229" spans="2:17"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</row>
    <row r="1230" spans="2:17"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</row>
    <row r="1231" spans="2:17"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</row>
    <row r="1232" spans="2:17"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</row>
    <row r="1233" spans="2:17"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</row>
    <row r="1234" spans="2:17"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</row>
    <row r="1235" spans="2:17"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</row>
    <row r="1236" spans="2:17"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</row>
    <row r="1237" spans="2:17"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</row>
    <row r="1238" spans="2:17"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</row>
    <row r="1239" spans="2:17"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</row>
    <row r="1240" spans="2:17"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</row>
    <row r="1241" spans="2:17"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</row>
    <row r="1242" spans="2:17"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</row>
    <row r="1243" spans="2:17"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</row>
    <row r="1244" spans="2:17"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</row>
    <row r="1245" spans="2:17"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</row>
    <row r="1246" spans="2:17"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</row>
    <row r="1247" spans="2:17"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</row>
    <row r="1248" spans="2:17"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</row>
    <row r="1249" spans="2:17"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</row>
    <row r="1250" spans="2:17"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</row>
    <row r="1251" spans="2:17"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</row>
    <row r="1252" spans="2:17"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</row>
    <row r="1253" spans="2:17"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</row>
    <row r="1254" spans="2:17"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</row>
    <row r="1255" spans="2:17"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</row>
    <row r="1256" spans="2:17"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</row>
    <row r="1257" spans="2:17"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</row>
    <row r="1258" spans="2:17"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</row>
    <row r="1259" spans="2:17"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</row>
    <row r="1260" spans="2:17"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</row>
    <row r="1261" spans="2:17"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</row>
    <row r="1262" spans="2:17"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</row>
    <row r="1263" spans="2:17"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</row>
    <row r="1264" spans="2:17"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</row>
    <row r="1265" spans="2:17"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</row>
    <row r="1266" spans="2:17"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</row>
    <row r="1267" spans="2:17"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</row>
    <row r="1268" spans="2:17"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</row>
    <row r="1269" spans="2:17"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</row>
    <row r="1270" spans="2:17"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</row>
    <row r="1271" spans="2:17"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</row>
    <row r="1272" spans="2:17"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</row>
    <row r="1273" spans="2:17"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</row>
    <row r="1274" spans="2:17"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</row>
    <row r="1275" spans="2:17"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</row>
    <row r="1276" spans="2:17"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</row>
    <row r="1277" spans="2:17"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</row>
    <row r="1278" spans="2:17"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</row>
    <row r="1279" spans="2:17"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</row>
    <row r="1280" spans="2:17"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</row>
    <row r="1281" spans="2:17"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</row>
    <row r="1282" spans="2:17"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</row>
    <row r="1283" spans="2:17"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</row>
    <row r="1284" spans="2:17"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</row>
    <row r="1285" spans="2:17"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</row>
    <row r="1286" spans="2:17"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</row>
    <row r="1287" spans="2:17"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</row>
    <row r="1288" spans="2:17"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</row>
    <row r="1289" spans="2:17"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</row>
    <row r="1290" spans="2:17"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</row>
    <row r="1291" spans="2:17"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</row>
    <row r="1292" spans="2:17"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</row>
    <row r="1293" spans="2:17"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</row>
    <row r="1294" spans="2:17"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</row>
    <row r="1295" spans="2:17"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</row>
    <row r="1296" spans="2:17"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</row>
    <row r="1297" spans="2:17"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</row>
    <row r="1298" spans="2:17"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</row>
    <row r="1299" spans="2:17"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</row>
    <row r="1300" spans="2:17"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</row>
    <row r="1301" spans="2:17"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</row>
    <row r="1302" spans="2:17"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</row>
    <row r="1303" spans="2:17"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</row>
    <row r="1304" spans="2:17"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</row>
    <row r="1305" spans="2:17"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</row>
    <row r="1306" spans="2:17"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</row>
    <row r="1307" spans="2:17"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</row>
    <row r="1308" spans="2:17"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</row>
    <row r="1309" spans="2:17"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</row>
    <row r="1310" spans="2:17"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</row>
    <row r="1311" spans="2:17"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</row>
    <row r="1312" spans="2:17"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</row>
    <row r="1313" spans="2:17"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</row>
    <row r="1314" spans="2:17"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</row>
    <row r="1315" spans="2:17"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</row>
    <row r="1316" spans="2:17"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</row>
    <row r="1317" spans="2:17"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</row>
    <row r="1318" spans="2:17"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</row>
    <row r="1319" spans="2:17"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</row>
    <row r="1320" spans="2:17"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</row>
    <row r="1321" spans="2:17"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</row>
    <row r="1322" spans="2:17"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</row>
    <row r="1323" spans="2:17"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</row>
    <row r="1324" spans="2:17"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</row>
    <row r="1325" spans="2:17"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</row>
    <row r="1326" spans="2:17"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</row>
    <row r="1327" spans="2:17"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</row>
    <row r="1328" spans="2:17"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</row>
    <row r="1329" spans="2:17"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</row>
    <row r="1330" spans="2:17"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</row>
    <row r="1331" spans="2:17"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</row>
    <row r="1332" spans="2:17"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</row>
    <row r="1333" spans="2:17"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</row>
    <row r="1334" spans="2:17"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</row>
    <row r="1335" spans="2:17"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</row>
    <row r="1336" spans="2:17"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</row>
    <row r="1337" spans="2:17"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</row>
    <row r="1338" spans="2:17"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</row>
    <row r="1339" spans="2:17"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</row>
    <row r="1340" spans="2:17"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</row>
    <row r="1341" spans="2:17"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</row>
    <row r="1342" spans="2:17"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</row>
    <row r="1343" spans="2:17"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</row>
    <row r="1344" spans="2:17"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</row>
    <row r="1345" spans="2:17"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</row>
    <row r="1346" spans="2:17"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</row>
    <row r="1347" spans="2:17"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</row>
    <row r="1348" spans="2:17"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</row>
    <row r="1349" spans="2:17"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</row>
    <row r="1350" spans="2:17"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</row>
    <row r="1351" spans="2:17"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</row>
    <row r="1352" spans="2:17"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</row>
    <row r="1353" spans="2:17"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</row>
    <row r="1354" spans="2:17"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</row>
    <row r="1355" spans="2:17"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</row>
    <row r="1356" spans="2:17"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</row>
    <row r="1357" spans="2:17"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</row>
    <row r="1358" spans="2:17"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</row>
    <row r="1359" spans="2:17"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</row>
    <row r="1360" spans="2:17"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</row>
    <row r="1361" spans="2:17"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</row>
    <row r="1362" spans="2:17"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</row>
    <row r="1363" spans="2:17"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</row>
    <row r="1364" spans="2:17"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</row>
    <row r="1365" spans="2:17"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</row>
    <row r="1366" spans="2:17"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</row>
    <row r="1367" spans="2:17"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</row>
    <row r="1368" spans="2:17"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</row>
    <row r="1369" spans="2:17"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</row>
    <row r="1370" spans="2:17"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</row>
    <row r="1371" spans="2:17"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</row>
    <row r="1372" spans="2:17"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</row>
    <row r="1373" spans="2:17"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</row>
    <row r="1374" spans="2:17"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</row>
    <row r="1375" spans="2:17"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</row>
    <row r="1376" spans="2:17"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</row>
    <row r="1377" spans="2:17"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</row>
    <row r="1378" spans="2:17"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</row>
    <row r="1379" spans="2:17"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</row>
    <row r="1380" spans="2:17"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</row>
    <row r="1381" spans="2:17"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</row>
    <row r="1382" spans="2:17"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</row>
    <row r="1383" spans="2:17"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</row>
    <row r="1384" spans="2:17"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</row>
    <row r="1385" spans="2:17"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</row>
    <row r="1386" spans="2:17"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</row>
    <row r="1387" spans="2:17"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</row>
    <row r="1388" spans="2:17"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</row>
    <row r="1389" spans="2:17"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</row>
    <row r="1390" spans="2:17"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</row>
    <row r="1391" spans="2:17"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</row>
    <row r="1392" spans="2:17"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</row>
    <row r="1393" spans="2:17"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</row>
    <row r="1394" spans="2:17"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</row>
    <row r="1395" spans="2:17"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</row>
    <row r="1396" spans="2:17"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</row>
    <row r="1397" spans="2:17"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</row>
    <row r="1398" spans="2:17"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</row>
    <row r="1399" spans="2:17"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</row>
    <row r="1400" spans="2:17"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</row>
    <row r="1401" spans="2:17"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</row>
    <row r="1402" spans="2:17"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</row>
    <row r="1403" spans="2:17"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</row>
    <row r="1404" spans="2:17"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</row>
    <row r="1405" spans="2:17"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</row>
    <row r="1406" spans="2:17"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</row>
    <row r="1407" spans="2:17"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</row>
    <row r="1408" spans="2:17"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</row>
    <row r="1409" spans="2:17"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</row>
    <row r="1410" spans="2:17"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</row>
    <row r="1411" spans="2:17"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</row>
    <row r="1412" spans="2:17"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</row>
    <row r="1413" spans="2:17"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</row>
    <row r="1414" spans="2:17"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</row>
    <row r="1415" spans="2:17"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</row>
    <row r="1416" spans="2:17"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</row>
    <row r="1417" spans="2:17"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</row>
    <row r="1418" spans="2:17"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</row>
    <row r="1419" spans="2:17"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</row>
    <row r="1420" spans="2:17"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</row>
    <row r="1421" spans="2:17"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</row>
    <row r="1422" spans="2:17"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</row>
    <row r="1423" spans="2:17"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</row>
    <row r="1424" spans="2:17"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</row>
    <row r="1425" spans="2:17"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</row>
    <row r="1426" spans="2:17"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</row>
    <row r="1427" spans="2:17"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</row>
    <row r="1428" spans="2:17"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</row>
    <row r="1429" spans="2:17"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</row>
    <row r="1430" spans="2:17"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</row>
    <row r="1431" spans="2:17"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</row>
    <row r="1432" spans="2:17"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</row>
    <row r="1433" spans="2:17"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</row>
    <row r="1434" spans="2:17"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</row>
    <row r="1435" spans="2:17"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</row>
    <row r="1436" spans="2:17"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</row>
    <row r="1437" spans="2:17"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</row>
    <row r="1438" spans="2:17"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</row>
    <row r="1439" spans="2:17"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</row>
    <row r="1440" spans="2:17"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</row>
    <row r="1441" spans="2:17"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</row>
    <row r="1442" spans="2:17"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</row>
    <row r="1443" spans="2:17"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</row>
    <row r="1444" spans="2:17"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</row>
    <row r="1445" spans="2:17"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</row>
    <row r="1446" spans="2:17"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</row>
    <row r="1447" spans="2:17"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</row>
    <row r="1448" spans="2:17"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</row>
    <row r="1449" spans="2:17"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</row>
    <row r="1450" spans="2:17"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</row>
    <row r="1451" spans="2:17"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</row>
    <row r="1452" spans="2:17"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</row>
    <row r="1453" spans="2:17"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</row>
    <row r="1454" spans="2:17"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</row>
    <row r="1455" spans="2:17"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</row>
    <row r="1456" spans="2:17"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</row>
    <row r="1457" spans="2:17"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</row>
    <row r="1458" spans="2:17"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</row>
    <row r="1459" spans="2:17"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</row>
    <row r="1460" spans="2:17"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</row>
    <row r="1461" spans="2:17"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</row>
    <row r="1462" spans="2:17"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</row>
    <row r="1463" spans="2:17"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</row>
    <row r="1464" spans="2:17"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</row>
    <row r="1465" spans="2:17"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</row>
    <row r="1466" spans="2:17"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</row>
    <row r="1467" spans="2:17"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</row>
    <row r="1468" spans="2:17"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</row>
    <row r="1469" spans="2:17"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</row>
    <row r="1470" spans="2:17"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</row>
    <row r="1471" spans="2:17"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</row>
    <row r="1472" spans="2:17"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</row>
    <row r="1473" spans="2:17"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</row>
    <row r="1474" spans="2:17"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</row>
    <row r="1475" spans="2:17"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</row>
    <row r="1476" spans="2:17"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</row>
    <row r="1477" spans="2:17"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</row>
    <row r="1478" spans="2:17"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</row>
    <row r="1479" spans="2:17"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</row>
    <row r="1480" spans="2:17"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</row>
    <row r="1481" spans="2:17"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</row>
    <row r="1482" spans="2:17"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</row>
    <row r="1483" spans="2:17"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</row>
    <row r="1484" spans="2:17"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</row>
    <row r="1485" spans="2:17"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</row>
    <row r="1486" spans="2:17"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</row>
    <row r="1487" spans="2:17"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</row>
    <row r="1488" spans="2:17"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</row>
    <row r="1489" spans="2:17"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</row>
    <row r="1490" spans="2:17"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</row>
    <row r="1491" spans="2:17"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</row>
    <row r="1492" spans="2:17"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</row>
    <row r="1493" spans="2:17"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</row>
    <row r="1494" spans="2:17"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</row>
    <row r="1495" spans="2:17"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</row>
    <row r="1496" spans="2:17"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</row>
    <row r="1497" spans="2:17"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</row>
    <row r="1498" spans="2:17"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</row>
    <row r="1499" spans="2:17"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</row>
    <row r="1500" spans="2:17"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</row>
    <row r="1501" spans="2:17"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</row>
    <row r="1502" spans="2:17"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</row>
    <row r="1503" spans="2:17"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</row>
    <row r="1504" spans="2:17"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</row>
    <row r="1505" spans="2:17"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</row>
    <row r="1506" spans="2:17"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</row>
    <row r="1507" spans="2:17"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</row>
    <row r="1508" spans="2:17"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</row>
    <row r="1509" spans="2:17"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</row>
    <row r="1510" spans="2:17"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</row>
    <row r="1511" spans="2:17"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</row>
    <row r="1512" spans="2:17"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</row>
    <row r="1513" spans="2:17"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</row>
    <row r="1514" spans="2:17"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</row>
    <row r="1515" spans="2:17"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</row>
    <row r="1516" spans="2:17"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</row>
    <row r="1517" spans="2:17"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</row>
    <row r="1518" spans="2:17"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</row>
    <row r="1519" spans="2:17"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</row>
    <row r="1520" spans="2:17"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</row>
    <row r="1521" spans="2:17"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</row>
    <row r="1522" spans="2:17"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</row>
    <row r="1523" spans="2:17"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</row>
    <row r="1524" spans="2:17"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</row>
    <row r="1525" spans="2:17"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</row>
    <row r="1526" spans="2:17"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</row>
    <row r="1527" spans="2:17"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</row>
    <row r="1528" spans="2:17"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</row>
    <row r="1529" spans="2:17"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</row>
    <row r="1530" spans="2:17"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</row>
    <row r="1531" spans="2:17"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</row>
    <row r="1532" spans="2:17"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</row>
    <row r="1533" spans="2:17"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</row>
    <row r="1534" spans="2:17"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</row>
    <row r="1535" spans="2:17"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</row>
    <row r="1536" spans="2:17"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</row>
    <row r="1537" spans="2:17"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</row>
    <row r="1538" spans="2:17"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</row>
    <row r="1539" spans="2:17"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</row>
    <row r="1540" spans="2:17"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</row>
    <row r="1541" spans="2:17"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</row>
    <row r="1542" spans="2:17"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</row>
    <row r="1543" spans="2:17"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</row>
    <row r="1544" spans="2:17"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</row>
    <row r="1545" spans="2:17"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</row>
    <row r="1546" spans="2:17"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</row>
    <row r="1547" spans="2:17"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</row>
    <row r="1548" spans="2:17"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</row>
    <row r="1549" spans="2:17"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</row>
    <row r="1550" spans="2:17"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</row>
    <row r="1551" spans="2:17"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</row>
    <row r="1552" spans="2:17"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</row>
    <row r="1553" spans="2:17"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</row>
    <row r="1554" spans="2:17"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</row>
    <row r="1555" spans="2:17"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</row>
    <row r="1556" spans="2:17"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</row>
    <row r="1557" spans="2:17"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</row>
    <row r="1558" spans="2:17"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</row>
    <row r="1559" spans="2:17"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</row>
    <row r="1560" spans="2:17"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</row>
    <row r="1561" spans="2:17"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</row>
    <row r="1562" spans="2:17"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</row>
    <row r="1563" spans="2:17"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</row>
    <row r="1564" spans="2:17"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</row>
    <row r="1565" spans="2:17"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</row>
    <row r="1566" spans="2:17"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</row>
    <row r="1567" spans="2:17"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</row>
    <row r="1568" spans="2:17"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</row>
    <row r="1569" spans="2:17"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</row>
    <row r="1570" spans="2:17"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</row>
    <row r="1571" spans="2:17"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</row>
    <row r="1572" spans="2:17"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</row>
    <row r="1573" spans="2:17"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</row>
    <row r="1574" spans="2:17"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</row>
    <row r="1575" spans="2:17"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</row>
    <row r="1576" spans="2:17"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</row>
    <row r="1577" spans="2:17"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</row>
    <row r="1578" spans="2:17"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</row>
    <row r="1579" spans="2:17"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</row>
    <row r="1580" spans="2:17"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</row>
    <row r="1581" spans="2:17"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</row>
    <row r="1582" spans="2:17"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</row>
    <row r="1583" spans="2:17"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</row>
    <row r="1584" spans="2:17"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</row>
    <row r="1585" spans="2:17"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</row>
    <row r="1586" spans="2:17"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</row>
    <row r="1587" spans="2:17"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</row>
    <row r="1588" spans="2:17"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</row>
    <row r="1589" spans="2:17"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</row>
    <row r="1590" spans="2:17"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</row>
    <row r="1591" spans="2:17"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</row>
    <row r="1592" spans="2:17"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</row>
    <row r="1593" spans="2:17"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</row>
    <row r="1594" spans="2:17"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</row>
    <row r="1595" spans="2:17"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</row>
    <row r="1596" spans="2:17"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</row>
    <row r="1597" spans="2:17"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</row>
    <row r="1598" spans="2:17"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</row>
    <row r="1599" spans="2:17"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</row>
    <row r="1600" spans="2:17"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</row>
    <row r="1601" spans="2:17"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</row>
    <row r="1602" spans="2:17"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</row>
    <row r="1603" spans="2:17"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</row>
    <row r="1604" spans="2:17"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</row>
    <row r="1605" spans="2:17"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</row>
    <row r="1606" spans="2:17"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</row>
    <row r="1607" spans="2:17"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</row>
    <row r="1608" spans="2:17"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</row>
    <row r="1609" spans="2:17"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</row>
    <row r="1610" spans="2:17"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</row>
    <row r="1611" spans="2:17"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</row>
    <row r="1612" spans="2:17"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</row>
    <row r="1613" spans="2:17"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</row>
    <row r="1614" spans="2:17"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</row>
    <row r="1615" spans="2:17"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</row>
    <row r="1616" spans="2:17"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</row>
    <row r="1617" spans="2:17"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</row>
    <row r="1618" spans="2:17"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</row>
    <row r="1619" spans="2:17"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</row>
    <row r="1620" spans="2:17"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</row>
    <row r="1621" spans="2:17"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</row>
    <row r="1622" spans="2:17"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</row>
    <row r="1623" spans="2:17"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</row>
    <row r="1624" spans="2:17"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</row>
    <row r="1625" spans="2:17"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</row>
    <row r="1626" spans="2:17"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</row>
    <row r="1627" spans="2:17"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</row>
    <row r="1628" spans="2:17"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</row>
    <row r="1629" spans="2:17"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</row>
    <row r="1630" spans="2:17"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</row>
    <row r="1631" spans="2:17"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</row>
    <row r="1632" spans="2:17"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</row>
    <row r="1633" spans="2:17"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</row>
    <row r="1634" spans="2:17"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</row>
    <row r="1635" spans="2:17"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</row>
    <row r="1636" spans="2:17"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</row>
    <row r="1637" spans="2:17"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</row>
    <row r="1638" spans="2:17"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</row>
    <row r="1639" spans="2:17"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</row>
    <row r="1640" spans="2:17"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</row>
    <row r="1641" spans="2:17"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</row>
    <row r="1642" spans="2:17"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</row>
    <row r="1643" spans="2:17"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</row>
    <row r="1644" spans="2:17"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</row>
    <row r="1645" spans="2:17"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</row>
    <row r="1646" spans="2:17"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</row>
    <row r="1647" spans="2:17"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</row>
    <row r="1648" spans="2:17"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</row>
    <row r="1649" spans="2:17"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</row>
    <row r="1650" spans="2:17"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</row>
    <row r="1651" spans="2:17"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</row>
    <row r="1652" spans="2:17"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</row>
    <row r="1653" spans="2:17"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</row>
    <row r="1654" spans="2:17"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</row>
    <row r="1655" spans="2:17"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</row>
    <row r="1656" spans="2:17"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</row>
    <row r="1657" spans="2:17"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</row>
    <row r="1658" spans="2:17"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</row>
    <row r="1659" spans="2:17"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</row>
    <row r="1660" spans="2:17"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</row>
    <row r="1661" spans="2:17"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</row>
    <row r="1662" spans="2:17"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</row>
    <row r="1663" spans="2:17"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</row>
    <row r="1664" spans="2:17"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</row>
    <row r="1665" spans="2:17"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</row>
    <row r="1666" spans="2:17"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</row>
    <row r="1667" spans="2:17"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</row>
    <row r="1668" spans="2:17"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</row>
    <row r="1669" spans="2:17"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</row>
    <row r="1670" spans="2:17"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</row>
    <row r="1671" spans="2:17"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</row>
    <row r="1672" spans="2:17"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</row>
    <row r="1673" spans="2:17"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</row>
    <row r="1674" spans="2:17"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</row>
    <row r="1675" spans="2:17"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</row>
    <row r="1676" spans="2:17"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</row>
    <row r="1677" spans="2:17"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</row>
    <row r="1678" spans="2:17"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</row>
    <row r="1679" spans="2:17"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</row>
    <row r="1680" spans="2:17"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</row>
    <row r="1681" spans="2:17"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</row>
    <row r="1682" spans="2:17"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</row>
    <row r="1683" spans="2:17"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</row>
    <row r="1684" spans="2:17"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</row>
    <row r="1685" spans="2:17"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</row>
    <row r="1686" spans="2:17"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</row>
    <row r="1687" spans="2:17"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</row>
    <row r="1688" spans="2:17"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</row>
    <row r="1689" spans="2:17"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</row>
    <row r="1690" spans="2:17"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</row>
    <row r="1691" spans="2:17"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</row>
    <row r="1692" spans="2:17"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</row>
    <row r="1693" spans="2:17"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</row>
    <row r="1694" spans="2:17"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</row>
    <row r="1695" spans="2:17"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</row>
    <row r="1696" spans="2:17"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</row>
    <row r="1697" spans="2:17"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</row>
    <row r="1698" spans="2:17"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</row>
    <row r="1699" spans="2:17"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</row>
    <row r="1700" spans="2:17"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</row>
    <row r="1701" spans="2:17"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</row>
    <row r="1702" spans="2:17"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</row>
    <row r="1703" spans="2:17"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</row>
    <row r="1704" spans="2:17"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</row>
    <row r="1705" spans="2:17"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</row>
    <row r="1706" spans="2:17"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</row>
    <row r="1707" spans="2:17"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</row>
    <row r="1708" spans="2:17"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</row>
    <row r="1709" spans="2:17"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</row>
    <row r="1710" spans="2:17"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</row>
    <row r="1711" spans="2:17"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</row>
    <row r="1712" spans="2:17"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</row>
    <row r="1713" spans="2:17"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</row>
    <row r="1714" spans="2:17"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</row>
    <row r="1715" spans="2:17"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</row>
    <row r="1716" spans="2:17"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</row>
    <row r="1717" spans="2:17"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</row>
    <row r="1718" spans="2:17"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</row>
    <row r="1719" spans="2:17"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</row>
    <row r="1720" spans="2:17"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</row>
    <row r="1721" spans="2:17"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</row>
    <row r="1722" spans="2:17"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</row>
    <row r="1723" spans="2:17"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</row>
    <row r="1724" spans="2:17"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</row>
    <row r="1725" spans="2:17"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</row>
    <row r="1726" spans="2:17"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</row>
    <row r="1727" spans="2:17"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</row>
    <row r="1728" spans="2:17"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</row>
    <row r="1729" spans="2:17"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</row>
    <row r="1730" spans="2:17"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</row>
    <row r="1731" spans="2:17"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</row>
    <row r="1732" spans="2:17"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</row>
    <row r="1733" spans="2:17"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</row>
    <row r="1734" spans="2:17"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</row>
    <row r="1735" spans="2:17"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</row>
    <row r="1736" spans="2:17"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</row>
    <row r="1737" spans="2:17"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</row>
    <row r="1738" spans="2:17"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</row>
    <row r="1739" spans="2:17"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</row>
    <row r="1740" spans="2:17"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</row>
    <row r="1741" spans="2:17"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</row>
    <row r="1742" spans="2:17"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</row>
    <row r="1743" spans="2:17"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</row>
    <row r="1744" spans="2:17"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</row>
    <row r="1745" spans="2:17"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</row>
    <row r="1746" spans="2:17"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</row>
    <row r="1747" spans="2:17"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</row>
    <row r="1748" spans="2:17"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</row>
    <row r="1749" spans="2:17"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</row>
    <row r="1750" spans="2:17"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</row>
    <row r="1751" spans="2:17"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</row>
    <row r="1752" spans="2:17"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</row>
    <row r="1753" spans="2:17"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</row>
    <row r="1754" spans="2:17"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</row>
    <row r="1755" spans="2:17"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</row>
    <row r="1756" spans="2:17"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</row>
    <row r="1757" spans="2:17"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</row>
    <row r="1758" spans="2:17"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</row>
    <row r="1759" spans="2:17"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</row>
    <row r="1760" spans="2:17"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</row>
    <row r="1761" spans="2:17"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</row>
    <row r="1762" spans="2:17"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</row>
    <row r="1763" spans="2:17"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</row>
    <row r="1764" spans="2:17"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</row>
    <row r="1765" spans="2:17"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</row>
    <row r="1766" spans="2:17"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</row>
    <row r="1767" spans="2:17"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</row>
    <row r="1768" spans="2:17"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</row>
    <row r="1769" spans="2:17"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</row>
    <row r="1770" spans="2:17"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</row>
    <row r="1771" spans="2:17"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</row>
    <row r="1772" spans="2:17"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</row>
    <row r="1773" spans="2:17"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</row>
    <row r="1774" spans="2:17"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</row>
    <row r="1775" spans="2:17"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</row>
    <row r="1776" spans="2:17"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</row>
    <row r="1777" spans="2:17"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</row>
    <row r="1778" spans="2:17"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</row>
    <row r="1779" spans="2:17"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</row>
    <row r="1780" spans="2:17"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</row>
    <row r="1781" spans="2:17"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</row>
    <row r="1782" spans="2:17"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</row>
    <row r="1783" spans="2:17"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</row>
    <row r="1784" spans="2:17"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</row>
    <row r="1785" spans="2:17"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</row>
    <row r="1786" spans="2:17"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</row>
    <row r="1787" spans="2:17"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</row>
    <row r="1788" spans="2:17"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</row>
    <row r="1789" spans="2:17"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</row>
    <row r="1790" spans="2:17"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</row>
    <row r="1791" spans="2:17"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</row>
    <row r="1792" spans="2:17"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</row>
    <row r="1793" spans="2:17"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</row>
    <row r="1794" spans="2:17"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</row>
    <row r="1795" spans="2:17"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</row>
    <row r="1796" spans="2:17"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</row>
    <row r="1797" spans="2:17"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</row>
    <row r="1798" spans="2:17"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</row>
    <row r="1799" spans="2:17"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</row>
    <row r="1800" spans="2:17"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</row>
    <row r="1801" spans="2:17"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</row>
    <row r="1802" spans="2:17"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</row>
    <row r="1803" spans="2:17"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</row>
    <row r="1804" spans="2:17"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</row>
    <row r="1805" spans="2:17"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</row>
    <row r="1806" spans="2:17"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</row>
    <row r="1807" spans="2:17"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</row>
    <row r="1808" spans="2:17"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</row>
    <row r="1809" spans="2:17"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</row>
    <row r="1810" spans="2:17"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</row>
    <row r="1811" spans="2:17"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</row>
    <row r="1812" spans="2:17"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</row>
    <row r="1813" spans="2:17"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</row>
    <row r="1814" spans="2:17"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</row>
    <row r="1815" spans="2:17"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</row>
    <row r="1816" spans="2:17"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</row>
    <row r="1817" spans="2:17"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</row>
    <row r="1818" spans="2:17"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</row>
    <row r="1819" spans="2:17"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</row>
    <row r="1820" spans="2:17"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</row>
    <row r="1821" spans="2:17"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</row>
    <row r="1822" spans="2:17"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</row>
    <row r="1823" spans="2:17"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</row>
    <row r="1824" spans="2:17"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</row>
    <row r="1825" spans="2:17"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</row>
    <row r="1826" spans="2:17"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</row>
    <row r="1827" spans="2:17"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</row>
    <row r="1828" spans="2:17"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</row>
    <row r="1829" spans="2:17"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</row>
    <row r="1830" spans="2:17"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</row>
    <row r="1831" spans="2:17"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</row>
    <row r="1832" spans="2:17"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</row>
    <row r="1833" spans="2:17"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</row>
    <row r="1834" spans="2:17"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</row>
    <row r="1835" spans="2:17"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</row>
    <row r="1836" spans="2:17"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</row>
    <row r="1837" spans="2:17"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</row>
    <row r="1838" spans="2:17"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</row>
    <row r="1839" spans="2:17"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</row>
    <row r="1840" spans="2:17"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</row>
    <row r="1841" spans="2:17"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</row>
    <row r="1842" spans="2:17"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</row>
    <row r="1843" spans="2:17"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</row>
    <row r="1844" spans="2:17"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</row>
    <row r="1845" spans="2:17"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</row>
    <row r="1846" spans="2:17"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</row>
    <row r="1847" spans="2:17"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</row>
    <row r="1848" spans="2:17"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</row>
    <row r="1849" spans="2:17"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</row>
    <row r="1850" spans="2:17"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</row>
    <row r="1851" spans="2:17"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</row>
    <row r="1852" spans="2:17"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</row>
    <row r="1853" spans="2:17"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</row>
    <row r="1854" spans="2:17"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</row>
    <row r="1855" spans="2:17"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</row>
    <row r="1856" spans="2:17"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</row>
    <row r="1857" spans="2:17"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</row>
    <row r="1858" spans="2:17"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</row>
    <row r="1859" spans="2:17"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</row>
    <row r="1860" spans="2:17"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</row>
    <row r="1861" spans="2:17"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</row>
    <row r="1862" spans="2:17"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</row>
    <row r="1863" spans="2:17"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</row>
    <row r="1864" spans="2:17"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</row>
    <row r="1865" spans="2:17"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</row>
    <row r="1866" spans="2:17"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</row>
    <row r="1867" spans="2:17"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</row>
    <row r="1868" spans="2:17"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</row>
    <row r="1869" spans="2:17"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</row>
    <row r="1870" spans="2:17"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</row>
    <row r="1871" spans="2:17"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</row>
    <row r="1872" spans="2:17"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</row>
    <row r="1873" spans="2:17"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</row>
    <row r="1874" spans="2:17"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</row>
    <row r="1875" spans="2:17"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</row>
    <row r="1876" spans="2:17"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</row>
    <row r="1877" spans="2:17"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</row>
    <row r="1878" spans="2:17"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</row>
    <row r="1879" spans="2:17"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</row>
    <row r="1880" spans="2:17"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</row>
    <row r="1881" spans="2:17"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</row>
    <row r="1882" spans="2:17"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</row>
    <row r="1883" spans="2:17"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</row>
    <row r="1884" spans="2:17"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</row>
    <row r="1885" spans="2:17"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</row>
    <row r="1886" spans="2:17"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</row>
    <row r="1887" spans="2:17"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</row>
    <row r="1888" spans="2:17"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</row>
    <row r="1889" spans="2:17"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</row>
    <row r="1890" spans="2:17"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</row>
    <row r="1891" spans="2:17"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</row>
    <row r="1892" spans="2:17"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</row>
    <row r="1893" spans="2:17"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</row>
    <row r="1894" spans="2:17"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</row>
    <row r="1895" spans="2:17"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</row>
    <row r="1896" spans="2:17"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</row>
    <row r="1897" spans="2:17"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</row>
    <row r="1898" spans="2:17"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</row>
    <row r="1899" spans="2:17"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</row>
    <row r="1900" spans="2:17"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</row>
    <row r="1901" spans="2:17"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</row>
    <row r="1902" spans="2:17"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</row>
    <row r="1903" spans="2:17"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</row>
    <row r="1904" spans="2:17"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</row>
    <row r="1905" spans="2:17"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</row>
    <row r="1906" spans="2:17"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</row>
    <row r="1907" spans="2:17"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</row>
    <row r="1908" spans="2:17"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</row>
    <row r="1909" spans="2:17"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</row>
    <row r="1910" spans="2:17"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</row>
    <row r="1911" spans="2:17"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</row>
    <row r="1912" spans="2:17"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</row>
    <row r="1913" spans="2:17"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</row>
    <row r="1914" spans="2:17"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</row>
    <row r="1915" spans="2:17"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</row>
    <row r="1916" spans="2:17"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</row>
    <row r="1917" spans="2:17"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</row>
    <row r="1918" spans="2:17"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</row>
    <row r="1919" spans="2:17"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</row>
    <row r="1920" spans="2:17"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</row>
    <row r="1921" spans="2:17"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</row>
    <row r="1922" spans="2:17"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</row>
    <row r="1923" spans="2:17"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</row>
    <row r="1924" spans="2:17"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</row>
    <row r="1925" spans="2:17"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</row>
    <row r="1926" spans="2:17"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</row>
    <row r="1927" spans="2:17"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</row>
    <row r="1928" spans="2:17"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</row>
    <row r="1929" spans="2:17"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</row>
    <row r="1930" spans="2:17"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</row>
    <row r="1931" spans="2:17"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</row>
    <row r="1932" spans="2:17"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</row>
    <row r="1933" spans="2:17"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</row>
    <row r="1934" spans="2:17"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</row>
    <row r="1935" spans="2:17"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</row>
    <row r="1936" spans="2:17"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</row>
    <row r="1937" spans="2:17"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</row>
    <row r="1938" spans="2:17"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</row>
    <row r="1939" spans="2:17"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</row>
    <row r="1940" spans="2:17"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</row>
    <row r="1941" spans="2:17"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</row>
    <row r="1942" spans="2:17"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</row>
    <row r="1943" spans="2:17"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</row>
    <row r="1944" spans="2:17"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</row>
  </sheetData>
  <mergeCells count="1">
    <mergeCell ref="A1:H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sheetPr codeName="Φύλλο31"/>
  <dimension ref="A1:DT151"/>
  <sheetViews>
    <sheetView workbookViewId="0">
      <selection activeCell="F20" sqref="F20"/>
    </sheetView>
  </sheetViews>
  <sheetFormatPr defaultColWidth="19.28515625" defaultRowHeight="15"/>
  <cols>
    <col min="1" max="1" width="39.140625" customWidth="1"/>
    <col min="2" max="2" width="18.42578125" customWidth="1"/>
    <col min="3" max="3" width="10.28515625" customWidth="1"/>
    <col min="4" max="4" width="13.85546875" customWidth="1"/>
    <col min="5" max="5" width="10.28515625" customWidth="1"/>
    <col min="6" max="6" width="13.85546875" customWidth="1"/>
    <col min="7" max="7" width="10.28515625" customWidth="1"/>
    <col min="8" max="8" width="13.85546875" customWidth="1"/>
    <col min="9" max="9" width="10.28515625" customWidth="1"/>
    <col min="10" max="10" width="13.85546875" customWidth="1"/>
    <col min="11" max="11" width="10.28515625" customWidth="1"/>
    <col min="12" max="12" width="14.28515625" customWidth="1"/>
    <col min="13" max="13" width="10.28515625" bestFit="1" customWidth="1"/>
    <col min="14" max="14" width="13.85546875" customWidth="1"/>
    <col min="15" max="15" width="10.28515625" bestFit="1" customWidth="1"/>
    <col min="16" max="16" width="13.85546875" customWidth="1"/>
    <col min="17" max="17" width="10.28515625" bestFit="1" customWidth="1"/>
    <col min="18" max="18" width="13.85546875" customWidth="1"/>
    <col min="19" max="19" width="10.28515625" bestFit="1" customWidth="1"/>
    <col min="20" max="20" width="13.85546875" customWidth="1"/>
    <col min="21" max="21" width="10.28515625" bestFit="1" customWidth="1"/>
    <col min="22" max="22" width="14.7109375" customWidth="1"/>
    <col min="23" max="23" width="10.28515625" bestFit="1" customWidth="1"/>
    <col min="24" max="24" width="14.7109375" customWidth="1"/>
    <col min="25" max="25" width="23.42578125" customWidth="1"/>
    <col min="26" max="26" width="15.7109375" customWidth="1"/>
    <col min="27" max="27" width="14.7109375" customWidth="1"/>
    <col min="28" max="28" width="23.42578125" customWidth="1"/>
    <col min="29" max="29" width="15.7109375" customWidth="1"/>
    <col min="30" max="30" width="14.7109375" customWidth="1"/>
    <col min="31" max="31" width="23.42578125" customWidth="1"/>
    <col min="32" max="32" width="16.5703125" customWidth="1"/>
    <col min="33" max="40" width="14.7109375" customWidth="1"/>
    <col min="41" max="41" width="15.28515625" customWidth="1"/>
    <col min="42" max="65" width="15.42578125" customWidth="1"/>
    <col min="66" max="66" width="15.7109375" customWidth="1"/>
    <col min="67" max="67" width="24.28515625" customWidth="1"/>
    <col min="68" max="68" width="19.140625" customWidth="1"/>
    <col min="69" max="76" width="14" customWidth="1"/>
    <col min="77" max="77" width="14.5703125" customWidth="1"/>
    <col min="78" max="78" width="26.85546875" customWidth="1"/>
    <col min="79" max="79" width="12.42578125" customWidth="1"/>
    <col min="80" max="80" width="19.140625" customWidth="1"/>
    <col min="81" max="81" width="14.85546875" customWidth="1"/>
    <col min="82" max="82" width="12.42578125" customWidth="1"/>
    <col min="83" max="83" width="13.85546875" customWidth="1"/>
    <col min="84" max="84" width="14.85546875" customWidth="1"/>
    <col min="85" max="85" width="12.42578125" customWidth="1"/>
    <col min="86" max="86" width="14.28515625" customWidth="1"/>
    <col min="87" max="87" width="14.85546875" customWidth="1"/>
    <col min="88" max="88" width="12.42578125" customWidth="1"/>
    <col min="89" max="89" width="16.42578125" customWidth="1"/>
    <col min="90" max="90" width="14.85546875" customWidth="1"/>
    <col min="91" max="91" width="12.42578125" customWidth="1"/>
    <col min="92" max="92" width="14.28515625" customWidth="1"/>
    <col min="93" max="93" width="14.85546875" customWidth="1"/>
    <col min="94" max="94" width="12.42578125" customWidth="1"/>
    <col min="95" max="95" width="13.85546875" customWidth="1"/>
    <col min="96" max="96" width="14.85546875" customWidth="1"/>
    <col min="97" max="97" width="12.42578125" customWidth="1"/>
    <col min="98" max="98" width="19" customWidth="1"/>
    <col min="99" max="99" width="14.85546875" customWidth="1"/>
    <col min="100" max="100" width="12.42578125" customWidth="1"/>
    <col min="101" max="101" width="17.5703125" customWidth="1"/>
    <col min="102" max="102" width="14.85546875" customWidth="1"/>
    <col min="103" max="103" width="12.42578125" customWidth="1"/>
    <col min="104" max="105" width="14.85546875" customWidth="1"/>
    <col min="106" max="106" width="12.42578125" customWidth="1"/>
    <col min="107" max="107" width="18.5703125" customWidth="1"/>
    <col min="108" max="108" width="14.85546875" customWidth="1"/>
    <col min="109" max="109" width="12.42578125" customWidth="1"/>
    <col min="110" max="110" width="17.5703125" customWidth="1"/>
    <col min="111" max="111" width="14.85546875" customWidth="1"/>
    <col min="112" max="112" width="12.42578125" customWidth="1"/>
    <col min="113" max="113" width="19.140625" customWidth="1"/>
    <col min="114" max="114" width="14.85546875" customWidth="1"/>
    <col min="115" max="115" width="12.42578125" customWidth="1"/>
    <col min="116" max="116" width="12.7109375" customWidth="1"/>
    <col min="117" max="117" width="14.85546875" customWidth="1"/>
    <col min="118" max="118" width="12.42578125" customWidth="1"/>
    <col min="119" max="119" width="17.7109375" customWidth="1"/>
    <col min="120" max="120" width="14.85546875" customWidth="1"/>
    <col min="121" max="121" width="12.42578125" customWidth="1"/>
    <col min="122" max="122" width="17" customWidth="1"/>
    <col min="123" max="123" width="14.85546875" customWidth="1"/>
    <col min="124" max="124" width="12.42578125" customWidth="1"/>
  </cols>
  <sheetData>
    <row r="1" spans="1:124">
      <c r="A1" s="126" t="s">
        <v>1126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24">
      <c r="A2" s="25" t="s">
        <v>16</v>
      </c>
      <c r="B2" s="19" t="s">
        <v>779</v>
      </c>
    </row>
    <row r="3" spans="1:124" s="9" customFormat="1" hidden="1">
      <c r="A3" s="25" t="s">
        <v>23</v>
      </c>
      <c r="B3" s="19" t="s">
        <v>24</v>
      </c>
      <c r="C3"/>
      <c r="D3"/>
      <c r="E3"/>
      <c r="F3"/>
      <c r="G3"/>
      <c r="H3"/>
      <c r="I3"/>
      <c r="J3"/>
      <c r="K3"/>
      <c r="L3"/>
      <c r="M3"/>
    </row>
    <row r="4" spans="1:124" s="7" customForma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</row>
    <row r="5" spans="1:124" s="7" customFormat="1" ht="36" hidden="1" customHeight="1">
      <c r="A5" s="19"/>
      <c r="B5" s="25" t="s">
        <v>130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124" s="7" customFormat="1" ht="36" customHeight="1">
      <c r="A6" s="19"/>
      <c r="B6" s="23" t="s">
        <v>151</v>
      </c>
      <c r="C6" s="23"/>
      <c r="D6" s="23" t="s">
        <v>142</v>
      </c>
      <c r="E6" s="23"/>
      <c r="F6" s="23" t="s">
        <v>143</v>
      </c>
      <c r="G6" s="23"/>
      <c r="H6" s="23" t="s">
        <v>144</v>
      </c>
      <c r="I6" s="23"/>
      <c r="J6" s="23" t="s">
        <v>145</v>
      </c>
      <c r="K6" s="23"/>
      <c r="L6" s="23" t="s">
        <v>141</v>
      </c>
      <c r="M6" s="23"/>
      <c r="N6" s="23" t="s">
        <v>146</v>
      </c>
      <c r="O6" s="23"/>
      <c r="P6" s="23" t="s">
        <v>147</v>
      </c>
      <c r="Q6" s="23"/>
      <c r="R6" s="23" t="s">
        <v>148</v>
      </c>
      <c r="S6" s="23"/>
      <c r="T6" s="23" t="s">
        <v>149</v>
      </c>
      <c r="U6" s="23"/>
      <c r="V6" s="23" t="s">
        <v>150</v>
      </c>
      <c r="W6" s="23"/>
    </row>
    <row r="7" spans="1:124" s="8" customFormat="1" ht="45">
      <c r="A7" s="77" t="s">
        <v>1124</v>
      </c>
      <c r="B7" s="52" t="s">
        <v>18</v>
      </c>
      <c r="C7" s="52" t="s">
        <v>1125</v>
      </c>
      <c r="D7" s="52" t="s">
        <v>18</v>
      </c>
      <c r="E7" s="52" t="s">
        <v>1125</v>
      </c>
      <c r="F7" s="52" t="s">
        <v>18</v>
      </c>
      <c r="G7" s="52" t="s">
        <v>1125</v>
      </c>
      <c r="H7" s="52" t="s">
        <v>18</v>
      </c>
      <c r="I7" s="52" t="s">
        <v>1125</v>
      </c>
      <c r="J7" s="52" t="s">
        <v>18</v>
      </c>
      <c r="K7" s="52" t="s">
        <v>1125</v>
      </c>
      <c r="L7" s="52" t="s">
        <v>18</v>
      </c>
      <c r="M7" s="52" t="s">
        <v>1125</v>
      </c>
      <c r="N7" s="52" t="s">
        <v>18</v>
      </c>
      <c r="O7" s="52" t="s">
        <v>1125</v>
      </c>
      <c r="P7" s="52" t="s">
        <v>18</v>
      </c>
      <c r="Q7" s="52" t="s">
        <v>1125</v>
      </c>
      <c r="R7" s="52" t="s">
        <v>18</v>
      </c>
      <c r="S7" s="52" t="s">
        <v>1125</v>
      </c>
      <c r="T7" s="52" t="s">
        <v>18</v>
      </c>
      <c r="U7" s="52" t="s">
        <v>1125</v>
      </c>
      <c r="V7" s="52" t="s">
        <v>18</v>
      </c>
      <c r="W7" s="52" t="s">
        <v>1125</v>
      </c>
    </row>
    <row r="8" spans="1:124">
      <c r="A8" s="24" t="s">
        <v>127</v>
      </c>
      <c r="B8" s="19">
        <v>7979564778.3300009</v>
      </c>
      <c r="C8" s="29">
        <v>0.74162530065961652</v>
      </c>
      <c r="D8" s="19">
        <v>3852647795.9499998</v>
      </c>
      <c r="E8" s="29">
        <v>0.8257962180984002</v>
      </c>
      <c r="F8" s="19">
        <v>6286287752.4699993</v>
      </c>
      <c r="G8" s="29">
        <v>0.84170359820373741</v>
      </c>
      <c r="H8" s="19">
        <v>6177083566.1499996</v>
      </c>
      <c r="I8" s="29">
        <v>0.84075916334171141</v>
      </c>
      <c r="J8" s="19">
        <v>6887226040.8699999</v>
      </c>
      <c r="K8" s="29">
        <v>0.82618115827579786</v>
      </c>
      <c r="L8" s="19">
        <v>5901313491.6000004</v>
      </c>
      <c r="M8" s="29">
        <v>0.81934127265476153</v>
      </c>
      <c r="N8" s="19">
        <v>4932951266.6100006</v>
      </c>
      <c r="O8" s="29">
        <v>0.80924388977874329</v>
      </c>
      <c r="P8" s="19">
        <v>6351863495.2799997</v>
      </c>
      <c r="Q8" s="29">
        <v>0.81214845525533497</v>
      </c>
      <c r="R8" s="19">
        <v>5267671688.8099995</v>
      </c>
      <c r="S8" s="29">
        <v>0.81182785423968606</v>
      </c>
      <c r="T8" s="19">
        <v>5093628173.5100002</v>
      </c>
      <c r="U8" s="29">
        <v>0.79706711036865929</v>
      </c>
      <c r="V8" s="19">
        <v>10966089691.950001</v>
      </c>
      <c r="W8" s="29">
        <v>0.65778768538570798</v>
      </c>
    </row>
    <row r="9" spans="1:124">
      <c r="A9" s="24" t="s">
        <v>1122</v>
      </c>
      <c r="B9" s="19">
        <v>708535961.17999995</v>
      </c>
      <c r="C9" s="29">
        <v>6.5851736258257451E-2</v>
      </c>
      <c r="D9" s="19">
        <v>257230397.28</v>
      </c>
      <c r="E9" s="29">
        <v>5.513607796619098E-2</v>
      </c>
      <c r="F9" s="19">
        <v>396952650.27999997</v>
      </c>
      <c r="G9" s="29">
        <v>5.3150044543523352E-2</v>
      </c>
      <c r="H9" s="19">
        <v>395443696.29999995</v>
      </c>
      <c r="I9" s="29">
        <v>5.3823605863432197E-2</v>
      </c>
      <c r="J9" s="19">
        <v>485488827.22000003</v>
      </c>
      <c r="K9" s="29">
        <v>5.8238501135634405E-2</v>
      </c>
      <c r="L9" s="19">
        <v>438777057.76999998</v>
      </c>
      <c r="M9" s="29">
        <v>6.0920022879094926E-2</v>
      </c>
      <c r="N9" s="19">
        <v>396787317.98000002</v>
      </c>
      <c r="O9" s="29">
        <v>6.5092415323550021E-2</v>
      </c>
      <c r="P9" s="19">
        <v>499150224.79999995</v>
      </c>
      <c r="Q9" s="29">
        <v>6.3821283992155947E-2</v>
      </c>
      <c r="R9" s="19">
        <v>403412482.36000001</v>
      </c>
      <c r="S9" s="29">
        <v>6.2171963112949556E-2</v>
      </c>
      <c r="T9" s="19">
        <v>413585538.91999996</v>
      </c>
      <c r="U9" s="29">
        <v>6.4719178386761722E-2</v>
      </c>
      <c r="V9" s="19">
        <v>1707711110.5900006</v>
      </c>
      <c r="W9" s="29">
        <v>0.10243499463323329</v>
      </c>
    </row>
    <row r="10" spans="1:124">
      <c r="A10" s="24" t="s">
        <v>1121</v>
      </c>
      <c r="B10" s="19">
        <v>1113108869.72</v>
      </c>
      <c r="C10" s="29">
        <v>0.10345297307627688</v>
      </c>
      <c r="D10" s="19">
        <v>313270835.23000002</v>
      </c>
      <c r="E10" s="29">
        <v>6.7148071839167545E-2</v>
      </c>
      <c r="F10" s="19">
        <v>482677434.85000002</v>
      </c>
      <c r="G10" s="29">
        <v>6.4628179568357091E-2</v>
      </c>
      <c r="H10" s="19">
        <v>494736140.64999998</v>
      </c>
      <c r="I10" s="29">
        <v>6.7338241296782966E-2</v>
      </c>
      <c r="J10" s="19">
        <v>641108689.59000003</v>
      </c>
      <c r="K10" s="29">
        <v>7.6906423079913411E-2</v>
      </c>
      <c r="L10" s="19">
        <v>598171687.23000002</v>
      </c>
      <c r="M10" s="29">
        <v>8.3050451764458522E-2</v>
      </c>
      <c r="N10" s="19">
        <v>537627196.54999995</v>
      </c>
      <c r="O10" s="29">
        <v>8.8197004242036775E-2</v>
      </c>
      <c r="P10" s="19">
        <v>673127208.75999999</v>
      </c>
      <c r="Q10" s="29">
        <v>8.6065958941183282E-2</v>
      </c>
      <c r="R10" s="19">
        <v>552522174.88999999</v>
      </c>
      <c r="S10" s="29">
        <v>8.5152021264659372E-2</v>
      </c>
      <c r="T10" s="19">
        <v>575988782.09000003</v>
      </c>
      <c r="U10" s="29">
        <v>9.0132553556392478E-2</v>
      </c>
      <c r="V10" s="19">
        <v>2001465019.0799999</v>
      </c>
      <c r="W10" s="29">
        <v>0.12005546911106713</v>
      </c>
    </row>
    <row r="11" spans="1:124">
      <c r="A11" s="24" t="s">
        <v>126</v>
      </c>
      <c r="B11" s="19">
        <v>294234370.92000002</v>
      </c>
      <c r="C11" s="29">
        <v>2.7346310213626268E-2</v>
      </c>
      <c r="D11" s="19">
        <v>102931906.97999999</v>
      </c>
      <c r="E11" s="29">
        <v>2.2062950990509766E-2</v>
      </c>
      <c r="F11" s="19">
        <v>121483746.95</v>
      </c>
      <c r="G11" s="29">
        <v>1.6266087547600741E-2</v>
      </c>
      <c r="H11" s="19">
        <v>129494388.92999999</v>
      </c>
      <c r="I11" s="29">
        <v>1.7625404113172906E-2</v>
      </c>
      <c r="J11" s="19">
        <v>174645691.56999999</v>
      </c>
      <c r="K11" s="29">
        <v>2.0950231470978936E-2</v>
      </c>
      <c r="L11" s="19">
        <v>171019490.18000001</v>
      </c>
      <c r="M11" s="29">
        <v>2.3744430275107888E-2</v>
      </c>
      <c r="N11" s="19">
        <v>170317798.74000001</v>
      </c>
      <c r="O11" s="29">
        <v>2.7940401293611136E-2</v>
      </c>
      <c r="P11" s="19">
        <v>244901054.66</v>
      </c>
      <c r="Q11" s="29">
        <v>3.1313017570405721E-2</v>
      </c>
      <c r="R11" s="19">
        <v>231924434.97</v>
      </c>
      <c r="S11" s="29">
        <v>3.5743062117445851E-2</v>
      </c>
      <c r="T11" s="19">
        <v>282246730.33000004</v>
      </c>
      <c r="U11" s="29">
        <v>4.4166864578988232E-2</v>
      </c>
      <c r="V11" s="19">
        <v>1886540791.6899996</v>
      </c>
      <c r="W11" s="29">
        <v>0.1131618777167616</v>
      </c>
    </row>
    <row r="12" spans="1:124">
      <c r="A12" s="24" t="s">
        <v>122</v>
      </c>
      <c r="B12" s="19">
        <v>570762.91999999993</v>
      </c>
      <c r="C12" s="29">
        <v>5.3047031249108934E-5</v>
      </c>
      <c r="D12" s="19">
        <v>167746.95000000001</v>
      </c>
      <c r="E12" s="29">
        <v>3.5955738558080027E-5</v>
      </c>
      <c r="F12" s="19">
        <v>364587.3</v>
      </c>
      <c r="G12" s="29">
        <v>4.8816480306490708E-5</v>
      </c>
      <c r="H12" s="19">
        <v>424570.27</v>
      </c>
      <c r="I12" s="29">
        <v>5.7788006453577638E-5</v>
      </c>
      <c r="J12" s="19">
        <v>650701.96</v>
      </c>
      <c r="K12" s="29">
        <v>7.8057217203985092E-5</v>
      </c>
      <c r="L12" s="19">
        <v>449414.83</v>
      </c>
      <c r="M12" s="29">
        <v>6.2396976416565213E-5</v>
      </c>
      <c r="N12" s="19">
        <v>498141.01</v>
      </c>
      <c r="O12" s="29">
        <v>8.17193494935417E-5</v>
      </c>
      <c r="P12" s="19">
        <v>768431.86</v>
      </c>
      <c r="Q12" s="29">
        <v>9.8251599476552253E-5</v>
      </c>
      <c r="R12" s="19">
        <v>777129.72</v>
      </c>
      <c r="S12" s="29">
        <v>1.1976744002358493E-4</v>
      </c>
      <c r="T12" s="19">
        <v>985334.19</v>
      </c>
      <c r="U12" s="29">
        <v>1.5418822277903782E-4</v>
      </c>
      <c r="V12" s="19">
        <v>8695268.1600000001</v>
      </c>
      <c r="W12" s="29">
        <v>5.2157519019501765E-4</v>
      </c>
    </row>
    <row r="13" spans="1:124">
      <c r="A13" s="24" t="s">
        <v>1123</v>
      </c>
      <c r="B13" s="19">
        <v>599848608.5</v>
      </c>
      <c r="C13" s="29">
        <v>5.5750271723737789E-2</v>
      </c>
      <c r="D13" s="19">
        <v>105959935.34999999</v>
      </c>
      <c r="E13" s="29">
        <v>2.2711994066513051E-2</v>
      </c>
      <c r="F13" s="19">
        <v>126724580.5</v>
      </c>
      <c r="G13" s="29">
        <v>1.6967809872495687E-2</v>
      </c>
      <c r="H13" s="19">
        <v>99117505.189999998</v>
      </c>
      <c r="I13" s="29">
        <v>1.3490824568527219E-2</v>
      </c>
      <c r="J13" s="19">
        <v>89101858.179999992</v>
      </c>
      <c r="K13" s="29">
        <v>1.0688523355969199E-2</v>
      </c>
      <c r="L13" s="19">
        <v>59772578.25</v>
      </c>
      <c r="M13" s="29">
        <v>8.2988542132055327E-3</v>
      </c>
      <c r="N13" s="19">
        <v>38971040.890000001</v>
      </c>
      <c r="O13" s="29">
        <v>6.3931458094907993E-3</v>
      </c>
      <c r="P13" s="19">
        <v>36335593.780000001</v>
      </c>
      <c r="Q13" s="29">
        <v>4.6458643799793305E-3</v>
      </c>
      <c r="R13" s="19">
        <v>22549963.829999998</v>
      </c>
      <c r="S13" s="29">
        <v>3.4752903807919412E-3</v>
      </c>
      <c r="T13" s="19">
        <v>16686137.190000001</v>
      </c>
      <c r="U13" s="29">
        <v>2.6110997309180032E-3</v>
      </c>
      <c r="V13" s="19">
        <v>26348001.559999999</v>
      </c>
      <c r="W13" s="29">
        <v>1.5804531467049799E-3</v>
      </c>
    </row>
    <row r="14" spans="1:124">
      <c r="A14" s="24" t="s">
        <v>1096</v>
      </c>
      <c r="B14" s="19">
        <v>63700502.619999997</v>
      </c>
      <c r="C14" s="29">
        <v>5.9203610372360665E-3</v>
      </c>
      <c r="D14" s="19">
        <v>33164886.66</v>
      </c>
      <c r="E14" s="29">
        <v>7.1087313006604046E-3</v>
      </c>
      <c r="F14" s="19">
        <v>54038271.269999996</v>
      </c>
      <c r="G14" s="29">
        <v>7.2354637839791933E-3</v>
      </c>
      <c r="H14" s="19">
        <v>50731048.710000001</v>
      </c>
      <c r="I14" s="29">
        <v>6.9049728099196432E-3</v>
      </c>
      <c r="J14" s="19">
        <v>57995946.100000001</v>
      </c>
      <c r="K14" s="29">
        <v>6.9571054645022308E-3</v>
      </c>
      <c r="L14" s="19">
        <v>33006013.940000001</v>
      </c>
      <c r="M14" s="29">
        <v>4.5825712369549588E-3</v>
      </c>
      <c r="N14" s="19">
        <v>18600729.739999998</v>
      </c>
      <c r="O14" s="29">
        <v>3.0514242030744965E-3</v>
      </c>
      <c r="P14" s="19">
        <v>14916081.390000001</v>
      </c>
      <c r="Q14" s="29">
        <v>1.9071682614642434E-3</v>
      </c>
      <c r="R14" s="19">
        <v>9798139.5</v>
      </c>
      <c r="S14" s="29">
        <v>1.5100414444437519E-3</v>
      </c>
      <c r="T14" s="19">
        <v>7342675.3599999994</v>
      </c>
      <c r="U14" s="29">
        <v>1.1490051555014362E-3</v>
      </c>
      <c r="V14" s="19">
        <v>74319151.579999998</v>
      </c>
      <c r="W14" s="29">
        <v>4.4579448163299474E-3</v>
      </c>
    </row>
    <row r="15" spans="1:124">
      <c r="A15" s="24" t="s">
        <v>14</v>
      </c>
      <c r="B15" s="19">
        <v>10759563854.190001</v>
      </c>
      <c r="C15" s="29">
        <v>1</v>
      </c>
      <c r="D15" s="19">
        <v>4665373504.3999996</v>
      </c>
      <c r="E15" s="29">
        <v>1</v>
      </c>
      <c r="F15" s="19">
        <v>7468529023.6199999</v>
      </c>
      <c r="G15" s="29">
        <v>1</v>
      </c>
      <c r="H15" s="19">
        <v>7347030916.1999998</v>
      </c>
      <c r="I15" s="29">
        <v>1</v>
      </c>
      <c r="J15" s="19">
        <v>8336217755.4899998</v>
      </c>
      <c r="K15" s="29">
        <v>1</v>
      </c>
      <c r="L15" s="19">
        <v>7202509733.8000011</v>
      </c>
      <c r="M15" s="29">
        <v>1</v>
      </c>
      <c r="N15" s="19">
        <v>6095753491.5200005</v>
      </c>
      <c r="O15" s="29">
        <v>1</v>
      </c>
      <c r="P15" s="19">
        <v>7821062090.5299997</v>
      </c>
      <c r="Q15" s="29">
        <v>1</v>
      </c>
      <c r="R15" s="19">
        <v>6488656014.079999</v>
      </c>
      <c r="S15" s="29">
        <v>1</v>
      </c>
      <c r="T15" s="19">
        <v>6390463371.5899992</v>
      </c>
      <c r="U15" s="29">
        <v>1</v>
      </c>
      <c r="V15" s="19">
        <v>16671169034.610003</v>
      </c>
      <c r="W15" s="29">
        <v>1</v>
      </c>
    </row>
    <row r="83" spans="1:13">
      <c r="B83" s="7"/>
      <c r="C83" s="7"/>
      <c r="D83" s="7"/>
      <c r="E83" s="7"/>
      <c r="F83" s="8"/>
      <c r="G83" s="8"/>
      <c r="H83" s="8"/>
      <c r="I83" s="8"/>
      <c r="J83" s="7"/>
      <c r="K83" s="7"/>
      <c r="L83" s="7"/>
      <c r="M83" s="7"/>
    </row>
    <row r="84" spans="1:13">
      <c r="A84" s="7"/>
      <c r="B84" s="7"/>
      <c r="C84" s="8"/>
      <c r="D84" s="7"/>
      <c r="E84" s="8"/>
      <c r="F84" s="7"/>
      <c r="G84" s="8"/>
      <c r="H84" s="7"/>
      <c r="I84" s="8"/>
      <c r="J84" s="7"/>
      <c r="K84" s="8"/>
      <c r="L84" s="7"/>
      <c r="M84" s="8"/>
    </row>
    <row r="85" spans="1:13">
      <c r="A85" s="2"/>
      <c r="B85" s="5"/>
      <c r="C85" s="10"/>
      <c r="D85" s="5"/>
      <c r="E85" s="10"/>
      <c r="F85" s="5"/>
      <c r="G85" s="10"/>
      <c r="H85" s="5"/>
      <c r="I85" s="10"/>
      <c r="J85" s="5"/>
      <c r="K85" s="10"/>
      <c r="L85" s="5"/>
      <c r="M85" s="10"/>
    </row>
    <row r="86" spans="1:13">
      <c r="A86" s="2"/>
      <c r="B86" s="5"/>
      <c r="C86" s="10"/>
      <c r="D86" s="5"/>
      <c r="E86" s="10"/>
      <c r="F86" s="5"/>
      <c r="G86" s="10"/>
      <c r="H86" s="5"/>
      <c r="I86" s="10"/>
      <c r="J86" s="5"/>
      <c r="K86" s="10"/>
      <c r="L86" s="5"/>
      <c r="M86" s="10"/>
    </row>
    <row r="87" spans="1:13">
      <c r="A87" s="2"/>
      <c r="B87" s="5"/>
      <c r="C87" s="10"/>
      <c r="D87" s="5"/>
      <c r="E87" s="10"/>
      <c r="F87" s="5"/>
      <c r="G87" s="10"/>
      <c r="H87" s="5"/>
      <c r="I87" s="10"/>
      <c r="J87" s="5"/>
      <c r="K87" s="10"/>
      <c r="L87" s="5"/>
      <c r="M87" s="10"/>
    </row>
    <row r="88" spans="1:13">
      <c r="A88" s="2"/>
      <c r="B88" s="5"/>
      <c r="C88" s="10"/>
      <c r="D88" s="5"/>
      <c r="E88" s="10"/>
      <c r="F88" s="5"/>
      <c r="G88" s="10"/>
      <c r="H88" s="5"/>
      <c r="I88" s="10"/>
      <c r="J88" s="5"/>
      <c r="K88" s="10"/>
      <c r="L88" s="5"/>
      <c r="M88" s="10"/>
    </row>
    <row r="89" spans="1:13">
      <c r="A89" s="2"/>
      <c r="B89" s="5"/>
      <c r="C89" s="10"/>
      <c r="D89" s="5"/>
      <c r="E89" s="10"/>
      <c r="F89" s="5"/>
      <c r="G89" s="10"/>
      <c r="H89" s="5"/>
      <c r="I89" s="10"/>
      <c r="J89" s="5"/>
      <c r="K89" s="10"/>
      <c r="L89" s="5"/>
      <c r="M89" s="10"/>
    </row>
    <row r="90" spans="1:13">
      <c r="A90" s="2"/>
      <c r="B90" s="5"/>
      <c r="C90" s="10"/>
      <c r="D90" s="5"/>
      <c r="E90" s="10"/>
      <c r="F90" s="5"/>
      <c r="G90" s="10"/>
      <c r="H90" s="5"/>
      <c r="I90" s="10"/>
      <c r="J90" s="5"/>
      <c r="K90" s="10"/>
      <c r="L90" s="5"/>
      <c r="M90" s="10"/>
    </row>
    <row r="91" spans="1:13">
      <c r="A91" s="2"/>
      <c r="B91" s="5"/>
      <c r="C91" s="10"/>
      <c r="D91" s="5"/>
      <c r="E91" s="10"/>
      <c r="F91" s="5"/>
      <c r="G91" s="10"/>
      <c r="H91" s="5"/>
      <c r="I91" s="10"/>
      <c r="J91" s="5"/>
      <c r="K91" s="10"/>
      <c r="L91" s="5"/>
      <c r="M91" s="10"/>
    </row>
    <row r="92" spans="1:13">
      <c r="A92" s="2"/>
      <c r="B92" s="5"/>
      <c r="C92" s="10"/>
      <c r="D92" s="5"/>
      <c r="E92" s="10"/>
      <c r="F92" s="5"/>
      <c r="G92" s="10"/>
      <c r="H92" s="5"/>
      <c r="I92" s="10"/>
      <c r="J92" s="5"/>
      <c r="K92" s="10"/>
      <c r="L92" s="5"/>
      <c r="M92" s="10"/>
    </row>
    <row r="93" spans="1:13">
      <c r="A93" s="2"/>
      <c r="B93" s="5"/>
      <c r="C93" s="10"/>
      <c r="D93" s="5"/>
      <c r="E93" s="10"/>
      <c r="F93" s="5"/>
      <c r="G93" s="10"/>
      <c r="H93" s="5"/>
      <c r="I93" s="10"/>
      <c r="J93" s="5"/>
      <c r="K93" s="10"/>
      <c r="L93" s="5"/>
      <c r="M93" s="10"/>
    </row>
    <row r="94" spans="1:13">
      <c r="A94" s="2"/>
      <c r="B94" s="5"/>
      <c r="C94" s="10"/>
      <c r="D94" s="5"/>
      <c r="E94" s="10"/>
      <c r="F94" s="5"/>
      <c r="G94" s="10"/>
      <c r="H94" s="5"/>
      <c r="I94" s="10"/>
      <c r="J94" s="5"/>
      <c r="K94" s="10"/>
      <c r="L94" s="5"/>
      <c r="M94" s="10"/>
    </row>
    <row r="95" spans="1:13">
      <c r="A95" s="2"/>
      <c r="B95" s="5"/>
      <c r="C95" s="10"/>
      <c r="D95" s="5"/>
      <c r="E95" s="10"/>
      <c r="F95" s="5"/>
      <c r="G95" s="10"/>
      <c r="H95" s="5"/>
      <c r="I95" s="10"/>
      <c r="J95" s="5"/>
      <c r="K95" s="10"/>
      <c r="L95" s="5"/>
      <c r="M95" s="10"/>
    </row>
    <row r="96" spans="1:13">
      <c r="A96" s="2"/>
      <c r="B96" s="5"/>
      <c r="C96" s="10"/>
      <c r="D96" s="5"/>
      <c r="E96" s="10"/>
      <c r="F96" s="5"/>
      <c r="G96" s="10"/>
      <c r="H96" s="5"/>
      <c r="I96" s="10"/>
      <c r="J96" s="5"/>
      <c r="K96" s="10"/>
      <c r="L96" s="5"/>
      <c r="M96" s="10"/>
    </row>
    <row r="97" spans="1:13">
      <c r="A97" s="2"/>
      <c r="B97" s="5"/>
      <c r="C97" s="10"/>
      <c r="D97" s="5"/>
      <c r="E97" s="10"/>
      <c r="F97" s="5"/>
      <c r="G97" s="10"/>
      <c r="H97" s="5"/>
      <c r="I97" s="10"/>
      <c r="J97" s="5"/>
      <c r="K97" s="10"/>
      <c r="L97" s="5"/>
      <c r="M97" s="10"/>
    </row>
    <row r="98" spans="1:13">
      <c r="A98" s="2"/>
      <c r="B98" s="5"/>
      <c r="C98" s="10"/>
      <c r="D98" s="5"/>
      <c r="E98" s="10"/>
      <c r="F98" s="5"/>
      <c r="G98" s="10"/>
      <c r="H98" s="5"/>
      <c r="I98" s="10"/>
      <c r="J98" s="5"/>
      <c r="K98" s="10"/>
      <c r="L98" s="5"/>
      <c r="M98" s="10"/>
    </row>
    <row r="99" spans="1:13">
      <c r="A99" s="2"/>
      <c r="B99" s="5"/>
      <c r="C99" s="10"/>
      <c r="D99" s="5"/>
      <c r="E99" s="10"/>
      <c r="F99" s="5"/>
      <c r="G99" s="10"/>
      <c r="H99" s="5"/>
      <c r="I99" s="10"/>
      <c r="J99" s="5"/>
      <c r="K99" s="10"/>
      <c r="L99" s="5"/>
      <c r="M99" s="10"/>
    </row>
    <row r="100" spans="1:13">
      <c r="A100" s="2"/>
      <c r="B100" s="5"/>
      <c r="C100" s="10"/>
      <c r="D100" s="5"/>
      <c r="E100" s="10"/>
      <c r="F100" s="5"/>
      <c r="G100" s="10"/>
      <c r="H100" s="5"/>
      <c r="I100" s="10"/>
      <c r="J100" s="5"/>
      <c r="K100" s="10"/>
      <c r="L100" s="5"/>
      <c r="M100" s="10"/>
    </row>
    <row r="101" spans="1:13">
      <c r="A101" s="2"/>
      <c r="B101" s="5"/>
      <c r="C101" s="10"/>
      <c r="D101" s="5"/>
      <c r="E101" s="10"/>
      <c r="F101" s="5"/>
      <c r="G101" s="10"/>
      <c r="H101" s="5"/>
      <c r="I101" s="10"/>
      <c r="J101" s="5"/>
      <c r="K101" s="10"/>
      <c r="L101" s="5"/>
      <c r="M101" s="10"/>
    </row>
    <row r="102" spans="1:13">
      <c r="A102" s="2"/>
      <c r="B102" s="5"/>
      <c r="C102" s="10"/>
      <c r="D102" s="5"/>
      <c r="E102" s="10"/>
      <c r="F102" s="5"/>
      <c r="G102" s="10"/>
      <c r="H102" s="5"/>
      <c r="I102" s="10"/>
      <c r="J102" s="5"/>
      <c r="K102" s="10"/>
      <c r="L102" s="5"/>
      <c r="M102" s="10"/>
    </row>
    <row r="103" spans="1:13">
      <c r="A103" s="2"/>
      <c r="B103" s="5"/>
      <c r="C103" s="10"/>
      <c r="D103" s="5"/>
      <c r="E103" s="10"/>
      <c r="F103" s="5"/>
      <c r="G103" s="10"/>
      <c r="H103" s="5"/>
      <c r="I103" s="10"/>
      <c r="J103" s="5"/>
      <c r="K103" s="10"/>
      <c r="L103" s="5"/>
      <c r="M103" s="10"/>
    </row>
    <row r="104" spans="1:13">
      <c r="A104" s="2"/>
      <c r="B104" s="5"/>
      <c r="C104" s="10"/>
      <c r="D104" s="5"/>
      <c r="E104" s="10"/>
      <c r="F104" s="5"/>
      <c r="G104" s="10"/>
      <c r="H104" s="5"/>
      <c r="I104" s="10"/>
      <c r="J104" s="5"/>
      <c r="K104" s="10"/>
      <c r="L104" s="5"/>
      <c r="M104" s="10"/>
    </row>
    <row r="105" spans="1:13">
      <c r="A105" s="2"/>
      <c r="B105" s="5"/>
      <c r="C105" s="10"/>
      <c r="D105" s="5"/>
      <c r="E105" s="10"/>
      <c r="F105" s="5"/>
      <c r="G105" s="10"/>
      <c r="H105" s="5"/>
      <c r="I105" s="10"/>
      <c r="J105" s="5"/>
      <c r="K105" s="10"/>
      <c r="L105" s="5"/>
      <c r="M105" s="10"/>
    </row>
    <row r="106" spans="1:13">
      <c r="A106" s="2"/>
      <c r="B106" s="5"/>
      <c r="C106" s="10"/>
      <c r="D106" s="5"/>
      <c r="E106" s="10"/>
      <c r="F106" s="5"/>
      <c r="G106" s="10"/>
      <c r="H106" s="5"/>
      <c r="I106" s="10"/>
      <c r="J106" s="5"/>
      <c r="K106" s="10"/>
      <c r="L106" s="5"/>
      <c r="M106" s="10"/>
    </row>
    <row r="107" spans="1:13">
      <c r="A107" s="2"/>
      <c r="B107" s="5"/>
      <c r="C107" s="10"/>
      <c r="D107" s="5"/>
      <c r="E107" s="10"/>
      <c r="F107" s="5"/>
      <c r="G107" s="10"/>
      <c r="H107" s="5"/>
      <c r="I107" s="10"/>
      <c r="J107" s="5"/>
      <c r="K107" s="10"/>
      <c r="L107" s="5"/>
      <c r="M107" s="10"/>
    </row>
    <row r="108" spans="1:13">
      <c r="A108" s="2"/>
      <c r="B108" s="5"/>
      <c r="C108" s="10"/>
      <c r="D108" s="5"/>
      <c r="E108" s="10"/>
      <c r="F108" s="5"/>
      <c r="G108" s="10"/>
      <c r="H108" s="5"/>
      <c r="I108" s="10"/>
      <c r="J108" s="5"/>
      <c r="K108" s="10"/>
      <c r="L108" s="5"/>
      <c r="M108" s="10"/>
    </row>
    <row r="109" spans="1:13">
      <c r="A109" s="2"/>
      <c r="B109" s="5"/>
      <c r="C109" s="10"/>
      <c r="D109" s="5"/>
      <c r="E109" s="10"/>
      <c r="F109" s="5"/>
      <c r="G109" s="10"/>
      <c r="H109" s="5"/>
      <c r="I109" s="10"/>
      <c r="J109" s="5"/>
      <c r="K109" s="10"/>
      <c r="L109" s="5"/>
      <c r="M109" s="10"/>
    </row>
    <row r="110" spans="1:13">
      <c r="A110" s="2"/>
      <c r="B110" s="5"/>
      <c r="C110" s="10"/>
      <c r="D110" s="5"/>
      <c r="E110" s="10"/>
      <c r="F110" s="5"/>
      <c r="G110" s="10"/>
      <c r="H110" s="5"/>
      <c r="I110" s="10"/>
      <c r="J110" s="5"/>
      <c r="K110" s="10"/>
      <c r="L110" s="5"/>
      <c r="M110" s="10"/>
    </row>
    <row r="111" spans="1:13">
      <c r="A111" s="2"/>
      <c r="B111" s="5"/>
      <c r="C111" s="10"/>
      <c r="D111" s="5"/>
      <c r="E111" s="10"/>
      <c r="F111" s="5"/>
      <c r="G111" s="10"/>
      <c r="H111" s="5"/>
      <c r="I111" s="10"/>
      <c r="J111" s="5"/>
      <c r="K111" s="10"/>
      <c r="L111" s="5"/>
      <c r="M111" s="10"/>
    </row>
    <row r="112" spans="1:13">
      <c r="A112" s="2"/>
      <c r="B112" s="5"/>
      <c r="C112" s="10"/>
      <c r="D112" s="5"/>
      <c r="E112" s="10"/>
      <c r="F112" s="5"/>
      <c r="G112" s="10"/>
      <c r="H112" s="5"/>
      <c r="I112" s="10"/>
      <c r="J112" s="5"/>
      <c r="K112" s="10"/>
      <c r="L112" s="5"/>
      <c r="M112" s="10"/>
    </row>
    <row r="113" spans="1:13">
      <c r="A113" s="2"/>
      <c r="B113" s="5"/>
      <c r="C113" s="10"/>
      <c r="D113" s="5"/>
      <c r="E113" s="10"/>
      <c r="F113" s="5"/>
      <c r="G113" s="10"/>
      <c r="H113" s="5"/>
      <c r="I113" s="10"/>
      <c r="J113" s="5"/>
      <c r="K113" s="10"/>
      <c r="L113" s="5"/>
      <c r="M113" s="10"/>
    </row>
    <row r="114" spans="1:13">
      <c r="A114" s="2"/>
      <c r="B114" s="5"/>
      <c r="C114" s="10"/>
      <c r="D114" s="5"/>
      <c r="E114" s="10"/>
      <c r="F114" s="5"/>
      <c r="G114" s="10"/>
      <c r="H114" s="5"/>
      <c r="I114" s="10"/>
      <c r="J114" s="5"/>
      <c r="K114" s="10"/>
      <c r="L114" s="5"/>
      <c r="M114" s="10"/>
    </row>
    <row r="115" spans="1:13">
      <c r="A115" s="2"/>
      <c r="B115" s="5"/>
      <c r="C115" s="10"/>
      <c r="D115" s="5"/>
      <c r="E115" s="10"/>
      <c r="F115" s="5"/>
      <c r="G115" s="10"/>
      <c r="H115" s="5"/>
      <c r="I115" s="10"/>
      <c r="J115" s="5"/>
      <c r="K115" s="10"/>
      <c r="L115" s="5"/>
      <c r="M115" s="10"/>
    </row>
    <row r="116" spans="1:13">
      <c r="A116" s="2"/>
      <c r="B116" s="5"/>
      <c r="C116" s="10"/>
      <c r="D116" s="5"/>
      <c r="E116" s="10"/>
      <c r="F116" s="5"/>
      <c r="G116" s="10"/>
      <c r="H116" s="5"/>
      <c r="I116" s="10"/>
      <c r="J116" s="5"/>
      <c r="K116" s="10"/>
      <c r="L116" s="5"/>
      <c r="M116" s="10"/>
    </row>
    <row r="117" spans="1:13">
      <c r="A117" s="2"/>
      <c r="B117" s="5"/>
      <c r="C117" s="10"/>
      <c r="D117" s="5"/>
      <c r="E117" s="10"/>
      <c r="F117" s="5"/>
      <c r="G117" s="10"/>
      <c r="H117" s="5"/>
      <c r="I117" s="10"/>
      <c r="J117" s="5"/>
      <c r="K117" s="10"/>
      <c r="L117" s="5"/>
      <c r="M117" s="10"/>
    </row>
    <row r="118" spans="1:13">
      <c r="A118" s="2"/>
      <c r="B118" s="5"/>
      <c r="C118" s="10"/>
      <c r="D118" s="5"/>
      <c r="E118" s="10"/>
      <c r="F118" s="5"/>
      <c r="G118" s="10"/>
      <c r="H118" s="5"/>
      <c r="I118" s="10"/>
      <c r="J118" s="5"/>
      <c r="K118" s="10"/>
      <c r="L118" s="5"/>
      <c r="M118" s="10"/>
    </row>
    <row r="119" spans="1:13">
      <c r="A119" s="2"/>
      <c r="B119" s="5"/>
      <c r="C119" s="10"/>
      <c r="D119" s="5"/>
      <c r="E119" s="10"/>
      <c r="F119" s="5"/>
      <c r="G119" s="10"/>
      <c r="H119" s="5"/>
      <c r="I119" s="10"/>
      <c r="J119" s="5"/>
      <c r="K119" s="10"/>
      <c r="L119" s="5"/>
      <c r="M119" s="10"/>
    </row>
    <row r="120" spans="1:13">
      <c r="A120" s="2"/>
      <c r="B120" s="5"/>
      <c r="C120" s="10"/>
      <c r="D120" s="5"/>
      <c r="E120" s="10"/>
      <c r="F120" s="5"/>
      <c r="G120" s="10"/>
      <c r="H120" s="5"/>
      <c r="I120" s="10"/>
      <c r="J120" s="5"/>
      <c r="K120" s="10"/>
      <c r="L120" s="5"/>
      <c r="M120" s="10"/>
    </row>
    <row r="121" spans="1:13">
      <c r="A121" s="2"/>
      <c r="B121" s="5"/>
      <c r="C121" s="10"/>
      <c r="D121" s="5"/>
      <c r="E121" s="10"/>
      <c r="F121" s="5"/>
      <c r="G121" s="10"/>
      <c r="H121" s="5"/>
      <c r="I121" s="10"/>
      <c r="J121" s="5"/>
      <c r="K121" s="10"/>
      <c r="L121" s="5"/>
      <c r="M121" s="10"/>
    </row>
    <row r="122" spans="1:13">
      <c r="A122" s="2"/>
      <c r="B122" s="5"/>
      <c r="C122" s="10"/>
      <c r="D122" s="5"/>
      <c r="E122" s="10"/>
      <c r="F122" s="5"/>
      <c r="G122" s="10"/>
      <c r="H122" s="5"/>
      <c r="I122" s="10"/>
      <c r="J122" s="5"/>
      <c r="K122" s="10"/>
      <c r="L122" s="5"/>
      <c r="M122" s="10"/>
    </row>
    <row r="123" spans="1:13">
      <c r="A123" s="2"/>
      <c r="B123" s="5"/>
      <c r="C123" s="10"/>
      <c r="D123" s="5"/>
      <c r="E123" s="10"/>
      <c r="F123" s="5"/>
      <c r="G123" s="10"/>
      <c r="H123" s="5"/>
      <c r="I123" s="10"/>
      <c r="J123" s="5"/>
      <c r="K123" s="10"/>
      <c r="L123" s="5"/>
      <c r="M123" s="10"/>
    </row>
    <row r="124" spans="1:13">
      <c r="A124" s="2"/>
      <c r="B124" s="5"/>
      <c r="C124" s="10"/>
      <c r="D124" s="5"/>
      <c r="E124" s="10"/>
      <c r="F124" s="5"/>
      <c r="G124" s="10"/>
      <c r="H124" s="5"/>
      <c r="I124" s="10"/>
      <c r="J124" s="5"/>
      <c r="K124" s="10"/>
      <c r="L124" s="5"/>
      <c r="M124" s="10"/>
    </row>
    <row r="125" spans="1:13">
      <c r="A125" s="2"/>
      <c r="B125" s="5"/>
      <c r="C125" s="10"/>
      <c r="D125" s="5"/>
      <c r="E125" s="10"/>
      <c r="F125" s="5"/>
      <c r="G125" s="10"/>
      <c r="H125" s="5"/>
      <c r="I125" s="10"/>
      <c r="J125" s="5"/>
      <c r="K125" s="10"/>
      <c r="L125" s="5"/>
      <c r="M125" s="10"/>
    </row>
    <row r="126" spans="1:13">
      <c r="A126" s="2"/>
      <c r="B126" s="5"/>
      <c r="C126" s="10"/>
      <c r="D126" s="5"/>
      <c r="E126" s="10"/>
      <c r="F126" s="5"/>
      <c r="G126" s="10"/>
      <c r="H126" s="5"/>
      <c r="I126" s="10"/>
      <c r="J126" s="5"/>
      <c r="K126" s="10"/>
      <c r="L126" s="5"/>
      <c r="M126" s="10"/>
    </row>
    <row r="127" spans="1:13">
      <c r="A127" s="2"/>
      <c r="B127" s="5"/>
      <c r="C127" s="10"/>
      <c r="D127" s="5"/>
      <c r="E127" s="10"/>
      <c r="F127" s="5"/>
      <c r="G127" s="10"/>
      <c r="H127" s="5"/>
      <c r="I127" s="10"/>
      <c r="J127" s="5"/>
      <c r="K127" s="10"/>
      <c r="L127" s="5"/>
      <c r="M127" s="10"/>
    </row>
    <row r="128" spans="1:13">
      <c r="A128" s="2"/>
      <c r="B128" s="5"/>
      <c r="C128" s="10"/>
      <c r="D128" s="5"/>
      <c r="E128" s="10"/>
      <c r="F128" s="5"/>
      <c r="G128" s="10"/>
      <c r="H128" s="5"/>
      <c r="I128" s="10"/>
      <c r="J128" s="5"/>
      <c r="K128" s="10"/>
      <c r="L128" s="5"/>
      <c r="M128" s="10"/>
    </row>
    <row r="129" spans="1:13">
      <c r="A129" s="2"/>
      <c r="B129" s="5"/>
      <c r="C129" s="10"/>
      <c r="D129" s="5"/>
      <c r="E129" s="10"/>
      <c r="F129" s="5"/>
      <c r="G129" s="10"/>
      <c r="H129" s="5"/>
      <c r="I129" s="10"/>
      <c r="J129" s="5"/>
      <c r="K129" s="10"/>
      <c r="L129" s="5"/>
      <c r="M129" s="10"/>
    </row>
    <row r="130" spans="1:13">
      <c r="A130" s="2"/>
      <c r="B130" s="5"/>
      <c r="C130" s="10"/>
      <c r="D130" s="5"/>
      <c r="E130" s="10"/>
      <c r="F130" s="5"/>
      <c r="G130" s="10"/>
      <c r="H130" s="5"/>
      <c r="I130" s="10"/>
      <c r="J130" s="5"/>
      <c r="K130" s="10"/>
      <c r="L130" s="5"/>
      <c r="M130" s="10"/>
    </row>
    <row r="131" spans="1:13">
      <c r="A131" s="2"/>
      <c r="B131" s="5"/>
      <c r="C131" s="10"/>
      <c r="D131" s="5"/>
      <c r="E131" s="10"/>
      <c r="F131" s="5"/>
      <c r="G131" s="10"/>
      <c r="H131" s="5"/>
      <c r="I131" s="10"/>
      <c r="J131" s="5"/>
      <c r="K131" s="10"/>
      <c r="L131" s="5"/>
      <c r="M131" s="10"/>
    </row>
    <row r="132" spans="1:13">
      <c r="A132" s="2"/>
      <c r="B132" s="5"/>
      <c r="C132" s="10"/>
      <c r="D132" s="5"/>
      <c r="E132" s="10"/>
      <c r="F132" s="5"/>
      <c r="G132" s="10"/>
      <c r="H132" s="5"/>
      <c r="I132" s="10"/>
      <c r="J132" s="5"/>
      <c r="K132" s="10"/>
      <c r="L132" s="5"/>
      <c r="M132" s="10"/>
    </row>
    <row r="133" spans="1:13">
      <c r="A133" s="2"/>
      <c r="B133" s="5"/>
      <c r="C133" s="10"/>
      <c r="D133" s="5"/>
      <c r="E133" s="10"/>
      <c r="F133" s="5"/>
      <c r="G133" s="10"/>
      <c r="H133" s="5"/>
      <c r="I133" s="10"/>
      <c r="J133" s="5"/>
      <c r="K133" s="10"/>
      <c r="L133" s="5"/>
      <c r="M133" s="10"/>
    </row>
    <row r="134" spans="1:13">
      <c r="A134" s="2"/>
      <c r="B134" s="5"/>
      <c r="C134" s="10"/>
      <c r="D134" s="5"/>
      <c r="E134" s="10"/>
      <c r="F134" s="5"/>
      <c r="G134" s="10"/>
      <c r="H134" s="5"/>
      <c r="I134" s="10"/>
      <c r="J134" s="5"/>
      <c r="K134" s="10"/>
      <c r="L134" s="5"/>
      <c r="M134" s="10"/>
    </row>
    <row r="135" spans="1:13">
      <c r="A135" s="2"/>
      <c r="B135" s="5"/>
      <c r="C135" s="10"/>
      <c r="D135" s="5"/>
      <c r="E135" s="10"/>
      <c r="F135" s="5"/>
      <c r="G135" s="10"/>
      <c r="H135" s="5"/>
      <c r="I135" s="10"/>
      <c r="J135" s="5"/>
      <c r="K135" s="10"/>
      <c r="L135" s="5"/>
      <c r="M135" s="10"/>
    </row>
    <row r="136" spans="1:13">
      <c r="A136" s="2"/>
      <c r="B136" s="5"/>
      <c r="C136" s="10"/>
      <c r="D136" s="5"/>
      <c r="E136" s="10"/>
      <c r="F136" s="5"/>
      <c r="G136" s="10"/>
      <c r="H136" s="5"/>
      <c r="I136" s="10"/>
      <c r="J136" s="5"/>
      <c r="K136" s="10"/>
      <c r="L136" s="5"/>
      <c r="M136" s="10"/>
    </row>
    <row r="137" spans="1:13">
      <c r="A137" s="2"/>
      <c r="B137" s="5"/>
      <c r="C137" s="10"/>
      <c r="D137" s="5"/>
      <c r="E137" s="10"/>
      <c r="F137" s="5"/>
      <c r="G137" s="10"/>
      <c r="H137" s="5"/>
      <c r="I137" s="10"/>
      <c r="J137" s="5"/>
      <c r="K137" s="10"/>
      <c r="L137" s="5"/>
      <c r="M137" s="10"/>
    </row>
    <row r="138" spans="1:13">
      <c r="A138" s="2"/>
      <c r="B138" s="5"/>
      <c r="C138" s="10"/>
      <c r="D138" s="5"/>
      <c r="E138" s="10"/>
      <c r="F138" s="5"/>
      <c r="G138" s="10"/>
      <c r="H138" s="5"/>
      <c r="I138" s="10"/>
      <c r="J138" s="5"/>
      <c r="K138" s="10"/>
      <c r="L138" s="5"/>
      <c r="M138" s="10"/>
    </row>
    <row r="139" spans="1:13">
      <c r="A139" s="2"/>
      <c r="B139" s="5"/>
      <c r="C139" s="10"/>
      <c r="D139" s="5"/>
      <c r="E139" s="10"/>
      <c r="F139" s="5"/>
      <c r="G139" s="10"/>
      <c r="H139" s="5"/>
      <c r="I139" s="10"/>
      <c r="J139" s="5"/>
      <c r="K139" s="10"/>
      <c r="L139" s="5"/>
      <c r="M139" s="10"/>
    </row>
    <row r="140" spans="1:13">
      <c r="A140" s="2"/>
      <c r="B140" s="5"/>
      <c r="C140" s="10"/>
      <c r="D140" s="5"/>
      <c r="E140" s="10"/>
      <c r="F140" s="5"/>
      <c r="G140" s="10"/>
      <c r="H140" s="5"/>
      <c r="I140" s="10"/>
      <c r="J140" s="5"/>
      <c r="K140" s="10"/>
      <c r="L140" s="5"/>
      <c r="M140" s="10"/>
    </row>
    <row r="141" spans="1:13">
      <c r="A141" s="2"/>
      <c r="B141" s="5"/>
      <c r="C141" s="10"/>
      <c r="D141" s="5"/>
      <c r="E141" s="10"/>
      <c r="F141" s="5"/>
      <c r="G141" s="10"/>
      <c r="H141" s="5"/>
      <c r="I141" s="10"/>
      <c r="J141" s="5"/>
      <c r="K141" s="10"/>
      <c r="L141" s="5"/>
      <c r="M141" s="10"/>
    </row>
    <row r="142" spans="1:13">
      <c r="A142" s="2"/>
      <c r="B142" s="5"/>
      <c r="C142" s="10"/>
      <c r="D142" s="5"/>
      <c r="E142" s="10"/>
      <c r="F142" s="5"/>
      <c r="G142" s="10"/>
      <c r="H142" s="5"/>
      <c r="I142" s="10"/>
      <c r="J142" s="5"/>
      <c r="K142" s="10"/>
      <c r="L142" s="5"/>
      <c r="M142" s="10"/>
    </row>
    <row r="143" spans="1:13">
      <c r="A143" s="2"/>
      <c r="B143" s="5"/>
      <c r="C143" s="10"/>
      <c r="D143" s="5"/>
      <c r="E143" s="10"/>
      <c r="F143" s="5"/>
      <c r="G143" s="10"/>
      <c r="H143" s="5"/>
      <c r="I143" s="10"/>
      <c r="J143" s="5"/>
      <c r="K143" s="10"/>
      <c r="L143" s="5"/>
      <c r="M143" s="10"/>
    </row>
    <row r="144" spans="1:13">
      <c r="A144" s="2"/>
      <c r="B144" s="5"/>
      <c r="C144" s="10"/>
      <c r="D144" s="5"/>
      <c r="E144" s="10"/>
      <c r="F144" s="5"/>
      <c r="G144" s="10"/>
      <c r="H144" s="5"/>
      <c r="I144" s="10"/>
      <c r="J144" s="5"/>
      <c r="K144" s="10"/>
      <c r="L144" s="5"/>
      <c r="M144" s="10"/>
    </row>
    <row r="145" spans="1:13">
      <c r="A145" s="2"/>
      <c r="B145" s="5"/>
      <c r="C145" s="10"/>
      <c r="D145" s="5"/>
      <c r="E145" s="10"/>
      <c r="F145" s="5"/>
      <c r="G145" s="10"/>
      <c r="H145" s="5"/>
      <c r="I145" s="10"/>
      <c r="J145" s="5"/>
      <c r="K145" s="10"/>
      <c r="L145" s="5"/>
      <c r="M145" s="10"/>
    </row>
    <row r="146" spans="1:13">
      <c r="A146" s="2"/>
      <c r="B146" s="5"/>
      <c r="C146" s="10"/>
      <c r="D146" s="5"/>
      <c r="E146" s="10"/>
      <c r="F146" s="5"/>
      <c r="G146" s="10"/>
      <c r="H146" s="5"/>
      <c r="I146" s="10"/>
      <c r="J146" s="5"/>
      <c r="K146" s="10"/>
      <c r="L146" s="5"/>
      <c r="M146" s="10"/>
    </row>
    <row r="147" spans="1:13">
      <c r="A147" s="2"/>
      <c r="B147" s="5"/>
      <c r="C147" s="10"/>
      <c r="D147" s="5"/>
      <c r="E147" s="10"/>
      <c r="F147" s="5"/>
      <c r="G147" s="10"/>
      <c r="H147" s="5"/>
      <c r="I147" s="10"/>
      <c r="J147" s="5"/>
      <c r="K147" s="10"/>
      <c r="L147" s="5"/>
      <c r="M147" s="10"/>
    </row>
    <row r="148" spans="1:13">
      <c r="A148" s="2"/>
      <c r="B148" s="5"/>
      <c r="C148" s="10"/>
      <c r="D148" s="5"/>
      <c r="E148" s="10"/>
      <c r="F148" s="5"/>
      <c r="G148" s="10"/>
      <c r="H148" s="5"/>
      <c r="I148" s="10"/>
      <c r="J148" s="5"/>
      <c r="K148" s="10"/>
      <c r="L148" s="5"/>
      <c r="M148" s="10"/>
    </row>
    <row r="149" spans="1:13">
      <c r="A149" s="2"/>
      <c r="B149" s="5"/>
      <c r="C149" s="10"/>
      <c r="D149" s="5"/>
      <c r="E149" s="10"/>
      <c r="F149" s="5"/>
      <c r="G149" s="10"/>
      <c r="H149" s="5"/>
      <c r="I149" s="10"/>
      <c r="J149" s="5"/>
      <c r="K149" s="10"/>
      <c r="L149" s="5"/>
      <c r="M149" s="10"/>
    </row>
    <row r="150" spans="1:13">
      <c r="A150" s="2"/>
      <c r="B150" s="5"/>
      <c r="C150" s="10"/>
      <c r="D150" s="5"/>
      <c r="E150" s="10"/>
      <c r="F150" s="5"/>
      <c r="G150" s="10"/>
      <c r="H150" s="5"/>
      <c r="I150" s="10"/>
      <c r="J150" s="5"/>
      <c r="K150" s="10"/>
      <c r="L150" s="5"/>
      <c r="M150" s="10"/>
    </row>
    <row r="151" spans="1:13" s="13" customFormat="1">
      <c r="A151" s="11"/>
      <c r="B151" s="12"/>
      <c r="C151" s="14"/>
      <c r="D151" s="12"/>
      <c r="E151" s="14"/>
      <c r="F151" s="12"/>
      <c r="G151" s="14"/>
      <c r="H151" s="12"/>
      <c r="I151" s="14"/>
      <c r="J151" s="12"/>
      <c r="K151" s="14"/>
      <c r="L151" s="12"/>
      <c r="M151" s="14"/>
    </row>
  </sheetData>
  <mergeCells count="1">
    <mergeCell ref="A1:J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sheetPr codeName="Φύλλο32"/>
  <dimension ref="A1:G73"/>
  <sheetViews>
    <sheetView workbookViewId="0">
      <selection sqref="A1:E1"/>
    </sheetView>
  </sheetViews>
  <sheetFormatPr defaultRowHeight="15"/>
  <cols>
    <col min="1" max="1" width="28" customWidth="1"/>
    <col min="2" max="2" width="23.140625" customWidth="1"/>
    <col min="3" max="3" width="8.140625" customWidth="1"/>
    <col min="4" max="4" width="21" style="27" customWidth="1"/>
    <col min="5" max="5" width="8.140625" customWidth="1"/>
    <col min="6" max="6" width="19.28515625" bestFit="1" customWidth="1"/>
    <col min="7" max="7" width="12" bestFit="1" customWidth="1"/>
  </cols>
  <sheetData>
    <row r="1" spans="1:7">
      <c r="A1" s="126" t="s">
        <v>1127</v>
      </c>
      <c r="B1" s="126"/>
      <c r="C1" s="126"/>
      <c r="D1" s="126"/>
      <c r="E1" s="126"/>
    </row>
    <row r="2" spans="1:7">
      <c r="A2" s="15" t="s">
        <v>16</v>
      </c>
      <c r="B2" s="16" t="s">
        <v>779</v>
      </c>
    </row>
    <row r="4" spans="1:7" s="7" customFormat="1" hidden="1">
      <c r="A4" s="16"/>
      <c r="B4" s="15" t="s">
        <v>130</v>
      </c>
      <c r="C4" s="16"/>
      <c r="D4" s="30"/>
      <c r="E4" s="30"/>
      <c r="F4"/>
      <c r="G4"/>
    </row>
    <row r="5" spans="1:7" s="7" customFormat="1" ht="30">
      <c r="A5" s="16"/>
      <c r="B5" s="17" t="s">
        <v>211</v>
      </c>
      <c r="C5" s="17"/>
      <c r="D5" s="31" t="s">
        <v>93</v>
      </c>
      <c r="E5" s="31"/>
      <c r="F5"/>
      <c r="G5"/>
    </row>
    <row r="6" spans="1:7" s="7" customFormat="1" ht="30">
      <c r="A6" s="54" t="s">
        <v>704</v>
      </c>
      <c r="B6" s="28" t="s">
        <v>212</v>
      </c>
      <c r="C6" s="28" t="s">
        <v>213</v>
      </c>
      <c r="D6" s="28" t="s">
        <v>212</v>
      </c>
      <c r="E6" s="28" t="s">
        <v>213</v>
      </c>
    </row>
    <row r="7" spans="1:7">
      <c r="A7" s="18" t="s">
        <v>708</v>
      </c>
      <c r="B7" s="19">
        <v>479017</v>
      </c>
      <c r="C7" s="29">
        <v>0.30239845864327025</v>
      </c>
      <c r="D7" s="19">
        <v>194203347.28</v>
      </c>
      <c r="E7" s="29">
        <v>2.4324663573917271E-2</v>
      </c>
    </row>
    <row r="8" spans="1:7">
      <c r="A8" s="18" t="s">
        <v>709</v>
      </c>
      <c r="B8" s="19">
        <v>690701</v>
      </c>
      <c r="C8" s="29">
        <v>0.4360323700064202</v>
      </c>
      <c r="D8" s="19">
        <v>503038723.73000002</v>
      </c>
      <c r="E8" s="29">
        <v>6.3007398640471904E-2</v>
      </c>
    </row>
    <row r="9" spans="1:7">
      <c r="A9" s="18" t="s">
        <v>710</v>
      </c>
      <c r="B9" s="19">
        <v>865399</v>
      </c>
      <c r="C9" s="29">
        <v>0.54631740358155856</v>
      </c>
      <c r="D9" s="19">
        <v>940927963.41000009</v>
      </c>
      <c r="E9" s="29">
        <v>0.11785459147745844</v>
      </c>
    </row>
    <row r="10" spans="1:7">
      <c r="A10" s="18" t="s">
        <v>711</v>
      </c>
      <c r="B10" s="19">
        <v>1026818</v>
      </c>
      <c r="C10" s="29">
        <v>0.64821954232765322</v>
      </c>
      <c r="D10" s="19">
        <v>1508108756.6000001</v>
      </c>
      <c r="E10" s="29">
        <v>0.188896013642251</v>
      </c>
    </row>
    <row r="11" spans="1:7">
      <c r="A11" s="18" t="s">
        <v>712</v>
      </c>
      <c r="B11" s="19">
        <v>1136127</v>
      </c>
      <c r="C11" s="29">
        <v>0.71722517911264672</v>
      </c>
      <c r="D11" s="19">
        <v>1998068488.7800002</v>
      </c>
      <c r="E11" s="29">
        <v>0.25026522183031447</v>
      </c>
    </row>
    <row r="12" spans="1:7">
      <c r="A12" s="18" t="s">
        <v>713</v>
      </c>
      <c r="B12" s="19">
        <v>1218143</v>
      </c>
      <c r="C12" s="29">
        <v>0.76900102837078665</v>
      </c>
      <c r="D12" s="19">
        <v>2447485546.48</v>
      </c>
      <c r="E12" s="29">
        <v>0.30655631508923115</v>
      </c>
    </row>
    <row r="13" spans="1:7">
      <c r="A13" s="18" t="s">
        <v>714</v>
      </c>
      <c r="B13" s="19">
        <v>1278246</v>
      </c>
      <c r="C13" s="29">
        <v>0.80694342824351872</v>
      </c>
      <c r="D13" s="19">
        <v>2838331910.9899998</v>
      </c>
      <c r="E13" s="29">
        <v>0.35551121962075299</v>
      </c>
    </row>
    <row r="14" spans="1:7">
      <c r="A14" s="18" t="s">
        <v>715</v>
      </c>
      <c r="B14" s="19">
        <v>1323886</v>
      </c>
      <c r="C14" s="29">
        <v>0.83575548638024211</v>
      </c>
      <c r="D14" s="19">
        <v>3180686870.0099998</v>
      </c>
      <c r="E14" s="29">
        <v>0.39839240224536038</v>
      </c>
    </row>
    <row r="15" spans="1:7">
      <c r="A15" s="18" t="s">
        <v>716</v>
      </c>
      <c r="B15" s="19">
        <v>1360215</v>
      </c>
      <c r="C15" s="29">
        <v>0.85868960688964235</v>
      </c>
      <c r="D15" s="19">
        <v>3488720815.4499998</v>
      </c>
      <c r="E15" s="29">
        <v>0.43697475521258977</v>
      </c>
    </row>
    <row r="16" spans="1:7">
      <c r="A16" s="18" t="s">
        <v>717</v>
      </c>
      <c r="B16" s="19">
        <v>1390680</v>
      </c>
      <c r="C16" s="29">
        <v>0.87792184508279048</v>
      </c>
      <c r="D16" s="19">
        <v>3777323430</v>
      </c>
      <c r="E16" s="29">
        <v>0.47312326451382286</v>
      </c>
    </row>
    <row r="17" spans="1:5">
      <c r="A17" s="18" t="s">
        <v>718</v>
      </c>
      <c r="B17" s="19">
        <v>1414695</v>
      </c>
      <c r="C17" s="29">
        <v>0.89308226524390821</v>
      </c>
      <c r="D17" s="19">
        <v>4028911394.21</v>
      </c>
      <c r="E17" s="29">
        <v>0.50463555652304115</v>
      </c>
    </row>
    <row r="18" spans="1:5">
      <c r="A18" s="18" t="s">
        <v>719</v>
      </c>
      <c r="B18" s="19">
        <v>1436207</v>
      </c>
      <c r="C18" s="29">
        <v>0.9066625674927512</v>
      </c>
      <c r="D18" s="19">
        <v>4276082607</v>
      </c>
      <c r="E18" s="29">
        <v>0.53559463462587797</v>
      </c>
    </row>
    <row r="19" spans="1:5">
      <c r="A19" s="18" t="s">
        <v>720</v>
      </c>
      <c r="B19" s="19">
        <v>1453200</v>
      </c>
      <c r="C19" s="29">
        <v>0.91739007196070343</v>
      </c>
      <c r="D19" s="19">
        <v>4488399987.1599998</v>
      </c>
      <c r="E19" s="29">
        <v>0.56218814558035868</v>
      </c>
    </row>
    <row r="20" spans="1:5">
      <c r="A20" s="18" t="s">
        <v>721</v>
      </c>
      <c r="B20" s="19">
        <v>1467709</v>
      </c>
      <c r="C20" s="29">
        <v>0.92654945301911107</v>
      </c>
      <c r="D20" s="19">
        <v>4684294263.0100002</v>
      </c>
      <c r="E20" s="29">
        <v>0.58672460400317461</v>
      </c>
    </row>
    <row r="21" spans="1:5">
      <c r="A21" s="18" t="s">
        <v>722</v>
      </c>
      <c r="B21" s="19">
        <v>1479723</v>
      </c>
      <c r="C21" s="29">
        <v>0.93413376648218283</v>
      </c>
      <c r="D21" s="19">
        <v>4858421810.6800003</v>
      </c>
      <c r="E21" s="29">
        <v>0.60853470189977354</v>
      </c>
    </row>
    <row r="22" spans="1:5">
      <c r="A22" s="18" t="s">
        <v>723</v>
      </c>
      <c r="B22" s="19">
        <v>1490356</v>
      </c>
      <c r="C22" s="29">
        <v>0.94084626898366785</v>
      </c>
      <c r="D22" s="19">
        <v>5023009016.4300003</v>
      </c>
      <c r="E22" s="29">
        <v>0.62914983786170731</v>
      </c>
    </row>
    <row r="23" spans="1:5">
      <c r="A23" s="18" t="s">
        <v>724</v>
      </c>
      <c r="B23" s="19">
        <v>1499383</v>
      </c>
      <c r="C23" s="29">
        <v>0.94654492035965831</v>
      </c>
      <c r="D23" s="19">
        <v>5171849844.8900003</v>
      </c>
      <c r="E23" s="29">
        <v>0.64779268377070509</v>
      </c>
    </row>
    <row r="24" spans="1:5">
      <c r="A24" s="18" t="s">
        <v>725</v>
      </c>
      <c r="B24" s="19">
        <v>1507631</v>
      </c>
      <c r="C24" s="29">
        <v>0.95175179712371827</v>
      </c>
      <c r="D24" s="19">
        <v>5316022962.5600004</v>
      </c>
      <c r="E24" s="29">
        <v>0.66585088221498445</v>
      </c>
    </row>
    <row r="25" spans="1:5">
      <c r="A25" s="18" t="s">
        <v>726</v>
      </c>
      <c r="B25" s="19">
        <v>1514297</v>
      </c>
      <c r="C25" s="29">
        <v>0.95595997371310037</v>
      </c>
      <c r="D25" s="19">
        <v>5439199907.4400005</v>
      </c>
      <c r="E25" s="29">
        <v>0.68127923495057874</v>
      </c>
    </row>
    <row r="26" spans="1:5">
      <c r="A26" s="18" t="s">
        <v>727</v>
      </c>
      <c r="B26" s="19">
        <v>1520300</v>
      </c>
      <c r="C26" s="29">
        <v>0.95974960528616671</v>
      </c>
      <c r="D26" s="19">
        <v>5556207031.6600008</v>
      </c>
      <c r="E26" s="29">
        <v>0.69593479558980653</v>
      </c>
    </row>
    <row r="27" spans="1:5">
      <c r="A27" s="18" t="s">
        <v>728</v>
      </c>
      <c r="B27" s="19">
        <v>1530164</v>
      </c>
      <c r="C27" s="29">
        <v>0.96597664607189504</v>
      </c>
      <c r="D27" s="19">
        <v>5762999603.9500008</v>
      </c>
      <c r="E27" s="29">
        <v>0.72183630460595549</v>
      </c>
    </row>
    <row r="28" spans="1:5">
      <c r="A28" s="18" t="s">
        <v>729</v>
      </c>
      <c r="B28" s="19">
        <v>1538468</v>
      </c>
      <c r="C28" s="29">
        <v>0.97121887505452764</v>
      </c>
      <c r="D28" s="19">
        <v>5953738131.1200008</v>
      </c>
      <c r="E28" s="29">
        <v>0.74572698707346896</v>
      </c>
    </row>
    <row r="29" spans="1:5">
      <c r="A29" s="18" t="s">
        <v>730</v>
      </c>
      <c r="B29" s="19">
        <v>1544927</v>
      </c>
      <c r="C29" s="29">
        <v>0.97529637469311437</v>
      </c>
      <c r="D29" s="19">
        <v>6114925127.5900011</v>
      </c>
      <c r="E29" s="29">
        <v>0.76591623466645697</v>
      </c>
    </row>
    <row r="30" spans="1:5">
      <c r="A30" s="18" t="s">
        <v>731</v>
      </c>
      <c r="B30" s="19">
        <v>1550140</v>
      </c>
      <c r="C30" s="29">
        <v>0.97858728746845924</v>
      </c>
      <c r="D30" s="19">
        <v>6255530683.750001</v>
      </c>
      <c r="E30" s="29">
        <v>0.78352758327665539</v>
      </c>
    </row>
    <row r="31" spans="1:5">
      <c r="A31" s="18" t="s">
        <v>732</v>
      </c>
      <c r="B31" s="19">
        <v>1554429</v>
      </c>
      <c r="C31" s="29">
        <v>0.98129488863735503</v>
      </c>
      <c r="D31" s="19">
        <v>6379707949.4300013</v>
      </c>
      <c r="E31" s="29">
        <v>0.79908122976885487</v>
      </c>
    </row>
    <row r="32" spans="1:5">
      <c r="A32" s="18" t="s">
        <v>733</v>
      </c>
      <c r="B32" s="19">
        <v>1559578</v>
      </c>
      <c r="C32" s="29">
        <v>0.98454539887718828</v>
      </c>
      <c r="D32" s="19">
        <v>6541615864.6000013</v>
      </c>
      <c r="E32" s="29">
        <v>0.81936077500648818</v>
      </c>
    </row>
    <row r="33" spans="1:5">
      <c r="A33" s="18" t="s">
        <v>734</v>
      </c>
      <c r="B33" s="19">
        <v>1563592</v>
      </c>
      <c r="C33" s="29">
        <v>0.98707939540130762</v>
      </c>
      <c r="D33" s="19">
        <v>6679840403.3300009</v>
      </c>
      <c r="E33" s="29">
        <v>0.83667389267082726</v>
      </c>
    </row>
    <row r="34" spans="1:5">
      <c r="A34" s="18" t="s">
        <v>735</v>
      </c>
      <c r="B34" s="19">
        <v>1566733</v>
      </c>
      <c r="C34" s="29">
        <v>0.98906227608946384</v>
      </c>
      <c r="D34" s="19">
        <v>6797481831.3700008</v>
      </c>
      <c r="E34" s="29">
        <v>0.85140890213130993</v>
      </c>
    </row>
    <row r="35" spans="1:5">
      <c r="A35" s="18" t="s">
        <v>736</v>
      </c>
      <c r="B35" s="19">
        <v>1569198</v>
      </c>
      <c r="C35" s="29">
        <v>0.99061840499627851</v>
      </c>
      <c r="D35" s="19">
        <v>6897156892.960001</v>
      </c>
      <c r="E35" s="29">
        <v>0.86389355995953232</v>
      </c>
    </row>
    <row r="36" spans="1:5">
      <c r="A36" s="18" t="s">
        <v>737</v>
      </c>
      <c r="B36" s="19">
        <v>1571227</v>
      </c>
      <c r="C36" s="29">
        <v>0.9918992916299203</v>
      </c>
      <c r="D36" s="19">
        <v>6985289705.670001</v>
      </c>
      <c r="E36" s="29">
        <v>0.87493250984901538</v>
      </c>
    </row>
    <row r="37" spans="1:5">
      <c r="A37" s="18" t="s">
        <v>738</v>
      </c>
      <c r="B37" s="19">
        <v>1573767</v>
      </c>
      <c r="C37" s="29">
        <v>0.99350276725803777</v>
      </c>
      <c r="D37" s="19">
        <v>7105559906.9700012</v>
      </c>
      <c r="E37" s="29">
        <v>0.88999678255885606</v>
      </c>
    </row>
    <row r="38" spans="1:5">
      <c r="A38" s="18" t="s">
        <v>739</v>
      </c>
      <c r="B38" s="19">
        <v>1575778</v>
      </c>
      <c r="C38" s="29">
        <v>0.99477229067856687</v>
      </c>
      <c r="D38" s="19">
        <v>7210914077.210001</v>
      </c>
      <c r="E38" s="29">
        <v>0.90319276904977031</v>
      </c>
    </row>
    <row r="39" spans="1:5">
      <c r="A39" s="18" t="s">
        <v>740</v>
      </c>
      <c r="B39" s="19">
        <v>1577274</v>
      </c>
      <c r="C39" s="29">
        <v>0.99571669994615097</v>
      </c>
      <c r="D39" s="19">
        <v>7296886595.250001</v>
      </c>
      <c r="E39" s="29">
        <v>0.91396113430822479</v>
      </c>
    </row>
    <row r="40" spans="1:5">
      <c r="A40" s="18" t="s">
        <v>741</v>
      </c>
      <c r="B40" s="19">
        <v>1578418</v>
      </c>
      <c r="C40" s="29">
        <v>0.99643889526842122</v>
      </c>
      <c r="D40" s="19">
        <v>7368322759.6300011</v>
      </c>
      <c r="E40" s="29">
        <v>0.92290876929954768</v>
      </c>
    </row>
    <row r="41" spans="1:5">
      <c r="A41" s="18" t="s">
        <v>742</v>
      </c>
      <c r="B41" s="19">
        <v>1579323</v>
      </c>
      <c r="C41" s="29">
        <v>0.99701021237214016</v>
      </c>
      <c r="D41" s="19">
        <v>7429373172.4400015</v>
      </c>
      <c r="E41" s="29">
        <v>0.93055555177498528</v>
      </c>
    </row>
    <row r="42" spans="1:5">
      <c r="A42" s="18" t="s">
        <v>743</v>
      </c>
      <c r="B42" s="19">
        <v>1580016</v>
      </c>
      <c r="C42" s="29">
        <v>0.99744769607697692</v>
      </c>
      <c r="D42" s="19">
        <v>7479588650.170001</v>
      </c>
      <c r="E42" s="29">
        <v>0.93684521989396297</v>
      </c>
    </row>
    <row r="43" spans="1:5">
      <c r="A43" s="18" t="s">
        <v>744</v>
      </c>
      <c r="B43" s="19">
        <v>1580555</v>
      </c>
      <c r="C43" s="29">
        <v>0.99778796118073887</v>
      </c>
      <c r="D43" s="19">
        <v>7521269888.2300014</v>
      </c>
      <c r="E43" s="29">
        <v>0.94206594398216348</v>
      </c>
    </row>
    <row r="44" spans="1:5">
      <c r="A44" s="18" t="s">
        <v>745</v>
      </c>
      <c r="B44" s="19">
        <v>1581032</v>
      </c>
      <c r="C44" s="29">
        <v>0.99808908632822391</v>
      </c>
      <c r="D44" s="19">
        <v>7560556858.9500017</v>
      </c>
      <c r="E44" s="29">
        <v>0.94698677752590521</v>
      </c>
    </row>
    <row r="45" spans="1:5">
      <c r="A45" s="18" t="s">
        <v>746</v>
      </c>
      <c r="B45" s="19">
        <v>1581401</v>
      </c>
      <c r="C45" s="29">
        <v>0.99832203219703308</v>
      </c>
      <c r="D45" s="19">
        <v>7592772643.9300013</v>
      </c>
      <c r="E45" s="29">
        <v>0.95102191977439754</v>
      </c>
    </row>
    <row r="46" spans="1:5">
      <c r="A46" s="18" t="s">
        <v>747</v>
      </c>
      <c r="B46" s="19">
        <v>1581738</v>
      </c>
      <c r="C46" s="29">
        <v>0.99853477679808644</v>
      </c>
      <c r="D46" s="19">
        <v>7623874304.4300013</v>
      </c>
      <c r="E46" s="29">
        <v>0.95491751394848723</v>
      </c>
    </row>
    <row r="47" spans="1:5">
      <c r="A47" s="18" t="s">
        <v>748</v>
      </c>
      <c r="B47" s="19">
        <v>1582000</v>
      </c>
      <c r="C47" s="29">
        <v>0.99870017467783712</v>
      </c>
      <c r="D47" s="19">
        <v>7649401659.460001</v>
      </c>
      <c r="E47" s="29">
        <v>0.95811490643287844</v>
      </c>
    </row>
    <row r="48" spans="1:5">
      <c r="A48" s="18" t="s">
        <v>749</v>
      </c>
      <c r="B48" s="19">
        <v>1582419</v>
      </c>
      <c r="C48" s="29">
        <v>0.99896468502751479</v>
      </c>
      <c r="D48" s="19">
        <v>7693380569.7700014</v>
      </c>
      <c r="E48" s="29">
        <v>0.96362342218516284</v>
      </c>
    </row>
    <row r="49" spans="1:5">
      <c r="A49" s="18" t="s">
        <v>750</v>
      </c>
      <c r="B49" s="19">
        <v>1582731</v>
      </c>
      <c r="C49" s="29">
        <v>0.99916164738813396</v>
      </c>
      <c r="D49" s="19">
        <v>7729247211.7200012</v>
      </c>
      <c r="E49" s="29">
        <v>0.96811584732190381</v>
      </c>
    </row>
    <row r="50" spans="1:5">
      <c r="A50" s="18" t="s">
        <v>751</v>
      </c>
      <c r="B50" s="19">
        <v>1582977</v>
      </c>
      <c r="C50" s="29">
        <v>0.99931694463400667</v>
      </c>
      <c r="D50" s="19">
        <v>7759954145.6100016</v>
      </c>
      <c r="E50" s="29">
        <v>0.97196200057684146</v>
      </c>
    </row>
    <row r="51" spans="1:5">
      <c r="A51" s="18" t="s">
        <v>752</v>
      </c>
      <c r="B51" s="19">
        <v>1583159</v>
      </c>
      <c r="C51" s="29">
        <v>0.99943183934436786</v>
      </c>
      <c r="D51" s="19">
        <v>7784463188.7600012</v>
      </c>
      <c r="E51" s="29">
        <v>0.97503184585753488</v>
      </c>
    </row>
    <row r="52" spans="1:5">
      <c r="A52" s="18" t="s">
        <v>753</v>
      </c>
      <c r="B52" s="19">
        <v>1583307</v>
      </c>
      <c r="C52" s="29">
        <v>0.99952527020773851</v>
      </c>
      <c r="D52" s="19">
        <v>7805882720.4900007</v>
      </c>
      <c r="E52" s="29">
        <v>0.97771471878707239</v>
      </c>
    </row>
    <row r="53" spans="1:5">
      <c r="A53" s="18" t="s">
        <v>754</v>
      </c>
      <c r="B53" s="19">
        <v>1583432</v>
      </c>
      <c r="C53" s="29">
        <v>0.99960418140990959</v>
      </c>
      <c r="D53" s="19">
        <v>7825238699.9000006</v>
      </c>
      <c r="E53" s="29">
        <v>0.98013912441079776</v>
      </c>
    </row>
    <row r="54" spans="1:5">
      <c r="A54" s="18" t="s">
        <v>755</v>
      </c>
      <c r="B54" s="19">
        <v>1583512</v>
      </c>
      <c r="C54" s="29">
        <v>0.99965468457929918</v>
      </c>
      <c r="D54" s="19">
        <v>7838380170.710001</v>
      </c>
      <c r="E54" s="29">
        <v>0.98178514061390065</v>
      </c>
    </row>
    <row r="55" spans="1:5">
      <c r="A55" s="18" t="s">
        <v>756</v>
      </c>
      <c r="B55" s="19">
        <v>1583595</v>
      </c>
      <c r="C55" s="29">
        <v>0.99970708161754074</v>
      </c>
      <c r="D55" s="19">
        <v>7852850572.8600006</v>
      </c>
      <c r="E55" s="29">
        <v>0.98359761021861114</v>
      </c>
    </row>
    <row r="56" spans="1:5">
      <c r="A56" s="18" t="s">
        <v>757</v>
      </c>
      <c r="B56" s="19">
        <v>1583705</v>
      </c>
      <c r="C56" s="29">
        <v>0.99977652347545132</v>
      </c>
      <c r="D56" s="19">
        <v>7873497583.9100008</v>
      </c>
      <c r="E56" s="29">
        <v>0.98618372217101791</v>
      </c>
    </row>
    <row r="57" spans="1:5">
      <c r="A57" s="18" t="s">
        <v>758</v>
      </c>
      <c r="B57" s="19">
        <v>1583791</v>
      </c>
      <c r="C57" s="29">
        <v>0.99983081438254506</v>
      </c>
      <c r="D57" s="19">
        <v>7891462275.6000004</v>
      </c>
      <c r="E57" s="29">
        <v>0.98843386403360045</v>
      </c>
    </row>
    <row r="58" spans="1:5">
      <c r="A58" s="18" t="s">
        <v>759</v>
      </c>
      <c r="B58" s="19">
        <v>1583871</v>
      </c>
      <c r="C58" s="29">
        <v>0.99988131755193466</v>
      </c>
      <c r="D58" s="19">
        <v>7910129721.3100004</v>
      </c>
      <c r="E58" s="29">
        <v>0.99077202834971512</v>
      </c>
    </row>
    <row r="59" spans="1:5">
      <c r="A59" s="18" t="s">
        <v>760</v>
      </c>
      <c r="B59" s="19">
        <v>1583922</v>
      </c>
      <c r="C59" s="29">
        <v>0.9999135133224204</v>
      </c>
      <c r="D59" s="19">
        <v>7923600344.2300005</v>
      </c>
      <c r="E59" s="29">
        <v>0.99245927203139928</v>
      </c>
    </row>
    <row r="60" spans="1:5">
      <c r="A60" s="18" t="s">
        <v>761</v>
      </c>
      <c r="B60" s="19">
        <v>1583958</v>
      </c>
      <c r="C60" s="29">
        <v>0.99993623974864576</v>
      </c>
      <c r="D60" s="19">
        <v>7934117594.0900002</v>
      </c>
      <c r="E60" s="29">
        <v>0.99377659517824735</v>
      </c>
    </row>
    <row r="61" spans="1:5">
      <c r="A61" s="18" t="s">
        <v>762</v>
      </c>
      <c r="B61" s="19">
        <v>1583989</v>
      </c>
      <c r="C61" s="29">
        <v>0.99995580972678422</v>
      </c>
      <c r="D61" s="19">
        <v>7944146381.8699999</v>
      </c>
      <c r="E61" s="29">
        <v>0.99503273670319747</v>
      </c>
    </row>
    <row r="62" spans="1:5">
      <c r="A62" s="18" t="s">
        <v>763</v>
      </c>
      <c r="B62" s="19">
        <v>1584005</v>
      </c>
      <c r="C62" s="29">
        <v>0.99996591036066207</v>
      </c>
      <c r="D62" s="19">
        <v>7949817999.8299999</v>
      </c>
      <c r="E62" s="29">
        <v>0.99574312713018576</v>
      </c>
    </row>
    <row r="63" spans="1:5">
      <c r="A63" s="18" t="s">
        <v>764</v>
      </c>
      <c r="B63" s="19">
        <v>1584014</v>
      </c>
      <c r="C63" s="29">
        <v>0.99997159196721841</v>
      </c>
      <c r="D63" s="19">
        <v>7953261832.1000004</v>
      </c>
      <c r="E63" s="29">
        <v>0.99617447943459259</v>
      </c>
    </row>
    <row r="64" spans="1:5">
      <c r="A64" s="18" t="s">
        <v>765</v>
      </c>
      <c r="B64" s="19">
        <v>1584026</v>
      </c>
      <c r="C64" s="29">
        <v>0.99997916744262683</v>
      </c>
      <c r="D64" s="19">
        <v>7958242367.1000004</v>
      </c>
      <c r="E64" s="29">
        <v>0.99679830925004087</v>
      </c>
    </row>
    <row r="65" spans="1:5">
      <c r="A65" s="18" t="s">
        <v>766</v>
      </c>
      <c r="B65" s="19">
        <v>1584033</v>
      </c>
      <c r="C65" s="29">
        <v>0.99998358646994845</v>
      </c>
      <c r="D65" s="19">
        <v>7961547268.7400007</v>
      </c>
      <c r="E65" s="29">
        <v>0.99721225999632734</v>
      </c>
    </row>
    <row r="66" spans="1:5">
      <c r="A66" s="18" t="s">
        <v>767</v>
      </c>
      <c r="B66" s="19">
        <v>1584038</v>
      </c>
      <c r="C66" s="29">
        <v>0.99998674291803524</v>
      </c>
      <c r="D66" s="19">
        <v>7964235192.7900009</v>
      </c>
      <c r="E66" s="29">
        <v>0.99754893209361228</v>
      </c>
    </row>
    <row r="67" spans="1:5">
      <c r="A67" s="18" t="s">
        <v>768</v>
      </c>
      <c r="B67" s="19">
        <v>1584040</v>
      </c>
      <c r="C67" s="29">
        <v>0.99998800549726996</v>
      </c>
      <c r="D67" s="19">
        <v>7965373607.000001</v>
      </c>
      <c r="E67" s="29">
        <v>0.99769152254353943</v>
      </c>
    </row>
    <row r="68" spans="1:5">
      <c r="A68" s="18" t="s">
        <v>770</v>
      </c>
      <c r="B68" s="19">
        <v>1584043</v>
      </c>
      <c r="C68" s="29">
        <v>0.99998989936612215</v>
      </c>
      <c r="D68" s="19">
        <v>7967379468.4300013</v>
      </c>
      <c r="E68" s="29">
        <v>0.9979427638591194</v>
      </c>
    </row>
    <row r="69" spans="1:5">
      <c r="A69" s="18" t="s">
        <v>772</v>
      </c>
      <c r="B69" s="19">
        <v>1584044</v>
      </c>
      <c r="C69" s="29">
        <v>0.99999053065573951</v>
      </c>
      <c r="D69" s="19">
        <v>7968192510.6000013</v>
      </c>
      <c r="E69" s="29">
        <v>0.99804460029774744</v>
      </c>
    </row>
    <row r="70" spans="1:5">
      <c r="A70" s="18" t="s">
        <v>773</v>
      </c>
      <c r="B70" s="19">
        <v>1584052</v>
      </c>
      <c r="C70" s="29">
        <v>0.99999558097267838</v>
      </c>
      <c r="D70" s="19">
        <v>7978817805.3800011</v>
      </c>
      <c r="E70" s="29">
        <v>0.99937545645711401</v>
      </c>
    </row>
    <row r="71" spans="1:5">
      <c r="A71" s="18" t="s">
        <v>771</v>
      </c>
      <c r="B71" s="19">
        <v>1584057</v>
      </c>
      <c r="C71" s="29">
        <v>0.99999873742076528</v>
      </c>
      <c r="D71" s="19">
        <v>7982547109.2800007</v>
      </c>
      <c r="E71" s="29">
        <v>0.99984256510381309</v>
      </c>
    </row>
    <row r="72" spans="1:5" s="26" customFormat="1">
      <c r="A72" s="18" t="s">
        <v>769</v>
      </c>
      <c r="B72" s="19">
        <v>1584059</v>
      </c>
      <c r="C72" s="29">
        <v>1</v>
      </c>
      <c r="D72" s="19">
        <v>7983804038.6400003</v>
      </c>
      <c r="E72" s="29">
        <v>1</v>
      </c>
    </row>
    <row r="73" spans="1:5">
      <c r="D7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 codeName="Φύλλο33"/>
  <dimension ref="A1:E137"/>
  <sheetViews>
    <sheetView workbookViewId="0">
      <selection activeCell="H19" sqref="H19"/>
    </sheetView>
  </sheetViews>
  <sheetFormatPr defaultRowHeight="15"/>
  <cols>
    <col min="1" max="1" width="45.7109375" customWidth="1"/>
    <col min="2" max="2" width="12" style="27" customWidth="1"/>
    <col min="3" max="3" width="13.85546875" style="27" customWidth="1"/>
    <col min="4" max="4" width="15.7109375" customWidth="1"/>
    <col min="5" max="5" width="8.140625" customWidth="1"/>
  </cols>
  <sheetData>
    <row r="1" spans="1:5">
      <c r="A1" s="126" t="s">
        <v>1128</v>
      </c>
      <c r="B1" s="126"/>
      <c r="C1" s="126"/>
      <c r="D1" s="126"/>
      <c r="E1" s="126"/>
    </row>
    <row r="2" spans="1:5">
      <c r="A2" s="126" t="s">
        <v>1129</v>
      </c>
      <c r="B2" s="126"/>
      <c r="C2" s="126"/>
      <c r="D2" s="126"/>
      <c r="E2" s="126"/>
    </row>
    <row r="3" spans="1:5">
      <c r="A3" s="15" t="s">
        <v>637</v>
      </c>
      <c r="B3" s="16" t="s">
        <v>779</v>
      </c>
      <c r="C3"/>
    </row>
    <row r="4" spans="1:5" s="7" customFormat="1" ht="32.25" customHeight="1">
      <c r="B4" s="148" t="s">
        <v>211</v>
      </c>
      <c r="C4" s="148"/>
      <c r="D4" s="142" t="s">
        <v>93</v>
      </c>
      <c r="E4" s="142"/>
    </row>
    <row r="5" spans="1:5" s="62" customFormat="1" ht="30">
      <c r="A5" s="63" t="s">
        <v>705</v>
      </c>
      <c r="B5" s="61" t="s">
        <v>212</v>
      </c>
      <c r="C5" s="61" t="s">
        <v>625</v>
      </c>
      <c r="D5" s="61" t="s">
        <v>619</v>
      </c>
      <c r="E5" s="60" t="s">
        <v>213</v>
      </c>
    </row>
    <row r="6" spans="1:5">
      <c r="A6" s="18" t="s">
        <v>708</v>
      </c>
      <c r="B6" s="30">
        <v>623642</v>
      </c>
      <c r="C6" s="29">
        <v>2.5078251398928157E-2</v>
      </c>
      <c r="D6" s="30">
        <v>183685428.37</v>
      </c>
      <c r="E6" s="29">
        <v>0.45762720570483861</v>
      </c>
    </row>
    <row r="7" spans="1:5">
      <c r="A7" s="18" t="s">
        <v>709</v>
      </c>
      <c r="B7" s="30">
        <v>767542</v>
      </c>
      <c r="C7" s="29">
        <v>5.3458245812601182E-2</v>
      </c>
      <c r="D7" s="30">
        <v>391554443.96000004</v>
      </c>
      <c r="E7" s="29">
        <v>0.56322072714971605</v>
      </c>
    </row>
    <row r="8" spans="1:5">
      <c r="A8" s="18" t="s">
        <v>710</v>
      </c>
      <c r="B8" s="30">
        <v>856338</v>
      </c>
      <c r="C8" s="29">
        <v>8.3421718996673652E-2</v>
      </c>
      <c r="D8" s="30">
        <v>611021635.66000009</v>
      </c>
      <c r="E8" s="29">
        <v>0.62837904772108044</v>
      </c>
    </row>
    <row r="9" spans="1:5">
      <c r="A9" s="18" t="s">
        <v>711</v>
      </c>
      <c r="B9" s="30">
        <v>924646</v>
      </c>
      <c r="C9" s="29">
        <v>0.11588689358772913</v>
      </c>
      <c r="D9" s="30">
        <v>848812516.97000003</v>
      </c>
      <c r="E9" s="29">
        <v>0.67850331639972317</v>
      </c>
    </row>
    <row r="10" spans="1:5">
      <c r="A10" s="18" t="s">
        <v>712</v>
      </c>
      <c r="B10" s="30">
        <v>982763</v>
      </c>
      <c r="C10" s="29">
        <v>0.15156205980032414</v>
      </c>
      <c r="D10" s="30">
        <v>1110114953.24</v>
      </c>
      <c r="E10" s="29">
        <v>0.72114945042204393</v>
      </c>
    </row>
    <row r="11" spans="1:5">
      <c r="A11" s="18" t="s">
        <v>713</v>
      </c>
      <c r="B11" s="30">
        <v>1028292</v>
      </c>
      <c r="C11" s="29">
        <v>0.18561224464565912</v>
      </c>
      <c r="D11" s="30">
        <v>1359515228</v>
      </c>
      <c r="E11" s="29">
        <v>0.75455853616119484</v>
      </c>
    </row>
    <row r="12" spans="1:5">
      <c r="A12" s="18" t="s">
        <v>714</v>
      </c>
      <c r="B12" s="30">
        <v>1065716</v>
      </c>
      <c r="C12" s="29">
        <v>0.21874464583508099</v>
      </c>
      <c r="D12" s="30">
        <v>1602193204.5699999</v>
      </c>
      <c r="E12" s="29">
        <v>0.78202018971611564</v>
      </c>
    </row>
    <row r="13" spans="1:5">
      <c r="A13" s="18" t="s">
        <v>715</v>
      </c>
      <c r="B13" s="30">
        <v>1097444</v>
      </c>
      <c r="C13" s="29">
        <v>0.25117796195872394</v>
      </c>
      <c r="D13" s="30">
        <v>1839750738.8199999</v>
      </c>
      <c r="E13" s="29">
        <v>0.80530213028875686</v>
      </c>
    </row>
    <row r="14" spans="1:5">
      <c r="A14" s="18" t="s">
        <v>716</v>
      </c>
      <c r="B14" s="30">
        <v>1125888</v>
      </c>
      <c r="C14" s="29">
        <v>0.28416027248385134</v>
      </c>
      <c r="D14" s="30">
        <v>2081329377.6599998</v>
      </c>
      <c r="E14" s="29">
        <v>0.82617427847484504</v>
      </c>
    </row>
    <row r="15" spans="1:5">
      <c r="A15" s="18" t="s">
        <v>717</v>
      </c>
      <c r="B15" s="30">
        <v>1150176</v>
      </c>
      <c r="C15" s="29">
        <v>0.31562450105257772</v>
      </c>
      <c r="D15" s="30">
        <v>2311788838.77</v>
      </c>
      <c r="E15" s="29">
        <v>0.84399676248355371</v>
      </c>
    </row>
    <row r="16" spans="1:5">
      <c r="A16" s="18" t="s">
        <v>718</v>
      </c>
      <c r="B16" s="30">
        <v>1171530</v>
      </c>
      <c r="C16" s="29">
        <v>0.34619114592449096</v>
      </c>
      <c r="D16" s="30">
        <v>2535673956.1100001</v>
      </c>
      <c r="E16" s="29">
        <v>0.85966628337955042</v>
      </c>
    </row>
    <row r="17" spans="1:5">
      <c r="A17" s="18" t="s">
        <v>719</v>
      </c>
      <c r="B17" s="30">
        <v>1190752</v>
      </c>
      <c r="C17" s="29">
        <v>0.37636755846851916</v>
      </c>
      <c r="D17" s="30">
        <v>2756700820.25</v>
      </c>
      <c r="E17" s="29">
        <v>0.87377134709889326</v>
      </c>
    </row>
    <row r="18" spans="1:5">
      <c r="A18" s="18" t="s">
        <v>720</v>
      </c>
      <c r="B18" s="30">
        <v>1207082</v>
      </c>
      <c r="C18" s="29">
        <v>0.40420508346101786</v>
      </c>
      <c r="D18" s="30">
        <v>2960596523.4099998</v>
      </c>
      <c r="E18" s="29">
        <v>0.88575426721838491</v>
      </c>
    </row>
    <row r="19" spans="1:5">
      <c r="A19" s="18" t="s">
        <v>721</v>
      </c>
      <c r="B19" s="30">
        <v>1221624</v>
      </c>
      <c r="C19" s="29">
        <v>0.4309968058320115</v>
      </c>
      <c r="D19" s="30">
        <v>3156832254.6099997</v>
      </c>
      <c r="E19" s="29">
        <v>0.8964251566475121</v>
      </c>
    </row>
    <row r="20" spans="1:5">
      <c r="A20" s="18" t="s">
        <v>722</v>
      </c>
      <c r="B20" s="30">
        <v>1234825</v>
      </c>
      <c r="C20" s="29">
        <v>0.4571113551074249</v>
      </c>
      <c r="D20" s="30">
        <v>3348108037.5199995</v>
      </c>
      <c r="E20" s="29">
        <v>0.90611202305886596</v>
      </c>
    </row>
    <row r="21" spans="1:5">
      <c r="A21" s="18" t="s">
        <v>723</v>
      </c>
      <c r="B21" s="30">
        <v>1246464</v>
      </c>
      <c r="C21" s="29">
        <v>0.48171686182035361</v>
      </c>
      <c r="D21" s="30">
        <v>3528330851.6599994</v>
      </c>
      <c r="E21" s="29">
        <v>0.9146526971109642</v>
      </c>
    </row>
    <row r="22" spans="1:5">
      <c r="A22" s="18" t="s">
        <v>724</v>
      </c>
      <c r="B22" s="30">
        <v>1256703</v>
      </c>
      <c r="C22" s="29">
        <v>0.50476678815310627</v>
      </c>
      <c r="D22" s="30">
        <v>3697159831.1999993</v>
      </c>
      <c r="E22" s="29">
        <v>0.92216605406769869</v>
      </c>
    </row>
    <row r="23" spans="1:5">
      <c r="A23" s="18" t="s">
        <v>725</v>
      </c>
      <c r="B23" s="30">
        <v>1265684</v>
      </c>
      <c r="C23" s="29">
        <v>0.52620911630724909</v>
      </c>
      <c r="D23" s="30">
        <v>3854213972.2399993</v>
      </c>
      <c r="E23" s="29">
        <v>0.92875629323445652</v>
      </c>
    </row>
    <row r="24" spans="1:5">
      <c r="A24" s="18" t="s">
        <v>726</v>
      </c>
      <c r="B24" s="30">
        <v>1273599</v>
      </c>
      <c r="C24" s="29">
        <v>0.54618755355339554</v>
      </c>
      <c r="D24" s="30">
        <v>4000545857.3999991</v>
      </c>
      <c r="E24" s="29">
        <v>0.93456430381288735</v>
      </c>
    </row>
    <row r="25" spans="1:5">
      <c r="A25" s="18" t="s">
        <v>727</v>
      </c>
      <c r="B25" s="30">
        <v>1280832</v>
      </c>
      <c r="C25" s="29">
        <v>0.56544083566306047</v>
      </c>
      <c r="D25" s="30">
        <v>4141566350.2399993</v>
      </c>
      <c r="E25" s="29">
        <v>0.9398718642062911</v>
      </c>
    </row>
    <row r="26" spans="1:5">
      <c r="A26" s="18" t="s">
        <v>728</v>
      </c>
      <c r="B26" s="30">
        <v>1292418</v>
      </c>
      <c r="C26" s="29">
        <v>0.59861688515883382</v>
      </c>
      <c r="D26" s="30">
        <v>4384564028.4399996</v>
      </c>
      <c r="E26" s="29">
        <v>0.94837364696835058</v>
      </c>
    </row>
    <row r="27" spans="1:5">
      <c r="A27" s="18" t="s">
        <v>729</v>
      </c>
      <c r="B27" s="30">
        <v>1302048</v>
      </c>
      <c r="C27" s="29">
        <v>0.62879903622443445</v>
      </c>
      <c r="D27" s="30">
        <v>4605632924.3299999</v>
      </c>
      <c r="E27" s="29">
        <v>0.95544012098860187</v>
      </c>
    </row>
    <row r="28" spans="1:5">
      <c r="A28" s="18" t="s">
        <v>730</v>
      </c>
      <c r="B28" s="30">
        <v>1310140</v>
      </c>
      <c r="C28" s="29">
        <v>0.65638649994809961</v>
      </c>
      <c r="D28" s="30">
        <v>4807697055.96</v>
      </c>
      <c r="E28" s="29">
        <v>0.96137801379980381</v>
      </c>
    </row>
    <row r="29" spans="1:5">
      <c r="A29" s="18" t="s">
        <v>731</v>
      </c>
      <c r="B29" s="30">
        <v>1316853</v>
      </c>
      <c r="C29" s="29">
        <v>0.68110087983496037</v>
      </c>
      <c r="D29" s="30">
        <v>4988717310.6899996</v>
      </c>
      <c r="E29" s="29">
        <v>0.96630399927207244</v>
      </c>
    </row>
    <row r="30" spans="1:5">
      <c r="A30" s="18" t="s">
        <v>732</v>
      </c>
      <c r="B30" s="30">
        <v>1322398</v>
      </c>
      <c r="C30" s="29">
        <v>0.7030379523264787</v>
      </c>
      <c r="D30" s="30">
        <v>5149395202.21</v>
      </c>
      <c r="E30" s="29">
        <v>0.97037290876763771</v>
      </c>
    </row>
    <row r="31" spans="1:5">
      <c r="A31" s="18" t="s">
        <v>733</v>
      </c>
      <c r="B31" s="30">
        <v>1328963</v>
      </c>
      <c r="C31" s="29">
        <v>0.73121841862735149</v>
      </c>
      <c r="D31" s="30">
        <v>5355802775.9200001</v>
      </c>
      <c r="E31" s="29">
        <v>0.97519029214696795</v>
      </c>
    </row>
    <row r="32" spans="1:5">
      <c r="A32" s="18" t="s">
        <v>734</v>
      </c>
      <c r="B32" s="30">
        <v>1334211</v>
      </c>
      <c r="C32" s="29">
        <v>0.75589347575754162</v>
      </c>
      <c r="D32" s="30">
        <v>5536535011.4700003</v>
      </c>
      <c r="E32" s="29">
        <v>0.97904126365873112</v>
      </c>
    </row>
    <row r="33" spans="1:5">
      <c r="A33" s="18" t="s">
        <v>735</v>
      </c>
      <c r="B33" s="30">
        <v>1338383</v>
      </c>
      <c r="C33" s="29">
        <v>0.77721893660144215</v>
      </c>
      <c r="D33" s="30">
        <v>5692733158.9400005</v>
      </c>
      <c r="E33" s="29">
        <v>0.98210266860291484</v>
      </c>
    </row>
    <row r="34" spans="1:5">
      <c r="A34" s="18" t="s">
        <v>736</v>
      </c>
      <c r="B34" s="30">
        <v>1341735</v>
      </c>
      <c r="C34" s="29">
        <v>0.79573186243928828</v>
      </c>
      <c r="D34" s="30">
        <v>5828330918.8800001</v>
      </c>
      <c r="E34" s="29">
        <v>0.98456235924838542</v>
      </c>
    </row>
    <row r="35" spans="1:5">
      <c r="A35" s="18" t="s">
        <v>737</v>
      </c>
      <c r="B35" s="30">
        <v>1344572</v>
      </c>
      <c r="C35" s="29">
        <v>0.81255805500577538</v>
      </c>
      <c r="D35" s="30">
        <v>5951574216.04</v>
      </c>
      <c r="E35" s="29">
        <v>0.98664414396234734</v>
      </c>
    </row>
    <row r="36" spans="1:5">
      <c r="A36" s="18" t="s">
        <v>738</v>
      </c>
      <c r="B36" s="30">
        <v>1348243</v>
      </c>
      <c r="C36" s="29">
        <v>0.83630984261357688</v>
      </c>
      <c r="D36" s="30">
        <v>6125543972.2200003</v>
      </c>
      <c r="E36" s="29">
        <v>0.98933791614597588</v>
      </c>
    </row>
    <row r="37" spans="1:5">
      <c r="A37" s="18" t="s">
        <v>739</v>
      </c>
      <c r="B37" s="30">
        <v>1350955</v>
      </c>
      <c r="C37" s="29">
        <v>0.85571035723127598</v>
      </c>
      <c r="D37" s="30">
        <v>6267642868.25</v>
      </c>
      <c r="E37" s="29">
        <v>0.99132797611928036</v>
      </c>
    </row>
    <row r="38" spans="1:5">
      <c r="A38" s="18" t="s">
        <v>740</v>
      </c>
      <c r="B38" s="30">
        <v>1353100</v>
      </c>
      <c r="C38" s="29">
        <v>0.87251681385998114</v>
      </c>
      <c r="D38" s="30">
        <v>6390741609.71</v>
      </c>
      <c r="E38" s="29">
        <v>0.99290197266896252</v>
      </c>
    </row>
    <row r="39" spans="1:5">
      <c r="A39" s="18" t="s">
        <v>741</v>
      </c>
      <c r="B39" s="30">
        <v>1354698</v>
      </c>
      <c r="C39" s="29">
        <v>0.88613260722712262</v>
      </c>
      <c r="D39" s="30">
        <v>6490470366.6099997</v>
      </c>
      <c r="E39" s="29">
        <v>0.99407458175352759</v>
      </c>
    </row>
    <row r="40" spans="1:5">
      <c r="A40" s="18" t="s">
        <v>742</v>
      </c>
      <c r="B40" s="30">
        <v>1355994</v>
      </c>
      <c r="C40" s="29">
        <v>0.89805657689004692</v>
      </c>
      <c r="D40" s="30">
        <v>6577807375.8999996</v>
      </c>
      <c r="E40" s="29">
        <v>0.99502558386466422</v>
      </c>
    </row>
    <row r="41" spans="1:5">
      <c r="A41" s="18" t="s">
        <v>743</v>
      </c>
      <c r="B41" s="30">
        <v>1357033</v>
      </c>
      <c r="C41" s="29">
        <v>0.90832734184321773</v>
      </c>
      <c r="D41" s="30">
        <v>6653035502.0599995</v>
      </c>
      <c r="E41" s="29">
        <v>0.99578799990900901</v>
      </c>
    </row>
    <row r="42" spans="1:5">
      <c r="A42" s="18" t="s">
        <v>744</v>
      </c>
      <c r="B42" s="30">
        <v>1357831</v>
      </c>
      <c r="C42" s="29">
        <v>0.91675974547064243</v>
      </c>
      <c r="D42" s="30">
        <v>6714798567.1099997</v>
      </c>
      <c r="E42" s="29">
        <v>0.99637357065336629</v>
      </c>
    </row>
    <row r="43" spans="1:5">
      <c r="A43" s="18" t="s">
        <v>745</v>
      </c>
      <c r="B43" s="30">
        <v>1358565</v>
      </c>
      <c r="C43" s="29">
        <v>0.92502246541240518</v>
      </c>
      <c r="D43" s="30">
        <v>6775318785.5199995</v>
      </c>
      <c r="E43" s="29">
        <v>0.99691217833050694</v>
      </c>
    </row>
    <row r="44" spans="1:5">
      <c r="A44" s="18" t="s">
        <v>746</v>
      </c>
      <c r="B44" s="30">
        <v>1359173</v>
      </c>
      <c r="C44" s="29">
        <v>0.93228339714636221</v>
      </c>
      <c r="D44" s="30">
        <v>6828501415.1499996</v>
      </c>
      <c r="E44" s="29">
        <v>0.99735832746906494</v>
      </c>
    </row>
    <row r="45" spans="1:5">
      <c r="A45" s="18" t="s">
        <v>747</v>
      </c>
      <c r="B45" s="30">
        <v>1359654</v>
      </c>
      <c r="C45" s="29">
        <v>0.93835592810553403</v>
      </c>
      <c r="D45" s="30">
        <v>6872979613.9200001</v>
      </c>
      <c r="E45" s="29">
        <v>0.99771128427111488</v>
      </c>
    </row>
    <row r="46" spans="1:5">
      <c r="A46" s="18" t="s">
        <v>748</v>
      </c>
      <c r="B46" s="30">
        <v>1360096</v>
      </c>
      <c r="C46" s="29">
        <v>0.94423734844732321</v>
      </c>
      <c r="D46" s="30">
        <v>6916058024.6800003</v>
      </c>
      <c r="E46" s="29">
        <v>0.99803562295407966</v>
      </c>
    </row>
    <row r="47" spans="1:5">
      <c r="A47" s="18" t="s">
        <v>749</v>
      </c>
      <c r="B47" s="30">
        <v>1360732</v>
      </c>
      <c r="C47" s="29">
        <v>0.95332830874377572</v>
      </c>
      <c r="D47" s="30">
        <v>6982644682.1700001</v>
      </c>
      <c r="E47" s="29">
        <v>0.99850231843454484</v>
      </c>
    </row>
    <row r="48" spans="1:5">
      <c r="A48" s="18" t="s">
        <v>750</v>
      </c>
      <c r="B48" s="30">
        <v>1361134</v>
      </c>
      <c r="C48" s="29">
        <v>0.95962194196452277</v>
      </c>
      <c r="D48" s="30">
        <v>7028742342.4800005</v>
      </c>
      <c r="E48" s="29">
        <v>0.99879730520049925</v>
      </c>
    </row>
    <row r="49" spans="1:5">
      <c r="A49" s="18" t="s">
        <v>751</v>
      </c>
      <c r="B49" s="30">
        <v>1361447</v>
      </c>
      <c r="C49" s="29">
        <v>0.96494703437277696</v>
      </c>
      <c r="D49" s="30">
        <v>7067745934.2600002</v>
      </c>
      <c r="E49" s="29">
        <v>0.99902698395110556</v>
      </c>
    </row>
    <row r="50" spans="1:5">
      <c r="A50" s="18" t="s">
        <v>752</v>
      </c>
      <c r="B50" s="30">
        <v>1361684</v>
      </c>
      <c r="C50" s="29">
        <v>0.96930718192896148</v>
      </c>
      <c r="D50" s="30">
        <v>7099681796.0900002</v>
      </c>
      <c r="E50" s="29">
        <v>0.99920089405939216</v>
      </c>
    </row>
    <row r="51" spans="1:5">
      <c r="A51" s="18" t="s">
        <v>753</v>
      </c>
      <c r="B51" s="30">
        <v>1361892</v>
      </c>
      <c r="C51" s="29">
        <v>0.97341896144521867</v>
      </c>
      <c r="D51" s="30">
        <v>7129798488.4300003</v>
      </c>
      <c r="E51" s="29">
        <v>0.99935352402784616</v>
      </c>
    </row>
    <row r="52" spans="1:5">
      <c r="A52" s="18" t="s">
        <v>754</v>
      </c>
      <c r="B52" s="30">
        <v>1362026</v>
      </c>
      <c r="C52" s="29">
        <v>0.97625179287714359</v>
      </c>
      <c r="D52" s="30">
        <v>7150547536.9500008</v>
      </c>
      <c r="E52" s="29">
        <v>0.99945185294983097</v>
      </c>
    </row>
    <row r="53" spans="1:5">
      <c r="A53" s="18" t="s">
        <v>755</v>
      </c>
      <c r="B53" s="30">
        <v>1362147</v>
      </c>
      <c r="C53" s="29">
        <v>0.97898018642076901</v>
      </c>
      <c r="D53" s="30">
        <v>7170531631.0900011</v>
      </c>
      <c r="E53" s="29">
        <v>0.99954064249878738</v>
      </c>
    </row>
    <row r="54" spans="1:5">
      <c r="A54" s="18" t="s">
        <v>756</v>
      </c>
      <c r="B54" s="30">
        <v>1362247</v>
      </c>
      <c r="C54" s="29">
        <v>0.98136865971779708</v>
      </c>
      <c r="D54" s="30">
        <v>7188025982.420001</v>
      </c>
      <c r="E54" s="29">
        <v>0.99961402229131335</v>
      </c>
    </row>
    <row r="55" spans="1:5">
      <c r="A55" s="18" t="s">
        <v>757</v>
      </c>
      <c r="B55" s="30">
        <v>1362398</v>
      </c>
      <c r="C55" s="29">
        <v>0.98527105462619791</v>
      </c>
      <c r="D55" s="30">
        <v>7216609039.0700006</v>
      </c>
      <c r="E55" s="29">
        <v>0.99972482577802757</v>
      </c>
    </row>
    <row r="56" spans="1:5">
      <c r="A56" s="18" t="s">
        <v>758</v>
      </c>
      <c r="B56" s="30">
        <v>1362494</v>
      </c>
      <c r="C56" s="29">
        <v>0.98801808407349678</v>
      </c>
      <c r="D56" s="30">
        <v>7236729631.7200003</v>
      </c>
      <c r="E56" s="29">
        <v>0.99979527037885252</v>
      </c>
    </row>
    <row r="57" spans="1:5">
      <c r="A57" s="18" t="s">
        <v>759</v>
      </c>
      <c r="B57" s="30">
        <v>1362584</v>
      </c>
      <c r="C57" s="29">
        <v>0.99087612267111946</v>
      </c>
      <c r="D57" s="30">
        <v>7257663309.9000006</v>
      </c>
      <c r="E57" s="29">
        <v>0.99986131219212593</v>
      </c>
    </row>
    <row r="58" spans="1:5">
      <c r="A58" s="18" t="s">
        <v>760</v>
      </c>
      <c r="B58" s="30">
        <v>1362642</v>
      </c>
      <c r="C58" s="29">
        <v>0.9929644859373451</v>
      </c>
      <c r="D58" s="30">
        <v>7272959507.9900007</v>
      </c>
      <c r="E58" s="29">
        <v>0.99990387247179102</v>
      </c>
    </row>
    <row r="59" spans="1:5">
      <c r="A59" s="18" t="s">
        <v>761</v>
      </c>
      <c r="B59" s="30">
        <v>1362680</v>
      </c>
      <c r="C59" s="29">
        <v>0.99447913601161708</v>
      </c>
      <c r="D59" s="30">
        <v>7284053548.9300003</v>
      </c>
      <c r="E59" s="29">
        <v>0.99993175679295088</v>
      </c>
    </row>
    <row r="60" spans="1:5">
      <c r="A60" s="18" t="s">
        <v>762</v>
      </c>
      <c r="B60" s="30">
        <v>1362698</v>
      </c>
      <c r="C60" s="29">
        <v>0.99527460163455095</v>
      </c>
      <c r="D60" s="30">
        <v>7289879929.7800007</v>
      </c>
      <c r="E60" s="29">
        <v>0.99994496515560549</v>
      </c>
    </row>
    <row r="61" spans="1:5">
      <c r="A61" s="18" t="s">
        <v>763</v>
      </c>
      <c r="B61" s="30">
        <v>1362719</v>
      </c>
      <c r="C61" s="29">
        <v>0.996290995053696</v>
      </c>
      <c r="D61" s="30">
        <v>7297324494.3000011</v>
      </c>
      <c r="E61" s="29">
        <v>0.99996037491203593</v>
      </c>
    </row>
    <row r="62" spans="1:5">
      <c r="A62" s="18" t="s">
        <v>764</v>
      </c>
      <c r="B62" s="30">
        <v>1362731</v>
      </c>
      <c r="C62" s="29">
        <v>0.99692145315340452</v>
      </c>
      <c r="D62" s="30">
        <v>7301942279.0200014</v>
      </c>
      <c r="E62" s="29">
        <v>0.99996918048713912</v>
      </c>
    </row>
    <row r="63" spans="1:5">
      <c r="A63" s="18" t="s">
        <v>765</v>
      </c>
      <c r="B63" s="30">
        <v>1362744</v>
      </c>
      <c r="C63" s="29">
        <v>0.997664886856787</v>
      </c>
      <c r="D63" s="30">
        <v>7307387552.5400019</v>
      </c>
      <c r="E63" s="29">
        <v>0.99997871986016751</v>
      </c>
    </row>
    <row r="64" spans="1:5">
      <c r="A64" s="18" t="s">
        <v>766</v>
      </c>
      <c r="B64" s="30">
        <v>1362752</v>
      </c>
      <c r="C64" s="29">
        <v>0.99818690157351686</v>
      </c>
      <c r="D64" s="30">
        <v>7311211044.670002</v>
      </c>
      <c r="E64" s="29">
        <v>0.99998459024356956</v>
      </c>
    </row>
    <row r="65" spans="1:5">
      <c r="A65" s="18" t="s">
        <v>767</v>
      </c>
      <c r="B65" s="30">
        <v>1362759</v>
      </c>
      <c r="C65" s="29">
        <v>0.99869420720547863</v>
      </c>
      <c r="D65" s="30">
        <v>7314926800.2400017</v>
      </c>
      <c r="E65" s="29">
        <v>0.99998972682904641</v>
      </c>
    </row>
    <row r="66" spans="1:5">
      <c r="A66" s="18" t="s">
        <v>768</v>
      </c>
      <c r="B66" s="30">
        <v>1362761</v>
      </c>
      <c r="C66" s="29">
        <v>0.99884628717112733</v>
      </c>
      <c r="D66" s="30">
        <v>7316040708.5900021</v>
      </c>
      <c r="E66" s="29">
        <v>0.99999119442489692</v>
      </c>
    </row>
    <row r="67" spans="1:5">
      <c r="A67" s="18" t="s">
        <v>769</v>
      </c>
      <c r="B67" s="30">
        <v>1362763</v>
      </c>
      <c r="C67" s="29">
        <v>0.99901602459567673</v>
      </c>
      <c r="D67" s="30">
        <v>7317283948.8400021</v>
      </c>
      <c r="E67" s="29">
        <v>0.99999266202074744</v>
      </c>
    </row>
    <row r="68" spans="1:5">
      <c r="A68" s="18" t="s">
        <v>770</v>
      </c>
      <c r="B68" s="30">
        <v>1362770</v>
      </c>
      <c r="C68" s="29">
        <v>0.99965323021948493</v>
      </c>
      <c r="D68" s="30">
        <v>7321951155.7400017</v>
      </c>
      <c r="E68" s="29">
        <v>0.99999779860622418</v>
      </c>
    </row>
    <row r="69" spans="1:5">
      <c r="A69" s="18" t="s">
        <v>772</v>
      </c>
      <c r="B69" s="30">
        <v>1362773</v>
      </c>
      <c r="C69" s="29">
        <v>1</v>
      </c>
      <c r="D69" s="30">
        <v>7324491067.9000015</v>
      </c>
      <c r="E69" s="29">
        <v>1</v>
      </c>
    </row>
    <row r="70" spans="1:5">
      <c r="B70"/>
      <c r="C70"/>
    </row>
    <row r="71" spans="1:5">
      <c r="B71"/>
      <c r="C71"/>
    </row>
    <row r="72" spans="1:5">
      <c r="B72"/>
      <c r="C72"/>
    </row>
    <row r="73" spans="1:5">
      <c r="B73"/>
      <c r="C73"/>
    </row>
    <row r="74" spans="1:5">
      <c r="B74"/>
      <c r="C74"/>
    </row>
    <row r="75" spans="1:5">
      <c r="B75"/>
      <c r="C75"/>
    </row>
    <row r="76" spans="1:5">
      <c r="B76"/>
      <c r="C76"/>
    </row>
    <row r="77" spans="1:5">
      <c r="B77"/>
      <c r="C77"/>
    </row>
    <row r="78" spans="1:5">
      <c r="B78"/>
      <c r="C78"/>
    </row>
    <row r="79" spans="1:5">
      <c r="B79"/>
      <c r="C79"/>
    </row>
    <row r="80" spans="1:5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  <row r="114" spans="2:3">
      <c r="B114"/>
      <c r="C114"/>
    </row>
    <row r="115" spans="2:3">
      <c r="B115"/>
      <c r="C115"/>
    </row>
    <row r="116" spans="2:3">
      <c r="B116"/>
      <c r="C116"/>
    </row>
    <row r="117" spans="2:3">
      <c r="B117"/>
      <c r="C117"/>
    </row>
    <row r="118" spans="2:3">
      <c r="B118"/>
      <c r="C118"/>
    </row>
    <row r="119" spans="2:3">
      <c r="B119"/>
      <c r="C119"/>
    </row>
    <row r="120" spans="2:3">
      <c r="B120"/>
      <c r="C120"/>
    </row>
    <row r="121" spans="2:3">
      <c r="B121"/>
      <c r="C121"/>
    </row>
    <row r="122" spans="2:3">
      <c r="B122"/>
      <c r="C122"/>
    </row>
    <row r="123" spans="2:3">
      <c r="B123"/>
      <c r="C123"/>
    </row>
    <row r="124" spans="2:3">
      <c r="B124"/>
      <c r="C124"/>
    </row>
    <row r="125" spans="2:3">
      <c r="B125"/>
      <c r="C125"/>
    </row>
    <row r="126" spans="2:3">
      <c r="B126"/>
      <c r="C126"/>
    </row>
    <row r="127" spans="2:3">
      <c r="B127"/>
      <c r="C127"/>
    </row>
    <row r="128" spans="2:3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</sheetData>
  <mergeCells count="4">
    <mergeCell ref="B4:C4"/>
    <mergeCell ref="D4:E4"/>
    <mergeCell ref="A1:E1"/>
    <mergeCell ref="A2:E2"/>
  </mergeCells>
  <pageMargins left="0.7" right="0.7" top="0.75" bottom="0.75" header="0.3" footer="0.3"/>
  <pageSetup paperSize="9" orientation="portrait" horizontalDpi="300" verticalDpi="0" copies="0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 codeName="Φύλλο34"/>
  <dimension ref="A1:E72"/>
  <sheetViews>
    <sheetView workbookViewId="0">
      <selection activeCell="I23" sqref="I23"/>
    </sheetView>
  </sheetViews>
  <sheetFormatPr defaultRowHeight="15"/>
  <cols>
    <col min="1" max="1" width="33.28515625" customWidth="1"/>
    <col min="2" max="2" width="20.85546875" style="27" bestFit="1" customWidth="1"/>
    <col min="3" max="3" width="8.140625" style="27" bestFit="1" customWidth="1"/>
    <col min="4" max="4" width="22.140625" bestFit="1" customWidth="1"/>
    <col min="5" max="5" width="8.140625" bestFit="1" customWidth="1"/>
  </cols>
  <sheetData>
    <row r="1" spans="1:5">
      <c r="A1" s="126" t="s">
        <v>1130</v>
      </c>
      <c r="B1" s="126"/>
      <c r="C1" s="126"/>
      <c r="D1" s="126"/>
      <c r="E1" s="126"/>
    </row>
    <row r="2" spans="1:5">
      <c r="A2" s="15" t="s">
        <v>16</v>
      </c>
      <c r="B2" s="16" t="s">
        <v>779</v>
      </c>
    </row>
    <row r="4" spans="1:5" hidden="1">
      <c r="A4" s="16"/>
      <c r="B4" s="15" t="s">
        <v>130</v>
      </c>
      <c r="C4" s="16"/>
      <c r="D4" s="16"/>
      <c r="E4" s="16"/>
    </row>
    <row r="5" spans="1:5">
      <c r="A5" s="16"/>
      <c r="B5" s="30" t="s">
        <v>92</v>
      </c>
      <c r="C5" s="30"/>
      <c r="D5" s="30" t="s">
        <v>93</v>
      </c>
      <c r="E5" s="30"/>
    </row>
    <row r="6" spans="1:5" s="48" customFormat="1" ht="44.25" customHeight="1">
      <c r="A6" s="56" t="s">
        <v>706</v>
      </c>
      <c r="B6" s="57" t="s">
        <v>212</v>
      </c>
      <c r="C6" s="57" t="s">
        <v>213</v>
      </c>
      <c r="D6" s="57" t="s">
        <v>212</v>
      </c>
      <c r="E6" s="57" t="s">
        <v>213</v>
      </c>
    </row>
    <row r="7" spans="1:5">
      <c r="A7" s="18" t="s">
        <v>708</v>
      </c>
      <c r="B7" s="30">
        <v>55192</v>
      </c>
      <c r="C7" s="29">
        <v>1.2944777362119311E-2</v>
      </c>
      <c r="D7" s="30">
        <v>32714261.100000001</v>
      </c>
      <c r="E7" s="29">
        <v>4.6938285215429706E-4</v>
      </c>
    </row>
    <row r="8" spans="1:5">
      <c r="A8" s="18" t="s">
        <v>709</v>
      </c>
      <c r="B8" s="30">
        <v>142998</v>
      </c>
      <c r="C8" s="29">
        <v>3.3538869278669683E-2</v>
      </c>
      <c r="D8" s="30">
        <v>165845424.25999999</v>
      </c>
      <c r="E8" s="29">
        <v>2.3795432217754795E-3</v>
      </c>
    </row>
    <row r="9" spans="1:5">
      <c r="A9" s="18" t="s">
        <v>710</v>
      </c>
      <c r="B9" s="30">
        <v>245707</v>
      </c>
      <c r="C9" s="29">
        <v>5.7628323150352399E-2</v>
      </c>
      <c r="D9" s="30">
        <v>422760430.12</v>
      </c>
      <c r="E9" s="29">
        <v>6.0657489973907127E-3</v>
      </c>
    </row>
    <row r="10" spans="1:5">
      <c r="A10" s="18" t="s">
        <v>711</v>
      </c>
      <c r="B10" s="30">
        <v>357851</v>
      </c>
      <c r="C10" s="29">
        <v>8.3930669731333479E-2</v>
      </c>
      <c r="D10" s="30">
        <v>813800484.21000004</v>
      </c>
      <c r="E10" s="29">
        <v>1.1676375364108035E-2</v>
      </c>
    </row>
    <row r="11" spans="1:5">
      <c r="A11" s="18" t="s">
        <v>712</v>
      </c>
      <c r="B11" s="30">
        <v>588638</v>
      </c>
      <c r="C11" s="29">
        <v>0.13805964373248272</v>
      </c>
      <c r="D11" s="30">
        <v>1882575638.9400001</v>
      </c>
      <c r="E11" s="29">
        <v>2.7011116653399069E-2</v>
      </c>
    </row>
    <row r="12" spans="1:5">
      <c r="A12" s="18" t="s">
        <v>713</v>
      </c>
      <c r="B12" s="30">
        <v>849986</v>
      </c>
      <c r="C12" s="29">
        <v>0.19935641996880607</v>
      </c>
      <c r="D12" s="30">
        <v>3327099102.5500002</v>
      </c>
      <c r="E12" s="29">
        <v>4.7737078987699376E-2</v>
      </c>
    </row>
    <row r="13" spans="1:5">
      <c r="A13" s="18" t="s">
        <v>714</v>
      </c>
      <c r="B13" s="30">
        <v>1059521</v>
      </c>
      <c r="C13" s="29">
        <v>0.24850093229979009</v>
      </c>
      <c r="D13" s="30">
        <v>4685742471.3000002</v>
      </c>
      <c r="E13" s="29">
        <v>6.7230837307198685E-2</v>
      </c>
    </row>
    <row r="14" spans="1:5">
      <c r="A14" s="18" t="s">
        <v>715</v>
      </c>
      <c r="B14" s="30">
        <v>1273035</v>
      </c>
      <c r="C14" s="29">
        <v>0.29857868258417086</v>
      </c>
      <c r="D14" s="30">
        <v>6278050223.2700005</v>
      </c>
      <c r="E14" s="29">
        <v>9.0077202439592746E-2</v>
      </c>
    </row>
    <row r="15" spans="1:5">
      <c r="A15" s="18" t="s">
        <v>716</v>
      </c>
      <c r="B15" s="30">
        <v>1454875</v>
      </c>
      <c r="C15" s="29">
        <v>0.34122758669215342</v>
      </c>
      <c r="D15" s="30">
        <v>7819985262.4800005</v>
      </c>
      <c r="E15" s="29">
        <v>0.11220082199281071</v>
      </c>
    </row>
    <row r="16" spans="1:5">
      <c r="A16" s="18" t="s">
        <v>717</v>
      </c>
      <c r="B16" s="30">
        <v>1621795</v>
      </c>
      <c r="C16" s="29">
        <v>0.38037714165093289</v>
      </c>
      <c r="D16" s="30">
        <v>9408635979.8900013</v>
      </c>
      <c r="E16" s="29">
        <v>0.1349947161460513</v>
      </c>
    </row>
    <row r="17" spans="1:5">
      <c r="A17" s="18" t="s">
        <v>718</v>
      </c>
      <c r="B17" s="30">
        <v>1822749</v>
      </c>
      <c r="C17" s="29">
        <v>0.42750905913946968</v>
      </c>
      <c r="D17" s="30">
        <v>11515587518.900002</v>
      </c>
      <c r="E17" s="29">
        <v>0.16522516884398492</v>
      </c>
    </row>
    <row r="18" spans="1:5">
      <c r="A18" s="18" t="s">
        <v>719</v>
      </c>
      <c r="B18" s="30">
        <v>2014873</v>
      </c>
      <c r="C18" s="29">
        <v>0.47256998111946336</v>
      </c>
      <c r="D18" s="30">
        <v>13724361832.570002</v>
      </c>
      <c r="E18" s="29">
        <v>0.19691657046074265</v>
      </c>
    </row>
    <row r="19" spans="1:5">
      <c r="A19" s="18" t="s">
        <v>720</v>
      </c>
      <c r="B19" s="30">
        <v>2193954</v>
      </c>
      <c r="C19" s="29">
        <v>0.51457178708383666</v>
      </c>
      <c r="D19" s="30">
        <v>15963192457.870003</v>
      </c>
      <c r="E19" s="29">
        <v>0.22903921878165193</v>
      </c>
    </row>
    <row r="20" spans="1:5">
      <c r="A20" s="18" t="s">
        <v>721</v>
      </c>
      <c r="B20" s="30">
        <v>2367118</v>
      </c>
      <c r="C20" s="29">
        <v>0.55518581497074104</v>
      </c>
      <c r="D20" s="30">
        <v>18300573664.940002</v>
      </c>
      <c r="E20" s="29">
        <v>0.26257586673444244</v>
      </c>
    </row>
    <row r="21" spans="1:5">
      <c r="A21" s="18" t="s">
        <v>722</v>
      </c>
      <c r="B21" s="30">
        <v>2533131</v>
      </c>
      <c r="C21" s="29">
        <v>0.59412264139880144</v>
      </c>
      <c r="D21" s="30">
        <v>20706920810.740002</v>
      </c>
      <c r="E21" s="29">
        <v>0.29710203509619576</v>
      </c>
    </row>
    <row r="22" spans="1:5">
      <c r="A22" s="18" t="s">
        <v>723</v>
      </c>
      <c r="B22" s="30">
        <v>2684862</v>
      </c>
      <c r="C22" s="29">
        <v>0.62970975572572796</v>
      </c>
      <c r="D22" s="30">
        <v>23057426885.240002</v>
      </c>
      <c r="E22" s="29">
        <v>0.33082699809879312</v>
      </c>
    </row>
    <row r="23" spans="1:5">
      <c r="A23" s="18" t="s">
        <v>724</v>
      </c>
      <c r="B23" s="30">
        <v>2822463</v>
      </c>
      <c r="C23" s="29">
        <v>0.66198280815733002</v>
      </c>
      <c r="D23" s="30">
        <v>25327337385.410004</v>
      </c>
      <c r="E23" s="29">
        <v>0.36339557916647869</v>
      </c>
    </row>
    <row r="24" spans="1:5">
      <c r="A24" s="18" t="s">
        <v>725</v>
      </c>
      <c r="B24" s="30">
        <v>2944596</v>
      </c>
      <c r="C24" s="29">
        <v>0.69062798306615225</v>
      </c>
      <c r="D24" s="30">
        <v>27463347746.390003</v>
      </c>
      <c r="E24" s="29">
        <v>0.39404296662857613</v>
      </c>
    </row>
    <row r="25" spans="1:5">
      <c r="A25" s="18" t="s">
        <v>726</v>
      </c>
      <c r="B25" s="30">
        <v>3052928</v>
      </c>
      <c r="C25" s="29">
        <v>0.71603626001196163</v>
      </c>
      <c r="D25" s="30">
        <v>29466323193.430004</v>
      </c>
      <c r="E25" s="29">
        <v>0.42278157470084171</v>
      </c>
    </row>
    <row r="26" spans="1:5">
      <c r="A26" s="18" t="s">
        <v>727</v>
      </c>
      <c r="B26" s="30">
        <v>3151383</v>
      </c>
      <c r="C26" s="29">
        <v>0.73912797720263157</v>
      </c>
      <c r="D26" s="30">
        <v>31385252742.030003</v>
      </c>
      <c r="E26" s="29">
        <v>0.45031429573194653</v>
      </c>
    </row>
    <row r="27" spans="1:5">
      <c r="A27" s="18" t="s">
        <v>728</v>
      </c>
      <c r="B27" s="30">
        <v>3312202</v>
      </c>
      <c r="C27" s="29">
        <v>0.7768465985716464</v>
      </c>
      <c r="D27" s="30">
        <v>34756769511.540001</v>
      </c>
      <c r="E27" s="29">
        <v>0.49868867755035923</v>
      </c>
    </row>
    <row r="28" spans="1:5">
      <c r="A28" s="18" t="s">
        <v>729</v>
      </c>
      <c r="B28" s="30">
        <v>3445523</v>
      </c>
      <c r="C28" s="29">
        <v>0.8081158162607156</v>
      </c>
      <c r="D28" s="30">
        <v>37820203658.889999</v>
      </c>
      <c r="E28" s="29">
        <v>0.54264270277118287</v>
      </c>
    </row>
    <row r="29" spans="1:5">
      <c r="A29" s="18" t="s">
        <v>730</v>
      </c>
      <c r="B29" s="30">
        <v>3558169</v>
      </c>
      <c r="C29" s="29">
        <v>0.83453590233719932</v>
      </c>
      <c r="D29" s="30">
        <v>40633247032.639999</v>
      </c>
      <c r="E29" s="29">
        <v>0.58300413162841358</v>
      </c>
    </row>
    <row r="30" spans="1:5">
      <c r="A30" s="18" t="s">
        <v>731</v>
      </c>
      <c r="B30" s="30">
        <v>3648434</v>
      </c>
      <c r="C30" s="29">
        <v>0.85570673014905074</v>
      </c>
      <c r="D30" s="30">
        <v>43067757476.940002</v>
      </c>
      <c r="E30" s="29">
        <v>0.61793438582097915</v>
      </c>
    </row>
    <row r="31" spans="1:5">
      <c r="A31" s="18" t="s">
        <v>732</v>
      </c>
      <c r="B31" s="30">
        <v>3726428</v>
      </c>
      <c r="C31" s="29">
        <v>0.8739995074642618</v>
      </c>
      <c r="D31" s="30">
        <v>45327651442.770004</v>
      </c>
      <c r="E31" s="29">
        <v>0.65035925007223294</v>
      </c>
    </row>
    <row r="32" spans="1:5">
      <c r="A32" s="18" t="s">
        <v>733</v>
      </c>
      <c r="B32" s="30">
        <v>3827585</v>
      </c>
      <c r="C32" s="29">
        <v>0.89772495397136254</v>
      </c>
      <c r="D32" s="30">
        <v>48511798181.170006</v>
      </c>
      <c r="E32" s="29">
        <v>0.69604525450862831</v>
      </c>
    </row>
    <row r="33" spans="1:5">
      <c r="A33" s="18" t="s">
        <v>734</v>
      </c>
      <c r="B33" s="30">
        <v>3912639</v>
      </c>
      <c r="C33" s="29">
        <v>0.91767358953009748</v>
      </c>
      <c r="D33" s="30">
        <v>51442015983.430008</v>
      </c>
      <c r="E33" s="29">
        <v>0.73808789717305623</v>
      </c>
    </row>
    <row r="34" spans="1:5">
      <c r="A34" s="18" t="s">
        <v>735</v>
      </c>
      <c r="B34" s="30">
        <v>3983159</v>
      </c>
      <c r="C34" s="29">
        <v>0.93421340869911929</v>
      </c>
      <c r="D34" s="30">
        <v>54083168628.430008</v>
      </c>
      <c r="E34" s="29">
        <v>0.77598304503213367</v>
      </c>
    </row>
    <row r="35" spans="1:5">
      <c r="A35" s="18" t="s">
        <v>736</v>
      </c>
      <c r="B35" s="30">
        <v>4040684</v>
      </c>
      <c r="C35" s="29">
        <v>0.94770536981225006</v>
      </c>
      <c r="D35" s="30">
        <v>56409240015.170006</v>
      </c>
      <c r="E35" s="29">
        <v>0.80935742015511392</v>
      </c>
    </row>
    <row r="36" spans="1:5">
      <c r="A36" s="18" t="s">
        <v>737</v>
      </c>
      <c r="B36" s="30">
        <v>4085402</v>
      </c>
      <c r="C36" s="29">
        <v>0.95819356654509635</v>
      </c>
      <c r="D36" s="30">
        <v>58351588296.080009</v>
      </c>
      <c r="E36" s="29">
        <v>0.83722615217946439</v>
      </c>
    </row>
    <row r="37" spans="1:5">
      <c r="A37" s="18" t="s">
        <v>738</v>
      </c>
      <c r="B37" s="30">
        <v>4140050</v>
      </c>
      <c r="C37" s="29">
        <v>0.97101075369694978</v>
      </c>
      <c r="D37" s="30">
        <v>60939555144.860008</v>
      </c>
      <c r="E37" s="29">
        <v>0.87435819245535262</v>
      </c>
    </row>
    <row r="38" spans="1:5">
      <c r="A38" s="18" t="s">
        <v>739</v>
      </c>
      <c r="B38" s="30">
        <v>4176242</v>
      </c>
      <c r="C38" s="29">
        <v>0.97949925533287208</v>
      </c>
      <c r="D38" s="30">
        <v>62832650215.250008</v>
      </c>
      <c r="E38" s="29">
        <v>0.90152024147191745</v>
      </c>
    </row>
    <row r="39" spans="1:5">
      <c r="A39" s="18" t="s">
        <v>740</v>
      </c>
      <c r="B39" s="30">
        <v>4199681</v>
      </c>
      <c r="C39" s="29">
        <v>0.98499665779320533</v>
      </c>
      <c r="D39" s="30">
        <v>64176331105.090004</v>
      </c>
      <c r="E39" s="29">
        <v>0.92079931876883125</v>
      </c>
    </row>
    <row r="40" spans="1:5">
      <c r="A40" s="18" t="s">
        <v>741</v>
      </c>
      <c r="B40" s="30">
        <v>4215104</v>
      </c>
      <c r="C40" s="29">
        <v>0.98861398097873887</v>
      </c>
      <c r="D40" s="30">
        <v>65137442087.440002</v>
      </c>
      <c r="E40" s="29">
        <v>0.93458929900874133</v>
      </c>
    </row>
    <row r="41" spans="1:5">
      <c r="A41" s="18" t="s">
        <v>742</v>
      </c>
      <c r="B41" s="30">
        <v>4226077</v>
      </c>
      <c r="C41" s="29">
        <v>0.99118759748103147</v>
      </c>
      <c r="D41" s="30">
        <v>65876700367.57</v>
      </c>
      <c r="E41" s="29">
        <v>0.94519614594150303</v>
      </c>
    </row>
    <row r="42" spans="1:5">
      <c r="A42" s="18" t="s">
        <v>743</v>
      </c>
      <c r="B42" s="30">
        <v>4234069</v>
      </c>
      <c r="C42" s="29">
        <v>0.99306204777596663</v>
      </c>
      <c r="D42" s="30">
        <v>66455203183.339996</v>
      </c>
      <c r="E42" s="29">
        <v>0.95349648018458377</v>
      </c>
    </row>
    <row r="43" spans="1:5">
      <c r="A43" s="18" t="s">
        <v>744</v>
      </c>
      <c r="B43" s="30">
        <v>4239923</v>
      </c>
      <c r="C43" s="29">
        <v>0.99443504978129071</v>
      </c>
      <c r="D43" s="30">
        <v>66908141686.199997</v>
      </c>
      <c r="E43" s="29">
        <v>0.95999522290944761</v>
      </c>
    </row>
    <row r="44" spans="1:5">
      <c r="A44" s="18" t="s">
        <v>745</v>
      </c>
      <c r="B44" s="30">
        <v>4244304</v>
      </c>
      <c r="C44" s="29">
        <v>0.99546257314742059</v>
      </c>
      <c r="D44" s="30">
        <v>67269039666.879997</v>
      </c>
      <c r="E44" s="29">
        <v>0.9651733720655753</v>
      </c>
    </row>
    <row r="45" spans="1:5">
      <c r="A45" s="18" t="s">
        <v>746</v>
      </c>
      <c r="B45" s="30">
        <v>4247574</v>
      </c>
      <c r="C45" s="29">
        <v>0.99622952165398193</v>
      </c>
      <c r="D45" s="30">
        <v>67554740324.32</v>
      </c>
      <c r="E45" s="29">
        <v>0.96927259316800596</v>
      </c>
    </row>
    <row r="46" spans="1:5">
      <c r="A46" s="18" t="s">
        <v>747</v>
      </c>
      <c r="B46" s="30">
        <v>4250278</v>
      </c>
      <c r="C46" s="29">
        <v>0.99686372005206803</v>
      </c>
      <c r="D46" s="30">
        <v>67804616843.440002</v>
      </c>
      <c r="E46" s="29">
        <v>0.97285781102979452</v>
      </c>
    </row>
    <row r="47" spans="1:5">
      <c r="A47" s="18" t="s">
        <v>748</v>
      </c>
      <c r="B47" s="30">
        <v>4252427</v>
      </c>
      <c r="C47" s="29">
        <v>0.99736774829078367</v>
      </c>
      <c r="D47" s="30">
        <v>68014042482.620003</v>
      </c>
      <c r="E47" s="29">
        <v>0.97586264135538436</v>
      </c>
    </row>
    <row r="48" spans="1:5">
      <c r="A48" s="18" t="s">
        <v>749</v>
      </c>
      <c r="B48" s="30">
        <v>4255547</v>
      </c>
      <c r="C48" s="29">
        <v>0.99809951567319077</v>
      </c>
      <c r="D48" s="30">
        <v>68340505030.170006</v>
      </c>
      <c r="E48" s="29">
        <v>0.9805467123549455</v>
      </c>
    </row>
    <row r="49" spans="1:5">
      <c r="A49" s="18" t="s">
        <v>750</v>
      </c>
      <c r="B49" s="30">
        <v>4257633</v>
      </c>
      <c r="C49" s="29">
        <v>0.99858876783976169</v>
      </c>
      <c r="D49" s="30">
        <v>68579417449.970009</v>
      </c>
      <c r="E49" s="29">
        <v>0.98397461777753836</v>
      </c>
    </row>
    <row r="50" spans="1:5">
      <c r="A50" s="18" t="s">
        <v>751</v>
      </c>
      <c r="B50" s="30">
        <v>4258958</v>
      </c>
      <c r="C50" s="29">
        <v>0.99889953443645707</v>
      </c>
      <c r="D50" s="30">
        <v>68744628193.290009</v>
      </c>
      <c r="E50" s="29">
        <v>0.98634505462369026</v>
      </c>
    </row>
    <row r="51" spans="1:5">
      <c r="A51" s="18" t="s">
        <v>752</v>
      </c>
      <c r="B51" s="30">
        <v>4259916</v>
      </c>
      <c r="C51" s="29">
        <v>0.99912422454938843</v>
      </c>
      <c r="D51" s="30">
        <v>68873661940.920013</v>
      </c>
      <c r="E51" s="29">
        <v>0.98819642544639019</v>
      </c>
    </row>
    <row r="52" spans="1:5">
      <c r="A52" s="18" t="s">
        <v>753</v>
      </c>
      <c r="B52" s="30">
        <v>4260587</v>
      </c>
      <c r="C52" s="29">
        <v>0.99928160144477152</v>
      </c>
      <c r="D52" s="30">
        <v>68970828456.440018</v>
      </c>
      <c r="E52" s="29">
        <v>0.98959056655351352</v>
      </c>
    </row>
    <row r="53" spans="1:5">
      <c r="A53" s="18" t="s">
        <v>754</v>
      </c>
      <c r="B53" s="30">
        <v>4261064</v>
      </c>
      <c r="C53" s="29">
        <v>0.99939347741958184</v>
      </c>
      <c r="D53" s="30">
        <v>69044690257.320023</v>
      </c>
      <c r="E53" s="29">
        <v>0.99065033258815915</v>
      </c>
    </row>
    <row r="54" spans="1:5">
      <c r="A54" s="18" t="s">
        <v>755</v>
      </c>
      <c r="B54" s="30">
        <v>4261490</v>
      </c>
      <c r="C54" s="29">
        <v>0.99949339181217967</v>
      </c>
      <c r="D54" s="30">
        <v>69114937292.680023</v>
      </c>
      <c r="E54" s="29">
        <v>0.99165823411807208</v>
      </c>
    </row>
    <row r="55" spans="1:5">
      <c r="A55" s="18" t="s">
        <v>756</v>
      </c>
      <c r="B55" s="30">
        <v>4261804</v>
      </c>
      <c r="C55" s="29">
        <v>0.99956703763207577</v>
      </c>
      <c r="D55" s="30">
        <v>69169714967.02002</v>
      </c>
      <c r="E55" s="29">
        <v>0.99244418190205208</v>
      </c>
    </row>
    <row r="56" spans="1:5">
      <c r="A56" s="18" t="s">
        <v>757</v>
      </c>
      <c r="B56" s="30">
        <v>4262243</v>
      </c>
      <c r="C56" s="29">
        <v>0.99967000105543369</v>
      </c>
      <c r="D56" s="30">
        <v>69252553955.360016</v>
      </c>
      <c r="E56" s="29">
        <v>0.99363275224749703</v>
      </c>
    </row>
    <row r="57" spans="1:5">
      <c r="A57" s="18" t="s">
        <v>758</v>
      </c>
      <c r="B57" s="30">
        <v>4262543</v>
      </c>
      <c r="C57" s="29">
        <v>0.99974036330374205</v>
      </c>
      <c r="D57" s="30">
        <v>69315430821.37001</v>
      </c>
      <c r="E57" s="29">
        <v>0.99453490689534552</v>
      </c>
    </row>
    <row r="58" spans="1:5">
      <c r="A58" s="18" t="s">
        <v>759</v>
      </c>
      <c r="B58" s="30">
        <v>4262886</v>
      </c>
      <c r="C58" s="29">
        <v>0.99982081080764129</v>
      </c>
      <c r="D58" s="30">
        <v>69395686336.250015</v>
      </c>
      <c r="E58" s="29">
        <v>0.99568640967146937</v>
      </c>
    </row>
    <row r="59" spans="1:5">
      <c r="A59" s="18" t="s">
        <v>760</v>
      </c>
      <c r="B59" s="30">
        <v>4263093</v>
      </c>
      <c r="C59" s="29">
        <v>0.99986936075897415</v>
      </c>
      <c r="D59" s="30">
        <v>69450388871.600021</v>
      </c>
      <c r="E59" s="29">
        <v>0.99647127936435864</v>
      </c>
    </row>
    <row r="60" spans="1:5">
      <c r="A60" s="18" t="s">
        <v>761</v>
      </c>
      <c r="B60" s="30">
        <v>4263221</v>
      </c>
      <c r="C60" s="29">
        <v>0.99989938198491901</v>
      </c>
      <c r="D60" s="30">
        <v>69487957786.13002</v>
      </c>
      <c r="E60" s="29">
        <v>0.99701031658120198</v>
      </c>
    </row>
    <row r="61" spans="1:5">
      <c r="A61" s="18" t="s">
        <v>762</v>
      </c>
      <c r="B61" s="30">
        <v>4263328</v>
      </c>
      <c r="C61" s="29">
        <v>0.99992447785348237</v>
      </c>
      <c r="D61" s="30">
        <v>69522573238.220016</v>
      </c>
      <c r="E61" s="29">
        <v>0.99750697764228935</v>
      </c>
    </row>
    <row r="62" spans="1:5">
      <c r="A62" s="18" t="s">
        <v>763</v>
      </c>
      <c r="B62" s="30">
        <v>4263391</v>
      </c>
      <c r="C62" s="29">
        <v>0.9999392539256271</v>
      </c>
      <c r="D62" s="30">
        <v>69544912595.12001</v>
      </c>
      <c r="E62" s="29">
        <v>0.99782750180222557</v>
      </c>
    </row>
    <row r="63" spans="1:5">
      <c r="A63" s="18" t="s">
        <v>764</v>
      </c>
      <c r="B63" s="30">
        <v>4263452</v>
      </c>
      <c r="C63" s="29">
        <v>0.99995356091611642</v>
      </c>
      <c r="D63" s="30">
        <v>69568365074.020004</v>
      </c>
      <c r="E63" s="29">
        <v>0.99816399699013514</v>
      </c>
    </row>
    <row r="64" spans="1:5">
      <c r="A64" s="18" t="s">
        <v>765</v>
      </c>
      <c r="B64" s="30">
        <v>4263519</v>
      </c>
      <c r="C64" s="29">
        <v>0.99996927515157197</v>
      </c>
      <c r="D64" s="30">
        <v>69596670040.809998</v>
      </c>
      <c r="E64" s="29">
        <v>0.99857011547165631</v>
      </c>
    </row>
    <row r="65" spans="1:5">
      <c r="A65" s="18" t="s">
        <v>766</v>
      </c>
      <c r="B65" s="30">
        <v>4263544</v>
      </c>
      <c r="C65" s="29">
        <v>0.9999751386722644</v>
      </c>
      <c r="D65" s="30">
        <v>69608473224.940002</v>
      </c>
      <c r="E65" s="29">
        <v>0.99873946706466676</v>
      </c>
    </row>
    <row r="66" spans="1:5">
      <c r="A66" s="18" t="s">
        <v>767</v>
      </c>
      <c r="B66" s="30">
        <v>4263573</v>
      </c>
      <c r="C66" s="29">
        <v>0.99998194035626753</v>
      </c>
      <c r="D66" s="30">
        <v>69623585495.979996</v>
      </c>
      <c r="E66" s="29">
        <v>0.99895629729847812</v>
      </c>
    </row>
    <row r="67" spans="1:5">
      <c r="A67" s="18" t="s">
        <v>768</v>
      </c>
      <c r="B67" s="30">
        <v>4263585</v>
      </c>
      <c r="C67" s="29">
        <v>0.99998475484619986</v>
      </c>
      <c r="D67" s="30">
        <v>69630470648.099991</v>
      </c>
      <c r="E67" s="29">
        <v>0.9990550851735801</v>
      </c>
    </row>
    <row r="68" spans="1:5">
      <c r="A68" s="18" t="s">
        <v>769</v>
      </c>
      <c r="B68" s="30">
        <v>4263592</v>
      </c>
      <c r="C68" s="29">
        <v>0.99998639663199373</v>
      </c>
      <c r="D68" s="30">
        <v>69634874323.939987</v>
      </c>
      <c r="E68" s="29">
        <v>0.99911826893064015</v>
      </c>
    </row>
    <row r="69" spans="1:5">
      <c r="A69" s="18" t="s">
        <v>770</v>
      </c>
      <c r="B69" s="30">
        <v>4263594</v>
      </c>
      <c r="C69" s="29">
        <v>0.99998686571364914</v>
      </c>
      <c r="D69" s="30">
        <v>69636216094.97998</v>
      </c>
      <c r="E69" s="29">
        <v>0.99913752060549121</v>
      </c>
    </row>
    <row r="70" spans="1:5">
      <c r="A70" s="18" t="s">
        <v>771</v>
      </c>
      <c r="B70" s="30">
        <v>4263605</v>
      </c>
      <c r="C70" s="29">
        <v>0.99998944566275372</v>
      </c>
      <c r="D70" s="30">
        <v>69644324326.169983</v>
      </c>
      <c r="E70" s="29">
        <v>0.99925385716801529</v>
      </c>
    </row>
    <row r="71" spans="1:5" s="55" customFormat="1">
      <c r="A71" s="18" t="s">
        <v>772</v>
      </c>
      <c r="B71" s="30">
        <v>4263619</v>
      </c>
      <c r="C71" s="29">
        <v>0.99999272923434146</v>
      </c>
      <c r="D71" s="30">
        <v>69656047332.569977</v>
      </c>
      <c r="E71" s="29">
        <v>0.99942205837430365</v>
      </c>
    </row>
    <row r="72" spans="1:5" s="26" customFormat="1">
      <c r="A72" s="18" t="s">
        <v>773</v>
      </c>
      <c r="B72" s="30">
        <v>4263650</v>
      </c>
      <c r="C72" s="29">
        <v>1</v>
      </c>
      <c r="D72" s="30">
        <v>69696327741.529984</v>
      </c>
      <c r="E72" s="29">
        <v>1</v>
      </c>
    </row>
  </sheetData>
  <mergeCells count="1">
    <mergeCell ref="A1:E1"/>
  </mergeCells>
  <pageMargins left="0.7" right="0.7" top="0.75" bottom="0.75" header="0.3" footer="0.3"/>
  <pageSetup paperSize="9" orientation="portrait" horizontalDpi="30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 codeName="Φύλλο35"/>
  <dimension ref="A1:BP74"/>
  <sheetViews>
    <sheetView workbookViewId="0">
      <selection sqref="A1:E1"/>
    </sheetView>
  </sheetViews>
  <sheetFormatPr defaultRowHeight="15"/>
  <cols>
    <col min="1" max="1" width="20.140625" bestFit="1" customWidth="1"/>
    <col min="2" max="2" width="30.28515625" customWidth="1"/>
    <col min="3" max="3" width="21" customWidth="1"/>
    <col min="4" max="4" width="27" customWidth="1"/>
    <col min="5" max="5" width="17.85546875" bestFit="1" customWidth="1"/>
    <col min="6" max="6" width="14.28515625" bestFit="1" customWidth="1"/>
    <col min="7" max="7" width="25.5703125" bestFit="1" customWidth="1"/>
    <col min="8" max="8" width="23.5703125" bestFit="1" customWidth="1"/>
    <col min="9" max="9" width="18" bestFit="1" customWidth="1"/>
    <col min="10" max="10" width="19.140625" bestFit="1" customWidth="1"/>
    <col min="11" max="11" width="15.28515625" bestFit="1" customWidth="1"/>
    <col min="12" max="12" width="22.28515625" bestFit="1" customWidth="1"/>
    <col min="13" max="13" width="28.28515625" bestFit="1" customWidth="1"/>
    <col min="14" max="15" width="23.5703125" bestFit="1" customWidth="1"/>
    <col min="16" max="16" width="34.140625" bestFit="1" customWidth="1"/>
    <col min="17" max="17" width="24.28515625" bestFit="1" customWidth="1"/>
    <col min="18" max="18" width="16" bestFit="1" customWidth="1"/>
    <col min="19" max="19" width="21.5703125" bestFit="1" customWidth="1"/>
    <col min="20" max="20" width="16.7109375" bestFit="1" customWidth="1"/>
    <col min="21" max="21" width="21.42578125" bestFit="1" customWidth="1"/>
    <col min="22" max="22" width="21" bestFit="1" customWidth="1"/>
    <col min="23" max="23" width="15.7109375" bestFit="1" customWidth="1"/>
    <col min="24" max="24" width="23.140625" bestFit="1" customWidth="1"/>
    <col min="25" max="25" width="22.7109375" bestFit="1" customWidth="1"/>
    <col min="26" max="26" width="18.85546875" bestFit="1" customWidth="1"/>
    <col min="27" max="28" width="23.42578125" bestFit="1" customWidth="1"/>
    <col min="29" max="29" width="25.5703125" bestFit="1" customWidth="1"/>
    <col min="30" max="30" width="23.5703125" bestFit="1" customWidth="1"/>
    <col min="31" max="31" width="18" bestFit="1" customWidth="1"/>
    <col min="32" max="32" width="19.140625" bestFit="1" customWidth="1"/>
    <col min="33" max="33" width="14.140625" bestFit="1" customWidth="1"/>
    <col min="34" max="34" width="22.28515625" bestFit="1" customWidth="1"/>
    <col min="35" max="35" width="28.28515625" bestFit="1" customWidth="1"/>
    <col min="36" max="36" width="23.5703125" bestFit="1" customWidth="1"/>
    <col min="37" max="37" width="19.140625" bestFit="1" customWidth="1"/>
    <col min="38" max="38" width="34.140625" bestFit="1" customWidth="1"/>
    <col min="39" max="39" width="14.140625" bestFit="1" customWidth="1"/>
    <col min="40" max="40" width="16" bestFit="1" customWidth="1"/>
    <col min="41" max="41" width="21.5703125" bestFit="1" customWidth="1"/>
    <col min="42" max="42" width="24.7109375" bestFit="1" customWidth="1"/>
    <col min="43" max="43" width="14.7109375" bestFit="1" customWidth="1"/>
    <col min="44" max="44" width="16.7109375" bestFit="1" customWidth="1"/>
    <col min="45" max="45" width="9.42578125" bestFit="1" customWidth="1"/>
    <col min="46" max="46" width="9.28515625" bestFit="1" customWidth="1"/>
    <col min="47" max="47" width="21.42578125" bestFit="1" customWidth="1"/>
    <col min="48" max="48" width="21" bestFit="1" customWidth="1"/>
    <col min="49" max="49" width="14" bestFit="1" customWidth="1"/>
    <col min="50" max="50" width="23.140625" bestFit="1" customWidth="1"/>
    <col min="51" max="51" width="20.42578125" bestFit="1" customWidth="1"/>
    <col min="52" max="52" width="14.85546875" bestFit="1" customWidth="1"/>
    <col min="53" max="53" width="22.140625" bestFit="1" customWidth="1"/>
    <col min="54" max="54" width="25" bestFit="1" customWidth="1"/>
    <col min="55" max="55" width="26.85546875" bestFit="1" customWidth="1"/>
    <col min="56" max="56" width="20.7109375" bestFit="1" customWidth="1"/>
    <col min="57" max="58" width="12.5703125" bestFit="1" customWidth="1"/>
    <col min="59" max="59" width="10.42578125" bestFit="1" customWidth="1"/>
    <col min="60" max="60" width="18.85546875" bestFit="1" customWidth="1"/>
    <col min="61" max="61" width="23.28515625" bestFit="1" customWidth="1"/>
    <col min="62" max="62" width="13.7109375" bestFit="1" customWidth="1"/>
    <col min="63" max="63" width="16" bestFit="1" customWidth="1"/>
    <col min="64" max="64" width="22.42578125" bestFit="1" customWidth="1"/>
    <col min="65" max="65" width="16.28515625" bestFit="1" customWidth="1"/>
    <col min="66" max="67" width="20.85546875" bestFit="1" customWidth="1"/>
    <col min="68" max="68" width="23.42578125" bestFit="1" customWidth="1"/>
  </cols>
  <sheetData>
    <row r="1" spans="1:68">
      <c r="A1" s="126" t="s">
        <v>1131</v>
      </c>
      <c r="B1" s="126"/>
      <c r="C1" s="126"/>
      <c r="D1" s="126"/>
      <c r="E1" s="126"/>
    </row>
    <row r="2" spans="1:68">
      <c r="A2" s="32" t="s">
        <v>16</v>
      </c>
      <c r="B2" s="30" t="s">
        <v>779</v>
      </c>
    </row>
    <row r="3" spans="1:68" hidden="1">
      <c r="A3" s="32" t="s">
        <v>23</v>
      </c>
      <c r="B3" s="30" t="s">
        <v>24</v>
      </c>
    </row>
    <row r="4" spans="1:68" s="7" customFormat="1"/>
    <row r="5" spans="1:68" s="7" customFormat="1">
      <c r="A5" s="32" t="s">
        <v>130</v>
      </c>
      <c r="B5" s="32" t="s">
        <v>130</v>
      </c>
      <c r="C5" s="30"/>
      <c r="D5" s="30"/>
      <c r="E5" s="30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</row>
    <row r="6" spans="1:68" s="7" customFormat="1" ht="45">
      <c r="A6" s="65" t="s">
        <v>887</v>
      </c>
      <c r="B6" s="31" t="s">
        <v>215</v>
      </c>
      <c r="C6" s="31" t="s">
        <v>93</v>
      </c>
      <c r="D6" s="31" t="s">
        <v>214</v>
      </c>
      <c r="E6" s="31" t="s">
        <v>96</v>
      </c>
    </row>
    <row r="7" spans="1:68">
      <c r="A7" s="33" t="s">
        <v>66</v>
      </c>
      <c r="B7" s="30">
        <v>548418</v>
      </c>
      <c r="C7" s="30"/>
      <c r="D7" s="30">
        <v>796425774.36000001</v>
      </c>
      <c r="E7" s="30">
        <v>24927071.879999999</v>
      </c>
    </row>
    <row r="8" spans="1:68">
      <c r="A8" s="33" t="s">
        <v>25</v>
      </c>
      <c r="B8" s="30">
        <v>183586</v>
      </c>
      <c r="C8" s="30">
        <v>83395419.609999999</v>
      </c>
      <c r="D8" s="30">
        <v>216314593.48000002</v>
      </c>
      <c r="E8" s="30">
        <v>12128272.57</v>
      </c>
    </row>
    <row r="9" spans="1:68">
      <c r="A9" s="33" t="s">
        <v>26</v>
      </c>
      <c r="B9" s="30">
        <v>149784</v>
      </c>
      <c r="C9" s="30">
        <v>223777990.66999999</v>
      </c>
      <c r="D9" s="30">
        <v>124331442.28</v>
      </c>
      <c r="E9" s="30">
        <v>10750095.92</v>
      </c>
    </row>
    <row r="10" spans="1:68">
      <c r="A10" s="33" t="s">
        <v>27</v>
      </c>
      <c r="B10" s="30">
        <v>153440</v>
      </c>
      <c r="C10" s="30">
        <v>383825503.5</v>
      </c>
      <c r="D10" s="30">
        <v>107141367.36999999</v>
      </c>
      <c r="E10" s="30">
        <v>11245309.619999999</v>
      </c>
    </row>
    <row r="11" spans="1:68">
      <c r="A11" s="33" t="s">
        <v>28</v>
      </c>
      <c r="B11" s="30">
        <v>163001</v>
      </c>
      <c r="C11" s="30">
        <v>569592630.52999997</v>
      </c>
      <c r="D11" s="30">
        <v>92411322.780000001</v>
      </c>
      <c r="E11" s="30">
        <v>11969285.43</v>
      </c>
    </row>
    <row r="12" spans="1:68">
      <c r="A12" s="33" t="s">
        <v>29</v>
      </c>
      <c r="B12" s="30">
        <v>244294</v>
      </c>
      <c r="C12" s="30">
        <v>1122464085.3299999</v>
      </c>
      <c r="D12" s="30">
        <v>87580933.260000005</v>
      </c>
      <c r="E12" s="30">
        <v>13527875.359999999</v>
      </c>
    </row>
    <row r="13" spans="1:68">
      <c r="A13" s="33" t="s">
        <v>30</v>
      </c>
      <c r="B13" s="30">
        <v>277657</v>
      </c>
      <c r="C13" s="30">
        <v>1530233599.8599999</v>
      </c>
      <c r="D13" s="30">
        <v>87747040.929999992</v>
      </c>
      <c r="E13" s="30">
        <v>14518236.35</v>
      </c>
    </row>
    <row r="14" spans="1:68">
      <c r="A14" s="33" t="s">
        <v>31</v>
      </c>
      <c r="B14" s="30">
        <v>233238</v>
      </c>
      <c r="C14" s="30">
        <v>1512990709.96</v>
      </c>
      <c r="D14" s="30">
        <v>65242842.089999996</v>
      </c>
      <c r="E14" s="30">
        <v>14252833.880000001</v>
      </c>
    </row>
    <row r="15" spans="1:68">
      <c r="A15" s="33" t="s">
        <v>32</v>
      </c>
      <c r="B15" s="30">
        <v>233844</v>
      </c>
      <c r="C15" s="30">
        <v>1747177534.76</v>
      </c>
      <c r="D15" s="30">
        <v>72177630.409999996</v>
      </c>
      <c r="E15" s="30">
        <v>14392746.119999999</v>
      </c>
    </row>
    <row r="16" spans="1:68">
      <c r="A16" s="33" t="s">
        <v>33</v>
      </c>
      <c r="B16" s="30">
        <v>212726</v>
      </c>
      <c r="C16" s="30">
        <v>1806591617.6600001</v>
      </c>
      <c r="D16" s="30">
        <v>57210078.460000001</v>
      </c>
      <c r="E16" s="30">
        <v>14568677.23</v>
      </c>
    </row>
    <row r="17" spans="1:5">
      <c r="A17" s="33" t="s">
        <v>34</v>
      </c>
      <c r="B17" s="30">
        <v>187197</v>
      </c>
      <c r="C17" s="30">
        <v>1779514762.3099999</v>
      </c>
      <c r="D17" s="30">
        <v>58932642.469999999</v>
      </c>
      <c r="E17" s="30">
        <v>15121851.41</v>
      </c>
    </row>
    <row r="18" spans="1:5">
      <c r="A18" s="33" t="s">
        <v>35</v>
      </c>
      <c r="B18" s="30">
        <v>218119</v>
      </c>
      <c r="C18" s="30">
        <v>2287047263.77</v>
      </c>
      <c r="D18" s="30">
        <v>59063862.93</v>
      </c>
      <c r="E18" s="30">
        <v>17383478.850000001</v>
      </c>
    </row>
    <row r="19" spans="1:5">
      <c r="A19" s="33" t="s">
        <v>36</v>
      </c>
      <c r="B19" s="30">
        <v>206824</v>
      </c>
      <c r="C19" s="30">
        <v>2378326240.6300001</v>
      </c>
      <c r="D19" s="30">
        <v>54799990</v>
      </c>
      <c r="E19" s="30">
        <v>17241427.949999999</v>
      </c>
    </row>
    <row r="20" spans="1:5">
      <c r="A20" s="33" t="s">
        <v>37</v>
      </c>
      <c r="B20" s="30">
        <v>189881</v>
      </c>
      <c r="C20" s="30">
        <v>2373089518.4299998</v>
      </c>
      <c r="D20" s="30">
        <v>58630094</v>
      </c>
      <c r="E20" s="30">
        <v>16990612.280000001</v>
      </c>
    </row>
    <row r="21" spans="1:5">
      <c r="A21" s="33" t="s">
        <v>38</v>
      </c>
      <c r="B21" s="30">
        <v>186003</v>
      </c>
      <c r="C21" s="30">
        <v>2510569898.3699999</v>
      </c>
      <c r="D21" s="30">
        <v>49105067.5</v>
      </c>
      <c r="E21" s="30">
        <v>17413568.940000001</v>
      </c>
    </row>
    <row r="22" spans="1:5">
      <c r="A22" s="33" t="s">
        <v>39</v>
      </c>
      <c r="B22" s="30">
        <v>178344</v>
      </c>
      <c r="C22" s="30">
        <v>2584869606.8200002</v>
      </c>
      <c r="D22" s="30">
        <v>46602687.600000001</v>
      </c>
      <c r="E22" s="30">
        <v>18127733.120000001</v>
      </c>
    </row>
    <row r="23" spans="1:5">
      <c r="A23" s="33" t="s">
        <v>40</v>
      </c>
      <c r="B23" s="30">
        <v>164879</v>
      </c>
      <c r="C23" s="30">
        <v>2554205678.5100002</v>
      </c>
      <c r="D23" s="30">
        <v>43298297.490000002</v>
      </c>
      <c r="E23" s="30">
        <v>18506036.010000002</v>
      </c>
    </row>
    <row r="24" spans="1:5">
      <c r="A24" s="33" t="s">
        <v>41</v>
      </c>
      <c r="B24" s="30">
        <v>148502</v>
      </c>
      <c r="C24" s="30">
        <v>2449122453.0799999</v>
      </c>
      <c r="D24" s="30">
        <v>45518613.369999997</v>
      </c>
      <c r="E24" s="30">
        <v>18009855.969999999</v>
      </c>
    </row>
    <row r="25" spans="1:5">
      <c r="A25" s="33" t="s">
        <v>42</v>
      </c>
      <c r="B25" s="30">
        <v>133995</v>
      </c>
      <c r="C25" s="30">
        <v>2343702784.6100001</v>
      </c>
      <c r="D25" s="30">
        <v>42469823.649999999</v>
      </c>
      <c r="E25" s="30">
        <v>17696007.129999999</v>
      </c>
    </row>
    <row r="26" spans="1:5">
      <c r="A26" s="33" t="s">
        <v>43</v>
      </c>
      <c r="B26" s="30">
        <v>120181</v>
      </c>
      <c r="C26" s="30">
        <v>2222217390.1999998</v>
      </c>
      <c r="D26" s="30">
        <v>39240252.310000002</v>
      </c>
      <c r="E26" s="30">
        <v>17321811.68</v>
      </c>
    </row>
    <row r="27" spans="1:5">
      <c r="A27" s="33" t="s">
        <v>44</v>
      </c>
      <c r="B27" s="30">
        <v>111006</v>
      </c>
      <c r="C27" s="30">
        <v>2163973292.8600001</v>
      </c>
      <c r="D27" s="30">
        <v>37699773.259999998</v>
      </c>
      <c r="E27" s="30">
        <v>16934199.670000002</v>
      </c>
    </row>
    <row r="28" spans="1:5">
      <c r="A28" s="33" t="s">
        <v>45</v>
      </c>
      <c r="B28" s="30">
        <v>188299</v>
      </c>
      <c r="C28" s="30">
        <v>3950027072.4299998</v>
      </c>
      <c r="D28" s="30">
        <v>58689458.339999996</v>
      </c>
      <c r="E28" s="30">
        <v>30761104.27</v>
      </c>
    </row>
    <row r="29" spans="1:5">
      <c r="A29" s="33" t="s">
        <v>46</v>
      </c>
      <c r="B29" s="30">
        <v>162006</v>
      </c>
      <c r="C29" s="30">
        <v>3722637037.9400001</v>
      </c>
      <c r="D29" s="30">
        <v>80494176.720000014</v>
      </c>
      <c r="E29" s="30">
        <v>28852684.260000002</v>
      </c>
    </row>
    <row r="30" spans="1:5">
      <c r="A30" s="33" t="s">
        <v>47</v>
      </c>
      <c r="B30" s="30">
        <v>139325</v>
      </c>
      <c r="C30" s="30">
        <v>3479872695.8600001</v>
      </c>
      <c r="D30" s="30">
        <v>38918868.93</v>
      </c>
      <c r="E30" s="30">
        <v>26315893.949999999</v>
      </c>
    </row>
    <row r="31" spans="1:5">
      <c r="A31" s="33" t="s">
        <v>48</v>
      </c>
      <c r="B31" s="30">
        <v>116449</v>
      </c>
      <c r="C31" s="30">
        <v>3141039524.5700002</v>
      </c>
      <c r="D31" s="30">
        <v>32873544.52</v>
      </c>
      <c r="E31" s="30">
        <v>23892393.109999999</v>
      </c>
    </row>
    <row r="32" spans="1:5">
      <c r="A32" s="33" t="s">
        <v>49</v>
      </c>
      <c r="B32" s="30">
        <v>101976</v>
      </c>
      <c r="C32" s="30">
        <v>2954713966.9499998</v>
      </c>
      <c r="D32" s="30">
        <v>26753389.780000001</v>
      </c>
      <c r="E32" s="30">
        <v>22480626.210000001</v>
      </c>
    </row>
    <row r="33" spans="1:5">
      <c r="A33" s="33" t="s">
        <v>50</v>
      </c>
      <c r="B33" s="30">
        <v>129171</v>
      </c>
      <c r="C33" s="30">
        <v>4064313250</v>
      </c>
      <c r="D33" s="30">
        <v>37356342.829999998</v>
      </c>
      <c r="E33" s="30">
        <v>31400492.350000001</v>
      </c>
    </row>
    <row r="34" spans="1:5">
      <c r="A34" s="33" t="s">
        <v>51</v>
      </c>
      <c r="B34" s="30">
        <v>109036</v>
      </c>
      <c r="C34" s="30">
        <v>3756748840.5300002</v>
      </c>
      <c r="D34" s="30">
        <v>27523194.850000001</v>
      </c>
      <c r="E34" s="30">
        <v>28444974.52</v>
      </c>
    </row>
    <row r="35" spans="1:5">
      <c r="A35" s="33" t="s">
        <v>52</v>
      </c>
      <c r="B35" s="30">
        <v>91266</v>
      </c>
      <c r="C35" s="30">
        <v>3418264946.4699998</v>
      </c>
      <c r="D35" s="30">
        <v>22374415.140000001</v>
      </c>
      <c r="E35" s="30">
        <v>25646048.329999998</v>
      </c>
    </row>
    <row r="36" spans="1:5">
      <c r="A36" s="33" t="s">
        <v>53</v>
      </c>
      <c r="B36" s="30">
        <v>75905</v>
      </c>
      <c r="C36" s="30">
        <v>3070391067.6100001</v>
      </c>
      <c r="D36" s="30">
        <v>16846017.780000001</v>
      </c>
      <c r="E36" s="30">
        <v>22463531.629999999</v>
      </c>
    </row>
    <row r="37" spans="1:5">
      <c r="A37" s="33" t="s">
        <v>54</v>
      </c>
      <c r="B37" s="30">
        <v>61977</v>
      </c>
      <c r="C37" s="30">
        <v>2692642568.6799998</v>
      </c>
      <c r="D37" s="30">
        <v>14643118.949999999</v>
      </c>
      <c r="E37" s="30">
        <v>19059258.68</v>
      </c>
    </row>
    <row r="38" spans="1:5">
      <c r="A38" s="33" t="s">
        <v>55</v>
      </c>
      <c r="B38" s="30">
        <v>78066</v>
      </c>
      <c r="C38" s="30">
        <v>3697820802.9099998</v>
      </c>
      <c r="D38" s="30">
        <v>16617706.67</v>
      </c>
      <c r="E38" s="30">
        <v>24931417.879999999</v>
      </c>
    </row>
    <row r="39" spans="1:5">
      <c r="A39" s="33" t="s">
        <v>56</v>
      </c>
      <c r="B39" s="30">
        <v>54454</v>
      </c>
      <c r="C39" s="30">
        <v>2850543442.77</v>
      </c>
      <c r="D39" s="30">
        <v>14624660.779999999</v>
      </c>
      <c r="E39" s="30">
        <v>18534668.699999999</v>
      </c>
    </row>
    <row r="40" spans="1:5">
      <c r="A40" s="33" t="s">
        <v>57</v>
      </c>
      <c r="B40" s="30">
        <v>37882</v>
      </c>
      <c r="C40" s="30">
        <v>2172823569.21</v>
      </c>
      <c r="D40" s="30">
        <v>11470997.73</v>
      </c>
      <c r="E40" s="30">
        <v>14168839.34</v>
      </c>
    </row>
    <row r="41" spans="1:5">
      <c r="A41" s="33" t="s">
        <v>58</v>
      </c>
      <c r="B41" s="30">
        <v>26767</v>
      </c>
      <c r="C41" s="30">
        <v>1669216282.5799999</v>
      </c>
      <c r="D41" s="30">
        <v>8111061.4400000004</v>
      </c>
      <c r="E41" s="30">
        <v>10833433.67</v>
      </c>
    </row>
    <row r="42" spans="1:5">
      <c r="A42" s="33" t="s">
        <v>59</v>
      </c>
      <c r="B42" s="30">
        <v>19895</v>
      </c>
      <c r="C42" s="30">
        <v>1340701026.5999999</v>
      </c>
      <c r="D42" s="30">
        <v>6908164.21</v>
      </c>
      <c r="E42" s="30">
        <v>8412935.25</v>
      </c>
    </row>
    <row r="43" spans="1:5">
      <c r="A43" s="33" t="s">
        <v>60</v>
      </c>
      <c r="B43" s="30">
        <v>15128</v>
      </c>
      <c r="C43" s="30">
        <v>1094978138.9100001</v>
      </c>
      <c r="D43" s="30">
        <v>5274369.6500000004</v>
      </c>
      <c r="E43" s="30">
        <v>6693276.3300000001</v>
      </c>
    </row>
    <row r="44" spans="1:5">
      <c r="A44" s="33" t="s">
        <v>61</v>
      </c>
      <c r="B44" s="30">
        <v>11585</v>
      </c>
      <c r="C44" s="30">
        <v>896653120.85000002</v>
      </c>
      <c r="D44" s="30">
        <v>3535991.49</v>
      </c>
      <c r="E44" s="30">
        <v>5298982.33</v>
      </c>
    </row>
    <row r="45" spans="1:5">
      <c r="A45" s="33" t="s">
        <v>62</v>
      </c>
      <c r="B45" s="30">
        <v>9091</v>
      </c>
      <c r="C45" s="30">
        <v>749378575.15999997</v>
      </c>
      <c r="D45" s="30">
        <v>3924563.55</v>
      </c>
      <c r="E45" s="30">
        <v>4337522.29</v>
      </c>
    </row>
    <row r="46" spans="1:5">
      <c r="A46" s="33" t="s">
        <v>63</v>
      </c>
      <c r="B46" s="30">
        <v>7227</v>
      </c>
      <c r="C46" s="30">
        <v>631533113.32000005</v>
      </c>
      <c r="D46" s="30">
        <v>2677691.85</v>
      </c>
      <c r="E46" s="30">
        <v>3584247.73</v>
      </c>
    </row>
    <row r="47" spans="1:5">
      <c r="A47" s="33" t="s">
        <v>64</v>
      </c>
      <c r="B47" s="30">
        <v>5899</v>
      </c>
      <c r="C47" s="30">
        <v>545314115</v>
      </c>
      <c r="D47" s="30">
        <v>2347537.0499999998</v>
      </c>
      <c r="E47" s="30">
        <v>2935571.6</v>
      </c>
    </row>
    <row r="48" spans="1:5">
      <c r="A48" s="33" t="s">
        <v>65</v>
      </c>
      <c r="B48" s="30">
        <v>4792</v>
      </c>
      <c r="C48" s="30">
        <v>466891651.20999998</v>
      </c>
      <c r="D48" s="30">
        <v>1607955.98</v>
      </c>
      <c r="E48" s="30">
        <v>2462586.77</v>
      </c>
    </row>
    <row r="49" spans="1:5">
      <c r="A49" s="33" t="s">
        <v>67</v>
      </c>
      <c r="B49" s="30">
        <v>7346</v>
      </c>
      <c r="C49" s="30">
        <v>768773043.20000005</v>
      </c>
      <c r="D49" s="30">
        <v>3498049.77</v>
      </c>
      <c r="E49" s="30">
        <v>3801743.61</v>
      </c>
    </row>
    <row r="50" spans="1:5">
      <c r="A50" s="33" t="s">
        <v>68</v>
      </c>
      <c r="B50" s="30">
        <v>5038</v>
      </c>
      <c r="C50" s="30">
        <v>577704835.35000002</v>
      </c>
      <c r="D50" s="30">
        <v>2387677.48</v>
      </c>
      <c r="E50" s="30">
        <v>2702084.36</v>
      </c>
    </row>
    <row r="51" spans="1:5">
      <c r="A51" s="33" t="s">
        <v>69</v>
      </c>
      <c r="B51" s="30">
        <v>3380</v>
      </c>
      <c r="C51" s="30">
        <v>421673412.89999998</v>
      </c>
      <c r="D51" s="30">
        <v>1523983.84</v>
      </c>
      <c r="E51" s="30">
        <v>1874115.59</v>
      </c>
    </row>
    <row r="52" spans="1:5">
      <c r="A52" s="33" t="s">
        <v>70</v>
      </c>
      <c r="B52" s="30">
        <v>2565</v>
      </c>
      <c r="C52" s="30">
        <v>345448728.30000001</v>
      </c>
      <c r="D52" s="30">
        <v>1538907.9400000002</v>
      </c>
      <c r="E52" s="30">
        <v>1462532.77</v>
      </c>
    </row>
    <row r="53" spans="1:5">
      <c r="A53" s="33" t="s">
        <v>71</v>
      </c>
      <c r="B53" s="30">
        <v>1873</v>
      </c>
      <c r="C53" s="30">
        <v>271076124.74000001</v>
      </c>
      <c r="D53" s="30">
        <v>1871672.3</v>
      </c>
      <c r="E53" s="30">
        <v>1080719.08</v>
      </c>
    </row>
    <row r="54" spans="1:5">
      <c r="A54" s="33" t="s">
        <v>72</v>
      </c>
      <c r="B54" s="30">
        <v>1344</v>
      </c>
      <c r="C54" s="30">
        <v>208059640.50999999</v>
      </c>
      <c r="D54" s="30">
        <v>737504.8</v>
      </c>
      <c r="E54" s="30">
        <v>783401.47</v>
      </c>
    </row>
    <row r="55" spans="1:5">
      <c r="A55" s="33" t="s">
        <v>73</v>
      </c>
      <c r="B55" s="30">
        <v>1094</v>
      </c>
      <c r="C55" s="30">
        <v>180178910.59</v>
      </c>
      <c r="D55" s="30">
        <v>720332.67999999993</v>
      </c>
      <c r="E55" s="30">
        <v>671817.49</v>
      </c>
    </row>
    <row r="56" spans="1:5">
      <c r="A56" s="33" t="s">
        <v>74</v>
      </c>
      <c r="B56" s="30">
        <v>893</v>
      </c>
      <c r="C56" s="30">
        <v>156009154.90000001</v>
      </c>
      <c r="D56" s="30">
        <v>364322.5</v>
      </c>
      <c r="E56" s="30">
        <v>559609.37</v>
      </c>
    </row>
    <row r="57" spans="1:5">
      <c r="A57" s="33" t="s">
        <v>75</v>
      </c>
      <c r="B57" s="30">
        <v>1283</v>
      </c>
      <c r="C57" s="30">
        <v>242569809.99000001</v>
      </c>
      <c r="D57" s="30">
        <v>727247.66</v>
      </c>
      <c r="E57" s="30">
        <v>835151.66</v>
      </c>
    </row>
    <row r="58" spans="1:5">
      <c r="A58" s="33" t="s">
        <v>76</v>
      </c>
      <c r="B58" s="30">
        <v>846</v>
      </c>
      <c r="C58" s="30">
        <v>177133729.78999999</v>
      </c>
      <c r="D58" s="30">
        <v>840302.96</v>
      </c>
      <c r="E58" s="30">
        <v>555105.35</v>
      </c>
    </row>
    <row r="59" spans="1:5">
      <c r="A59" s="33" t="s">
        <v>77</v>
      </c>
      <c r="B59" s="30">
        <v>857</v>
      </c>
      <c r="C59" s="30">
        <v>200181473.03999999</v>
      </c>
      <c r="D59" s="30">
        <v>477331.99</v>
      </c>
      <c r="E59" s="30">
        <v>553596.24</v>
      </c>
    </row>
    <row r="60" spans="1:5">
      <c r="A60" s="33" t="s">
        <v>78</v>
      </c>
      <c r="B60" s="30">
        <v>496</v>
      </c>
      <c r="C60" s="30">
        <v>130907465.56</v>
      </c>
      <c r="D60" s="30">
        <v>909314.13</v>
      </c>
      <c r="E60" s="30">
        <v>339001.43</v>
      </c>
    </row>
    <row r="61" spans="1:5">
      <c r="A61" s="33" t="s">
        <v>79</v>
      </c>
      <c r="B61" s="30">
        <v>324</v>
      </c>
      <c r="C61" s="30">
        <v>95375208.379999995</v>
      </c>
      <c r="D61" s="30">
        <v>101873.42</v>
      </c>
      <c r="E61" s="30">
        <v>207909.27</v>
      </c>
    </row>
    <row r="62" spans="1:5">
      <c r="A62" s="33" t="s">
        <v>80</v>
      </c>
      <c r="B62" s="30">
        <v>243</v>
      </c>
      <c r="C62" s="30">
        <v>78716403.400000006</v>
      </c>
      <c r="D62" s="30">
        <v>125366.62</v>
      </c>
      <c r="E62" s="30">
        <v>168609.69</v>
      </c>
    </row>
    <row r="63" spans="1:5">
      <c r="A63" s="33" t="s">
        <v>81</v>
      </c>
      <c r="B63" s="30">
        <v>153</v>
      </c>
      <c r="C63" s="30">
        <v>54232474.020000003</v>
      </c>
      <c r="D63" s="30">
        <v>57465.45</v>
      </c>
      <c r="E63" s="30">
        <v>95412.56</v>
      </c>
    </row>
    <row r="64" spans="1:5">
      <c r="A64" s="33" t="s">
        <v>82</v>
      </c>
      <c r="B64" s="30">
        <v>133</v>
      </c>
      <c r="C64" s="30">
        <v>51075729.530000001</v>
      </c>
      <c r="D64" s="30">
        <v>21880.53</v>
      </c>
      <c r="E64" s="30">
        <v>80201.16</v>
      </c>
    </row>
    <row r="65" spans="1:5">
      <c r="A65" s="33" t="s">
        <v>83</v>
      </c>
      <c r="B65" s="30">
        <v>165</v>
      </c>
      <c r="C65" s="30">
        <v>69761399.450000003</v>
      </c>
      <c r="D65" s="30">
        <v>103315.34</v>
      </c>
      <c r="E65" s="30">
        <v>126763.02</v>
      </c>
    </row>
    <row r="66" spans="1:5">
      <c r="A66" s="33" t="s">
        <v>84</v>
      </c>
      <c r="B66" s="30">
        <v>75</v>
      </c>
      <c r="C66" s="30">
        <v>35233249.210000001</v>
      </c>
      <c r="D66" s="30">
        <v>9895.2099999999991</v>
      </c>
      <c r="E66" s="30">
        <v>46878.99</v>
      </c>
    </row>
    <row r="67" spans="1:5">
      <c r="A67" s="33" t="s">
        <v>85</v>
      </c>
      <c r="B67" s="30">
        <v>57</v>
      </c>
      <c r="C67" s="30">
        <v>29884703.460000001</v>
      </c>
      <c r="D67" s="30">
        <v>860</v>
      </c>
      <c r="E67" s="30">
        <v>39200.230000000003</v>
      </c>
    </row>
    <row r="68" spans="1:5">
      <c r="A68" s="33" t="s">
        <v>86</v>
      </c>
      <c r="B68" s="30">
        <v>25</v>
      </c>
      <c r="C68" s="30">
        <v>14296038.310000001</v>
      </c>
      <c r="D68" s="30">
        <v>58712.51</v>
      </c>
      <c r="E68" s="30">
        <v>20495.099999999999</v>
      </c>
    </row>
    <row r="69" spans="1:5">
      <c r="A69" s="33" t="s">
        <v>87</v>
      </c>
      <c r="B69" s="30">
        <v>24</v>
      </c>
      <c r="C69" s="30">
        <v>14978950.48</v>
      </c>
      <c r="D69" s="30">
        <v>24193.31</v>
      </c>
      <c r="E69" s="30">
        <v>19159.36</v>
      </c>
    </row>
    <row r="70" spans="1:5">
      <c r="A70" s="33" t="s">
        <v>88</v>
      </c>
      <c r="B70" s="30">
        <v>21</v>
      </c>
      <c r="C70" s="30">
        <v>14147078.640000001</v>
      </c>
      <c r="D70" s="30"/>
      <c r="E70" s="30">
        <v>21145.14</v>
      </c>
    </row>
    <row r="71" spans="1:5">
      <c r="A71" s="33" t="s">
        <v>89</v>
      </c>
      <c r="B71" s="30">
        <v>31</v>
      </c>
      <c r="C71" s="30">
        <v>22966791.829999998</v>
      </c>
      <c r="D71" s="30">
        <v>329250.15000000002</v>
      </c>
      <c r="E71" s="30">
        <v>19004.59</v>
      </c>
    </row>
    <row r="72" spans="1:5">
      <c r="A72" s="33" t="s">
        <v>90</v>
      </c>
      <c r="B72" s="30">
        <v>22</v>
      </c>
      <c r="C72" s="30">
        <v>18708066.149999999</v>
      </c>
      <c r="D72" s="30">
        <v>41483.410000000003</v>
      </c>
      <c r="E72" s="30">
        <v>20268.72</v>
      </c>
    </row>
    <row r="73" spans="1:5">
      <c r="A73" s="33" t="s">
        <v>91</v>
      </c>
      <c r="B73" s="30">
        <v>53</v>
      </c>
      <c r="C73" s="30">
        <v>74043577.269999996</v>
      </c>
      <c r="D73" s="30">
        <v>230680.08000000002</v>
      </c>
      <c r="E73" s="30">
        <v>38366.839999999997</v>
      </c>
    </row>
    <row r="74" spans="1:5">
      <c r="A74" s="33" t="s">
        <v>14</v>
      </c>
      <c r="B74" s="30">
        <v>5719456</v>
      </c>
      <c r="C74" s="30">
        <v>89246328790.030045</v>
      </c>
      <c r="D74" s="30">
        <v>2692218982.3200016</v>
      </c>
      <c r="E74" s="30">
        <v>710659769.66000021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sheetPr codeName="Φύλλο36"/>
  <dimension ref="A1:BW75"/>
  <sheetViews>
    <sheetView workbookViewId="0">
      <selection sqref="A1:F1"/>
    </sheetView>
  </sheetViews>
  <sheetFormatPr defaultRowHeight="15"/>
  <cols>
    <col min="1" max="1" width="20.140625" bestFit="1" customWidth="1"/>
    <col min="2" max="2" width="20.28515625" customWidth="1"/>
    <col min="3" max="3" width="16.7109375" customWidth="1"/>
    <col min="4" max="4" width="17.42578125" customWidth="1"/>
    <col min="5" max="5" width="16.7109375" customWidth="1"/>
    <col min="6" max="6" width="14.140625" customWidth="1"/>
    <col min="7" max="7" width="12.7109375" customWidth="1"/>
    <col min="8" max="8" width="20.28515625" customWidth="1"/>
    <col min="9" max="9" width="14.140625" customWidth="1"/>
    <col min="10" max="10" width="13.28515625" customWidth="1"/>
    <col min="11" max="11" width="14.140625" customWidth="1"/>
    <col min="12" max="14" width="15.7109375" customWidth="1"/>
    <col min="15" max="15" width="14.140625" customWidth="1"/>
    <col min="16" max="17" width="15.7109375" customWidth="1"/>
    <col min="18" max="18" width="15.140625" customWidth="1"/>
    <col min="19" max="19" width="16.7109375" customWidth="1"/>
    <col min="20" max="20" width="15.7109375" customWidth="1"/>
    <col min="21" max="21" width="16.7109375" customWidth="1"/>
    <col min="22" max="22" width="15.7109375" bestFit="1" customWidth="1"/>
    <col min="23" max="23" width="14.140625" customWidth="1"/>
    <col min="24" max="24" width="15.7109375" customWidth="1"/>
    <col min="25" max="25" width="16" customWidth="1"/>
    <col min="26" max="26" width="15.85546875" customWidth="1"/>
    <col min="27" max="27" width="15.7109375" customWidth="1"/>
    <col min="28" max="28" width="14.140625" customWidth="1"/>
    <col min="29" max="29" width="13.85546875" customWidth="1"/>
    <col min="30" max="30" width="15.5703125" customWidth="1"/>
    <col min="31" max="31" width="14.140625" customWidth="1"/>
    <col min="32" max="32" width="13.85546875" customWidth="1"/>
    <col min="33" max="33" width="13.140625" customWidth="1"/>
    <col min="34" max="34" width="8" customWidth="1"/>
    <col min="35" max="35" width="8.140625" customWidth="1"/>
    <col min="36" max="36" width="8" customWidth="1"/>
    <col min="37" max="37" width="11" customWidth="1"/>
    <col min="38" max="38" width="12" customWidth="1"/>
    <col min="39" max="40" width="7.140625" customWidth="1"/>
    <col min="41" max="41" width="12.140625" customWidth="1"/>
    <col min="42" max="42" width="10.7109375" customWidth="1"/>
    <col min="43" max="43" width="42.140625" customWidth="1"/>
    <col min="44" max="44" width="12.42578125" customWidth="1"/>
    <col min="45" max="45" width="8.5703125" customWidth="1"/>
    <col min="46" max="46" width="10" customWidth="1"/>
    <col min="47" max="47" width="11.42578125" customWidth="1"/>
    <col min="48" max="48" width="10.85546875" customWidth="1"/>
    <col min="49" max="49" width="12.7109375" customWidth="1"/>
    <col min="50" max="50" width="8.42578125" customWidth="1"/>
    <col min="51" max="51" width="10.28515625" customWidth="1"/>
    <col min="52" max="52" width="9" customWidth="1"/>
    <col min="53" max="53" width="8.28515625" customWidth="1"/>
    <col min="54" max="54" width="11.85546875" customWidth="1"/>
    <col min="55" max="55" width="8.7109375" customWidth="1"/>
    <col min="56" max="56" width="11.5703125" customWidth="1"/>
    <col min="57" max="57" width="10.7109375" customWidth="1"/>
    <col min="58" max="58" width="8.42578125" customWidth="1"/>
    <col min="59" max="59" width="8.7109375" customWidth="1"/>
    <col min="60" max="60" width="10.7109375" customWidth="1"/>
    <col min="61" max="61" width="13.42578125" customWidth="1"/>
    <col min="62" max="62" width="11.140625" customWidth="1"/>
    <col min="63" max="63" width="8.5703125" customWidth="1"/>
    <col min="64" max="64" width="10.42578125" customWidth="1"/>
    <col min="65" max="65" width="15.140625" customWidth="1"/>
    <col min="66" max="66" width="9.28515625" customWidth="1"/>
    <col min="67" max="67" width="8.140625" customWidth="1"/>
    <col min="68" max="68" width="12.140625" customWidth="1"/>
    <col min="69" max="69" width="10.28515625" customWidth="1"/>
    <col min="70" max="70" width="10.5703125" customWidth="1"/>
    <col min="71" max="71" width="17.5703125" customWidth="1"/>
    <col min="72" max="72" width="25.85546875" customWidth="1"/>
    <col min="73" max="73" width="8.7109375" customWidth="1"/>
    <col min="74" max="74" width="30.85546875" customWidth="1"/>
    <col min="75" max="75" width="12.28515625" customWidth="1"/>
  </cols>
  <sheetData>
    <row r="1" spans="1:75">
      <c r="A1" s="126" t="s">
        <v>1132</v>
      </c>
      <c r="B1" s="126"/>
      <c r="C1" s="126"/>
      <c r="D1" s="126"/>
      <c r="E1" s="126"/>
      <c r="F1" s="126"/>
    </row>
    <row r="2" spans="1:75">
      <c r="A2" s="126" t="s">
        <v>1133</v>
      </c>
      <c r="B2" s="126"/>
      <c r="C2" s="126"/>
      <c r="D2" s="126"/>
      <c r="E2" s="126"/>
      <c r="F2" s="126"/>
    </row>
    <row r="3" spans="1:75">
      <c r="A3" s="32" t="s">
        <v>637</v>
      </c>
      <c r="B3" s="30" t="s">
        <v>779</v>
      </c>
    </row>
    <row r="4" spans="1:75" hidden="1">
      <c r="A4" s="32" t="s">
        <v>23</v>
      </c>
      <c r="B4" s="30" t="s">
        <v>24</v>
      </c>
    </row>
    <row r="5" spans="1:75" s="7" customFormat="1"/>
    <row r="6" spans="1:75" s="7" customFormat="1" hidden="1">
      <c r="A6" s="32" t="s">
        <v>130</v>
      </c>
      <c r="B6" s="32" t="s">
        <v>130</v>
      </c>
      <c r="C6" s="30"/>
      <c r="D6" s="30"/>
      <c r="E6" s="30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</row>
    <row r="7" spans="1:75" s="7" customFormat="1" ht="61.5" customHeight="1">
      <c r="A7" s="65" t="s">
        <v>129</v>
      </c>
      <c r="B7" s="64" t="s">
        <v>215</v>
      </c>
      <c r="C7" s="64" t="s">
        <v>93</v>
      </c>
      <c r="D7" s="64" t="s">
        <v>95</v>
      </c>
      <c r="E7" s="64" t="s">
        <v>114</v>
      </c>
    </row>
    <row r="8" spans="1:75">
      <c r="A8" s="33" t="s">
        <v>66</v>
      </c>
      <c r="B8" s="30">
        <v>548418</v>
      </c>
      <c r="C8" s="30"/>
      <c r="D8" s="30">
        <v>2408757849.0900002</v>
      </c>
      <c r="E8" s="30">
        <v>35689604.549999997</v>
      </c>
    </row>
    <row r="9" spans="1:75">
      <c r="A9" s="33" t="s">
        <v>25</v>
      </c>
      <c r="B9" s="30">
        <v>183586</v>
      </c>
      <c r="C9" s="30">
        <v>83395419.609999999</v>
      </c>
      <c r="D9" s="30">
        <v>991344486.85000002</v>
      </c>
      <c r="E9" s="30">
        <v>17082031.23</v>
      </c>
    </row>
    <row r="10" spans="1:75">
      <c r="A10" s="33" t="s">
        <v>26</v>
      </c>
      <c r="B10" s="30">
        <v>149784</v>
      </c>
      <c r="C10" s="30">
        <v>223777990.66999999</v>
      </c>
      <c r="D10" s="30">
        <v>830609392.74000001</v>
      </c>
      <c r="E10" s="30">
        <v>12844836.75</v>
      </c>
    </row>
    <row r="11" spans="1:75">
      <c r="A11" s="33" t="s">
        <v>27</v>
      </c>
      <c r="B11" s="30">
        <v>153440</v>
      </c>
      <c r="C11" s="30">
        <v>383825503.5</v>
      </c>
      <c r="D11" s="30">
        <v>864953711.52999997</v>
      </c>
      <c r="E11" s="30">
        <v>13193395.640000001</v>
      </c>
    </row>
    <row r="12" spans="1:75">
      <c r="A12" s="33" t="s">
        <v>28</v>
      </c>
      <c r="B12" s="30">
        <v>163001</v>
      </c>
      <c r="C12" s="30">
        <v>569592630.52999997</v>
      </c>
      <c r="D12" s="30">
        <v>965363838.34000003</v>
      </c>
      <c r="E12" s="30">
        <v>14294960.5</v>
      </c>
    </row>
    <row r="13" spans="1:75">
      <c r="A13" s="33" t="s">
        <v>29</v>
      </c>
      <c r="B13" s="30">
        <v>244294</v>
      </c>
      <c r="C13" s="30">
        <v>1122464085.3299999</v>
      </c>
      <c r="D13" s="30">
        <v>1472360017.99</v>
      </c>
      <c r="E13" s="30">
        <v>15638955.92</v>
      </c>
    </row>
    <row r="14" spans="1:75">
      <c r="A14" s="33" t="s">
        <v>30</v>
      </c>
      <c r="B14" s="30">
        <v>277657</v>
      </c>
      <c r="C14" s="30">
        <v>1530233599.8599999</v>
      </c>
      <c r="D14" s="30">
        <v>1826446230.5599999</v>
      </c>
      <c r="E14" s="30">
        <v>18010037.359999999</v>
      </c>
    </row>
    <row r="15" spans="1:75">
      <c r="A15" s="33" t="s">
        <v>31</v>
      </c>
      <c r="B15" s="30">
        <v>233238</v>
      </c>
      <c r="C15" s="30">
        <v>1512990709.96</v>
      </c>
      <c r="D15" s="30">
        <v>1733750117.0599999</v>
      </c>
      <c r="E15" s="30">
        <v>18975355.719999999</v>
      </c>
    </row>
    <row r="16" spans="1:75">
      <c r="A16" s="33" t="s">
        <v>32</v>
      </c>
      <c r="B16" s="30">
        <v>233844</v>
      </c>
      <c r="C16" s="30">
        <v>1747177534.76</v>
      </c>
      <c r="D16" s="30">
        <v>1919472506.6700001</v>
      </c>
      <c r="E16" s="30">
        <v>22899298.050000001</v>
      </c>
    </row>
    <row r="17" spans="1:5">
      <c r="A17" s="33" t="s">
        <v>33</v>
      </c>
      <c r="B17" s="30">
        <v>212726</v>
      </c>
      <c r="C17" s="30">
        <v>1806591617.6600001</v>
      </c>
      <c r="D17" s="30">
        <v>1944139278.02</v>
      </c>
      <c r="E17" s="30">
        <v>26251670.719999999</v>
      </c>
    </row>
    <row r="18" spans="1:5">
      <c r="A18" s="33" t="s">
        <v>34</v>
      </c>
      <c r="B18" s="30">
        <v>187197</v>
      </c>
      <c r="C18" s="30">
        <v>1779514762.3099999</v>
      </c>
      <c r="D18" s="30">
        <v>1889554261.5</v>
      </c>
      <c r="E18" s="30">
        <v>56716194.369999997</v>
      </c>
    </row>
    <row r="19" spans="1:5">
      <c r="A19" s="33" t="s">
        <v>35</v>
      </c>
      <c r="B19" s="30">
        <v>218119</v>
      </c>
      <c r="C19" s="30">
        <v>2287047263.77</v>
      </c>
      <c r="D19" s="30">
        <v>2383380512.75</v>
      </c>
      <c r="E19" s="30">
        <v>85303486</v>
      </c>
    </row>
    <row r="20" spans="1:5">
      <c r="A20" s="33" t="s">
        <v>36</v>
      </c>
      <c r="B20" s="30">
        <v>206824</v>
      </c>
      <c r="C20" s="30">
        <v>2378326240.6300001</v>
      </c>
      <c r="D20" s="30">
        <v>2457136726.9099998</v>
      </c>
      <c r="E20" s="30">
        <v>95535798.950000003</v>
      </c>
    </row>
    <row r="21" spans="1:5">
      <c r="A21" s="33" t="s">
        <v>37</v>
      </c>
      <c r="B21" s="30">
        <v>189881</v>
      </c>
      <c r="C21" s="30">
        <v>2373089518.4299998</v>
      </c>
      <c r="D21" s="30">
        <v>2434066927.54</v>
      </c>
      <c r="E21" s="30">
        <v>101055725.81</v>
      </c>
    </row>
    <row r="22" spans="1:5">
      <c r="A22" s="33" t="s">
        <v>38</v>
      </c>
      <c r="B22" s="30">
        <v>186003</v>
      </c>
      <c r="C22" s="30">
        <v>2510569898.3699999</v>
      </c>
      <c r="D22" s="30">
        <v>2560482929.7399998</v>
      </c>
      <c r="E22" s="30">
        <v>120517192.27</v>
      </c>
    </row>
    <row r="23" spans="1:5">
      <c r="A23" s="33" t="s">
        <v>39</v>
      </c>
      <c r="B23" s="30">
        <v>178344</v>
      </c>
      <c r="C23" s="30">
        <v>2584869606.8200002</v>
      </c>
      <c r="D23" s="30">
        <v>2627574278.1799998</v>
      </c>
      <c r="E23" s="30">
        <v>138730946.77000001</v>
      </c>
    </row>
    <row r="24" spans="1:5">
      <c r="A24" s="33" t="s">
        <v>40</v>
      </c>
      <c r="B24" s="30">
        <v>164879</v>
      </c>
      <c r="C24" s="30">
        <v>2554205678.5100002</v>
      </c>
      <c r="D24" s="30">
        <v>2590141780.04</v>
      </c>
      <c r="E24" s="30">
        <v>152061125.96000001</v>
      </c>
    </row>
    <row r="25" spans="1:5">
      <c r="A25" s="33" t="s">
        <v>41</v>
      </c>
      <c r="B25" s="30">
        <v>148502</v>
      </c>
      <c r="C25" s="30">
        <v>2449122453.0799999</v>
      </c>
      <c r="D25" s="30">
        <v>2479827922.0700002</v>
      </c>
      <c r="E25" s="30">
        <v>161517206.46000001</v>
      </c>
    </row>
    <row r="26" spans="1:5">
      <c r="A26" s="33" t="s">
        <v>42</v>
      </c>
      <c r="B26" s="30">
        <v>133995</v>
      </c>
      <c r="C26" s="30">
        <v>2343702784.6100001</v>
      </c>
      <c r="D26" s="30">
        <v>2368762095.1700001</v>
      </c>
      <c r="E26" s="30">
        <v>172400120.25</v>
      </c>
    </row>
    <row r="27" spans="1:5">
      <c r="A27" s="33" t="s">
        <v>43</v>
      </c>
      <c r="B27" s="30">
        <v>120181</v>
      </c>
      <c r="C27" s="30">
        <v>2222217390.1999998</v>
      </c>
      <c r="D27" s="30">
        <v>2243774037.6900001</v>
      </c>
      <c r="E27" s="30">
        <v>178732846.91999999</v>
      </c>
    </row>
    <row r="28" spans="1:5">
      <c r="A28" s="33" t="s">
        <v>44</v>
      </c>
      <c r="B28" s="30">
        <v>111006</v>
      </c>
      <c r="C28" s="30">
        <v>2163973292.8600001</v>
      </c>
      <c r="D28" s="30">
        <v>2181542209.0300002</v>
      </c>
      <c r="E28" s="30">
        <v>186868863.13999999</v>
      </c>
    </row>
    <row r="29" spans="1:5">
      <c r="A29" s="33" t="s">
        <v>45</v>
      </c>
      <c r="B29" s="30">
        <v>188299</v>
      </c>
      <c r="C29" s="30">
        <v>3950027072.4299998</v>
      </c>
      <c r="D29" s="30">
        <v>3974632888.1500001</v>
      </c>
      <c r="E29" s="30">
        <v>367847369.18000001</v>
      </c>
    </row>
    <row r="30" spans="1:5">
      <c r="A30" s="33" t="s">
        <v>46</v>
      </c>
      <c r="B30" s="30">
        <v>162006</v>
      </c>
      <c r="C30" s="30">
        <v>3722637037.9400001</v>
      </c>
      <c r="D30" s="30">
        <v>3737109621.3899999</v>
      </c>
      <c r="E30" s="30">
        <v>377704480.39999998</v>
      </c>
    </row>
    <row r="31" spans="1:5">
      <c r="A31" s="33" t="s">
        <v>47</v>
      </c>
      <c r="B31" s="30">
        <v>139325</v>
      </c>
      <c r="C31" s="30">
        <v>3479872695.8600001</v>
      </c>
      <c r="D31" s="30">
        <v>3488629469.0799999</v>
      </c>
      <c r="E31" s="30">
        <v>374872456.38999999</v>
      </c>
    </row>
    <row r="32" spans="1:5">
      <c r="A32" s="33" t="s">
        <v>48</v>
      </c>
      <c r="B32" s="30">
        <v>116449</v>
      </c>
      <c r="C32" s="30">
        <v>3141039524.5700002</v>
      </c>
      <c r="D32" s="30">
        <v>3146195886.4000001</v>
      </c>
      <c r="E32" s="30">
        <v>354161992.02999997</v>
      </c>
    </row>
    <row r="33" spans="1:5">
      <c r="A33" s="33" t="s">
        <v>49</v>
      </c>
      <c r="B33" s="30">
        <v>101976</v>
      </c>
      <c r="C33" s="30">
        <v>2954713966.9499998</v>
      </c>
      <c r="D33" s="30">
        <v>2957111072.8600001</v>
      </c>
      <c r="E33" s="30">
        <v>350149258.63</v>
      </c>
    </row>
    <row r="34" spans="1:5">
      <c r="A34" s="33" t="s">
        <v>50</v>
      </c>
      <c r="B34" s="30">
        <v>129171</v>
      </c>
      <c r="C34" s="30">
        <v>4064313250</v>
      </c>
      <c r="D34" s="30">
        <v>4065499747.4099998</v>
      </c>
      <c r="E34" s="30">
        <v>504879257.61000001</v>
      </c>
    </row>
    <row r="35" spans="1:5">
      <c r="A35" s="33" t="s">
        <v>51</v>
      </c>
      <c r="B35" s="30">
        <v>109036</v>
      </c>
      <c r="C35" s="30">
        <v>3756748840.5300002</v>
      </c>
      <c r="D35" s="30">
        <v>3755344147.2399998</v>
      </c>
      <c r="E35" s="30">
        <v>486426392.10000002</v>
      </c>
    </row>
    <row r="36" spans="1:5">
      <c r="A36" s="33" t="s">
        <v>52</v>
      </c>
      <c r="B36" s="30">
        <v>91266</v>
      </c>
      <c r="C36" s="30">
        <v>3418264946.4699998</v>
      </c>
      <c r="D36" s="30">
        <v>3416516534.1999998</v>
      </c>
      <c r="E36" s="30">
        <v>461401686.94</v>
      </c>
    </row>
    <row r="37" spans="1:5">
      <c r="A37" s="33" t="s">
        <v>53</v>
      </c>
      <c r="B37" s="30">
        <v>75905</v>
      </c>
      <c r="C37" s="30">
        <v>3070391067.6100001</v>
      </c>
      <c r="D37" s="30">
        <v>3068064558.1900001</v>
      </c>
      <c r="E37" s="30">
        <v>434965230.52999997</v>
      </c>
    </row>
    <row r="38" spans="1:5">
      <c r="A38" s="33" t="s">
        <v>54</v>
      </c>
      <c r="B38" s="30">
        <v>61977</v>
      </c>
      <c r="C38" s="30">
        <v>2692642568.6799998</v>
      </c>
      <c r="D38" s="30">
        <v>2690553380.2800002</v>
      </c>
      <c r="E38" s="30">
        <v>402837647.86000001</v>
      </c>
    </row>
    <row r="39" spans="1:5">
      <c r="A39" s="33" t="s">
        <v>55</v>
      </c>
      <c r="B39" s="30">
        <v>78066</v>
      </c>
      <c r="C39" s="30">
        <v>3697820802.9099998</v>
      </c>
      <c r="D39" s="30">
        <v>3694125809.4299998</v>
      </c>
      <c r="E39" s="30">
        <v>596549548.17999995</v>
      </c>
    </row>
    <row r="40" spans="1:5">
      <c r="A40" s="33" t="s">
        <v>56</v>
      </c>
      <c r="B40" s="30">
        <v>54454</v>
      </c>
      <c r="C40" s="30">
        <v>2850543442.77</v>
      </c>
      <c r="D40" s="30">
        <v>2846883079.2600002</v>
      </c>
      <c r="E40" s="30">
        <v>501995992.81</v>
      </c>
    </row>
    <row r="41" spans="1:5">
      <c r="A41" s="33" t="s">
        <v>57</v>
      </c>
      <c r="B41" s="30">
        <v>37882</v>
      </c>
      <c r="C41" s="30">
        <v>2172823569.21</v>
      </c>
      <c r="D41" s="30">
        <v>2169659653.0900002</v>
      </c>
      <c r="E41" s="30">
        <v>414748225.14999998</v>
      </c>
    </row>
    <row r="42" spans="1:5">
      <c r="A42" s="33" t="s">
        <v>58</v>
      </c>
      <c r="B42" s="30">
        <v>26767</v>
      </c>
      <c r="C42" s="30">
        <v>1669216282.5799999</v>
      </c>
      <c r="D42" s="30">
        <v>1666770541.8599999</v>
      </c>
      <c r="E42" s="30">
        <v>338520909.06999999</v>
      </c>
    </row>
    <row r="43" spans="1:5">
      <c r="A43" s="33" t="s">
        <v>59</v>
      </c>
      <c r="B43" s="30">
        <v>19895</v>
      </c>
      <c r="C43" s="30">
        <v>1340701026.5999999</v>
      </c>
      <c r="D43" s="30">
        <v>1338603973.45</v>
      </c>
      <c r="E43" s="30">
        <v>287066841.95999998</v>
      </c>
    </row>
    <row r="44" spans="1:5">
      <c r="A44" s="33" t="s">
        <v>60</v>
      </c>
      <c r="B44" s="30">
        <v>15128</v>
      </c>
      <c r="C44" s="30">
        <v>1094978138.9100001</v>
      </c>
      <c r="D44" s="30">
        <v>1093117060.0799999</v>
      </c>
      <c r="E44" s="30">
        <v>244421181.03</v>
      </c>
    </row>
    <row r="45" spans="1:5">
      <c r="A45" s="33" t="s">
        <v>61</v>
      </c>
      <c r="B45" s="30">
        <v>11585</v>
      </c>
      <c r="C45" s="30">
        <v>896653120.85000002</v>
      </c>
      <c r="D45" s="30">
        <v>895204559.84000003</v>
      </c>
      <c r="E45" s="30">
        <v>207956055.38999999</v>
      </c>
    </row>
    <row r="46" spans="1:5">
      <c r="A46" s="33" t="s">
        <v>62</v>
      </c>
      <c r="B46" s="30">
        <v>9091</v>
      </c>
      <c r="C46" s="30">
        <v>749378575.15999997</v>
      </c>
      <c r="D46" s="30">
        <v>747773268.00999999</v>
      </c>
      <c r="E46" s="30">
        <v>178814426.03999999</v>
      </c>
    </row>
    <row r="47" spans="1:5">
      <c r="A47" s="33" t="s">
        <v>63</v>
      </c>
      <c r="B47" s="30">
        <v>7227</v>
      </c>
      <c r="C47" s="30">
        <v>631533113.32000005</v>
      </c>
      <c r="D47" s="30">
        <v>630541786.77999997</v>
      </c>
      <c r="E47" s="30">
        <v>155082670.66999999</v>
      </c>
    </row>
    <row r="48" spans="1:5">
      <c r="A48" s="33" t="s">
        <v>64</v>
      </c>
      <c r="B48" s="30">
        <v>5899</v>
      </c>
      <c r="C48" s="30">
        <v>545314115</v>
      </c>
      <c r="D48" s="30">
        <v>544214678.13999999</v>
      </c>
      <c r="E48" s="30">
        <v>137797860.05000001</v>
      </c>
    </row>
    <row r="49" spans="1:5">
      <c r="A49" s="33" t="s">
        <v>65</v>
      </c>
      <c r="B49" s="30">
        <v>4792</v>
      </c>
      <c r="C49" s="30">
        <v>466891651.20999998</v>
      </c>
      <c r="D49" s="30">
        <v>466027012.19</v>
      </c>
      <c r="E49" s="30">
        <v>121474033.13</v>
      </c>
    </row>
    <row r="50" spans="1:5">
      <c r="A50" s="33" t="s">
        <v>67</v>
      </c>
      <c r="B50" s="30">
        <v>7346</v>
      </c>
      <c r="C50" s="30">
        <v>768773043.20000005</v>
      </c>
      <c r="D50" s="30">
        <v>767303889.40999997</v>
      </c>
      <c r="E50" s="30">
        <v>206427338.96000001</v>
      </c>
    </row>
    <row r="51" spans="1:5">
      <c r="A51" s="33" t="s">
        <v>68</v>
      </c>
      <c r="B51" s="30">
        <v>5038</v>
      </c>
      <c r="C51" s="30">
        <v>577704835.35000002</v>
      </c>
      <c r="D51" s="30">
        <v>576530441.03999996</v>
      </c>
      <c r="E51" s="30">
        <v>161765682.34</v>
      </c>
    </row>
    <row r="52" spans="1:5">
      <c r="A52" s="33" t="s">
        <v>69</v>
      </c>
      <c r="B52" s="30">
        <v>3380</v>
      </c>
      <c r="C52" s="30">
        <v>421673412.89999998</v>
      </c>
      <c r="D52" s="30">
        <v>420790119.45999998</v>
      </c>
      <c r="E52" s="30">
        <v>124617727.15000001</v>
      </c>
    </row>
    <row r="53" spans="1:5">
      <c r="A53" s="33" t="s">
        <v>70</v>
      </c>
      <c r="B53" s="30">
        <v>2565</v>
      </c>
      <c r="C53" s="30">
        <v>345448728.30000001</v>
      </c>
      <c r="D53" s="30">
        <v>344679216.19</v>
      </c>
      <c r="E53" s="30">
        <v>106389611.34999999</v>
      </c>
    </row>
    <row r="54" spans="1:5">
      <c r="A54" s="33" t="s">
        <v>71</v>
      </c>
      <c r="B54" s="30">
        <v>1873</v>
      </c>
      <c r="C54" s="30">
        <v>271076124.74000001</v>
      </c>
      <c r="D54" s="30">
        <v>270712494.44</v>
      </c>
      <c r="E54" s="30">
        <v>86505026.590000004</v>
      </c>
    </row>
    <row r="55" spans="1:5">
      <c r="A55" s="33" t="s">
        <v>72</v>
      </c>
      <c r="B55" s="30">
        <v>1344</v>
      </c>
      <c r="C55" s="30">
        <v>208059640.50999999</v>
      </c>
      <c r="D55" s="30">
        <v>207513688.43000001</v>
      </c>
      <c r="E55" s="30">
        <v>68384026.239999995</v>
      </c>
    </row>
    <row r="56" spans="1:5">
      <c r="A56" s="33" t="s">
        <v>73</v>
      </c>
      <c r="B56" s="30">
        <v>1094</v>
      </c>
      <c r="C56" s="30">
        <v>180178910.59</v>
      </c>
      <c r="D56" s="30">
        <v>179733416.40000001</v>
      </c>
      <c r="E56" s="30">
        <v>60422963.479999997</v>
      </c>
    </row>
    <row r="57" spans="1:5">
      <c r="A57" s="33" t="s">
        <v>74</v>
      </c>
      <c r="B57" s="30">
        <v>893</v>
      </c>
      <c r="C57" s="30">
        <v>156009154.90000001</v>
      </c>
      <c r="D57" s="30">
        <v>155897915.44999999</v>
      </c>
      <c r="E57" s="30">
        <v>53402118.600000001</v>
      </c>
    </row>
    <row r="58" spans="1:5">
      <c r="A58" s="33" t="s">
        <v>75</v>
      </c>
      <c r="B58" s="30">
        <v>1283</v>
      </c>
      <c r="C58" s="30">
        <v>242569809.99000001</v>
      </c>
      <c r="D58" s="30">
        <v>242189315.02000001</v>
      </c>
      <c r="E58" s="30">
        <v>85195342.609999999</v>
      </c>
    </row>
    <row r="59" spans="1:5">
      <c r="A59" s="33" t="s">
        <v>76</v>
      </c>
      <c r="B59" s="30">
        <v>846</v>
      </c>
      <c r="C59" s="30">
        <v>177133729.78999999</v>
      </c>
      <c r="D59" s="30">
        <v>176529373.63999999</v>
      </c>
      <c r="E59" s="30">
        <v>64058001.030000001</v>
      </c>
    </row>
    <row r="60" spans="1:5">
      <c r="A60" s="33" t="s">
        <v>77</v>
      </c>
      <c r="B60" s="30">
        <v>857</v>
      </c>
      <c r="C60" s="30">
        <v>200181473.03999999</v>
      </c>
      <c r="D60" s="30">
        <v>199844675.99000001</v>
      </c>
      <c r="E60" s="30">
        <v>74469878.459999993</v>
      </c>
    </row>
    <row r="61" spans="1:5">
      <c r="A61" s="33" t="s">
        <v>78</v>
      </c>
      <c r="B61" s="30">
        <v>496</v>
      </c>
      <c r="C61" s="30">
        <v>130907465.56</v>
      </c>
      <c r="D61" s="30">
        <v>130377061.23999999</v>
      </c>
      <c r="E61" s="30">
        <v>49819706.729999997</v>
      </c>
    </row>
    <row r="62" spans="1:5">
      <c r="A62" s="33" t="s">
        <v>79</v>
      </c>
      <c r="B62" s="30">
        <v>324</v>
      </c>
      <c r="C62" s="30">
        <v>95375208.379999995</v>
      </c>
      <c r="D62" s="30">
        <v>95315199.099999994</v>
      </c>
      <c r="E62" s="30">
        <v>37239959.270000003</v>
      </c>
    </row>
    <row r="63" spans="1:5">
      <c r="A63" s="33" t="s">
        <v>80</v>
      </c>
      <c r="B63" s="30">
        <v>243</v>
      </c>
      <c r="C63" s="30">
        <v>78716403.400000006</v>
      </c>
      <c r="D63" s="30">
        <v>78610627.129999995</v>
      </c>
      <c r="E63" s="30">
        <v>31192747.09</v>
      </c>
    </row>
    <row r="64" spans="1:5">
      <c r="A64" s="33" t="s">
        <v>81</v>
      </c>
      <c r="B64" s="30">
        <v>153</v>
      </c>
      <c r="C64" s="30">
        <v>54232474.020000003</v>
      </c>
      <c r="D64" s="30">
        <v>54217926.509999998</v>
      </c>
      <c r="E64" s="30">
        <v>21893047.77</v>
      </c>
    </row>
    <row r="65" spans="1:5">
      <c r="A65" s="33" t="s">
        <v>82</v>
      </c>
      <c r="B65" s="30">
        <v>133</v>
      </c>
      <c r="C65" s="30">
        <v>51075729.530000001</v>
      </c>
      <c r="D65" s="30">
        <v>51061052.75</v>
      </c>
      <c r="E65" s="30">
        <v>20726056.82</v>
      </c>
    </row>
    <row r="66" spans="1:5">
      <c r="A66" s="33" t="s">
        <v>83</v>
      </c>
      <c r="B66" s="30">
        <v>165</v>
      </c>
      <c r="C66" s="30">
        <v>69761399.450000003</v>
      </c>
      <c r="D66" s="30">
        <v>69701886.590000004</v>
      </c>
      <c r="E66" s="30">
        <v>28502096.350000001</v>
      </c>
    </row>
    <row r="67" spans="1:5">
      <c r="A67" s="33" t="s">
        <v>84</v>
      </c>
      <c r="B67" s="30">
        <v>75</v>
      </c>
      <c r="C67" s="30">
        <v>35233249.210000001</v>
      </c>
      <c r="D67" s="30">
        <v>35233249.210000001</v>
      </c>
      <c r="E67" s="30">
        <v>14651981.99</v>
      </c>
    </row>
    <row r="68" spans="1:5">
      <c r="A68" s="33" t="s">
        <v>85</v>
      </c>
      <c r="B68" s="30">
        <v>57</v>
      </c>
      <c r="C68" s="30">
        <v>29884703.460000001</v>
      </c>
      <c r="D68" s="30">
        <v>29884837.82</v>
      </c>
      <c r="E68" s="30">
        <v>12524755.74</v>
      </c>
    </row>
    <row r="69" spans="1:5">
      <c r="A69" s="33" t="s">
        <v>86</v>
      </c>
      <c r="B69" s="30">
        <v>25</v>
      </c>
      <c r="C69" s="30">
        <v>14296038.310000001</v>
      </c>
      <c r="D69" s="30">
        <v>14294737.49</v>
      </c>
      <c r="E69" s="30">
        <v>6010722.8700000001</v>
      </c>
    </row>
    <row r="70" spans="1:5">
      <c r="A70" s="33" t="s">
        <v>87</v>
      </c>
      <c r="B70" s="30">
        <v>24</v>
      </c>
      <c r="C70" s="30">
        <v>14978950.48</v>
      </c>
      <c r="D70" s="30">
        <v>14955685.17</v>
      </c>
      <c r="E70" s="30">
        <v>6359230.8200000003</v>
      </c>
    </row>
    <row r="71" spans="1:5">
      <c r="A71" s="33" t="s">
        <v>88</v>
      </c>
      <c r="B71" s="30">
        <v>21</v>
      </c>
      <c r="C71" s="30">
        <v>14147078.640000001</v>
      </c>
      <c r="D71" s="30">
        <v>14147078.640000001</v>
      </c>
      <c r="E71" s="30">
        <v>6026842.4800000004</v>
      </c>
    </row>
    <row r="72" spans="1:5">
      <c r="A72" s="33" t="s">
        <v>89</v>
      </c>
      <c r="B72" s="30">
        <v>31</v>
      </c>
      <c r="C72" s="30">
        <v>22966791.829999998</v>
      </c>
      <c r="D72" s="30">
        <v>22637541.68</v>
      </c>
      <c r="E72" s="30">
        <v>9759821.2400000002</v>
      </c>
    </row>
    <row r="73" spans="1:5">
      <c r="A73" s="33" t="s">
        <v>90</v>
      </c>
      <c r="B73" s="30">
        <v>22</v>
      </c>
      <c r="C73" s="30">
        <v>18708066.149999999</v>
      </c>
      <c r="D73" s="30">
        <v>18698320.789999999</v>
      </c>
      <c r="E73" s="30">
        <v>8043927.0599999996</v>
      </c>
    </row>
    <row r="74" spans="1:5">
      <c r="A74" s="33" t="s">
        <v>91</v>
      </c>
      <c r="B74" s="30">
        <v>53</v>
      </c>
      <c r="C74" s="30">
        <v>74043577.269999996</v>
      </c>
      <c r="D74" s="30">
        <v>73908631.640000001</v>
      </c>
      <c r="E74" s="30">
        <v>32640696.59</v>
      </c>
    </row>
    <row r="75" spans="1:5">
      <c r="A75" s="33" t="s">
        <v>14</v>
      </c>
      <c r="B75" s="30">
        <v>5719456</v>
      </c>
      <c r="C75" s="30">
        <v>89246328790.030045</v>
      </c>
      <c r="D75" s="30">
        <v>95810788218.029968</v>
      </c>
      <c r="E75" s="30">
        <v>10321022478.120003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300" verticalDpi="0" copies="0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 codeName="Φύλλο37"/>
  <dimension ref="A1:G73"/>
  <sheetViews>
    <sheetView workbookViewId="0">
      <selection sqref="A1:E1"/>
    </sheetView>
  </sheetViews>
  <sheetFormatPr defaultRowHeight="15"/>
  <cols>
    <col min="1" max="1" width="23.42578125" customWidth="1"/>
    <col min="2" max="2" width="20.85546875" style="27" bestFit="1" customWidth="1"/>
    <col min="3" max="3" width="8.7109375" style="27" bestFit="1" customWidth="1"/>
    <col min="4" max="4" width="22.140625" style="27" bestFit="1" customWidth="1"/>
    <col min="5" max="5" width="8.7109375" style="34" customWidth="1"/>
    <col min="6" max="6" width="7.140625" customWidth="1"/>
    <col min="7" max="7" width="30.42578125" bestFit="1" customWidth="1"/>
  </cols>
  <sheetData>
    <row r="1" spans="1:5">
      <c r="A1" s="126" t="s">
        <v>1134</v>
      </c>
      <c r="B1" s="126"/>
      <c r="C1" s="126"/>
      <c r="D1" s="126"/>
      <c r="E1" s="126"/>
    </row>
    <row r="2" spans="1:5">
      <c r="A2" s="15" t="s">
        <v>637</v>
      </c>
      <c r="B2" s="16" t="s">
        <v>779</v>
      </c>
    </row>
    <row r="4" spans="1:5" hidden="1">
      <c r="A4" s="16"/>
      <c r="B4" s="15" t="s">
        <v>130</v>
      </c>
      <c r="C4" s="16"/>
      <c r="D4" s="16"/>
      <c r="E4" s="16"/>
    </row>
    <row r="5" spans="1:5">
      <c r="A5" s="16"/>
      <c r="B5" s="30" t="s">
        <v>92</v>
      </c>
      <c r="C5" s="30"/>
      <c r="D5" s="30" t="s">
        <v>93</v>
      </c>
      <c r="E5" s="30"/>
    </row>
    <row r="6" spans="1:5" s="8" customFormat="1" ht="45">
      <c r="A6" s="43" t="s">
        <v>707</v>
      </c>
      <c r="B6" s="28" t="s">
        <v>212</v>
      </c>
      <c r="C6" s="28" t="s">
        <v>618</v>
      </c>
      <c r="D6" s="28" t="s">
        <v>212</v>
      </c>
      <c r="E6" s="28" t="s">
        <v>618</v>
      </c>
    </row>
    <row r="7" spans="1:5">
      <c r="A7" s="18" t="s">
        <v>708</v>
      </c>
      <c r="B7" s="30">
        <v>3171</v>
      </c>
      <c r="C7" s="29">
        <v>7.5691029741729129E-2</v>
      </c>
      <c r="D7" s="30">
        <v>1544496.03</v>
      </c>
      <c r="E7" s="29">
        <v>3.6983867295843804E-3</v>
      </c>
    </row>
    <row r="8" spans="1:5">
      <c r="A8" s="18" t="s">
        <v>709</v>
      </c>
      <c r="B8" s="30">
        <v>6022</v>
      </c>
      <c r="C8" s="29">
        <v>0.14374373418627967</v>
      </c>
      <c r="D8" s="30">
        <v>5775835.4300000006</v>
      </c>
      <c r="E8" s="29">
        <v>1.3830578189686442E-2</v>
      </c>
    </row>
    <row r="9" spans="1:5">
      <c r="A9" s="18" t="s">
        <v>710</v>
      </c>
      <c r="B9" s="30">
        <v>8797</v>
      </c>
      <c r="C9" s="29">
        <v>0.20998233637275027</v>
      </c>
      <c r="D9" s="30">
        <v>12718139.9</v>
      </c>
      <c r="E9" s="29">
        <v>3.0454335211957534E-2</v>
      </c>
    </row>
    <row r="10" spans="1:5">
      <c r="A10" s="18" t="s">
        <v>711</v>
      </c>
      <c r="B10" s="30">
        <v>11743</v>
      </c>
      <c r="C10" s="29">
        <v>0.28030266863990072</v>
      </c>
      <c r="D10" s="30">
        <v>23015092.960000001</v>
      </c>
      <c r="E10" s="29">
        <v>5.5110995904220555E-2</v>
      </c>
    </row>
    <row r="11" spans="1:5">
      <c r="A11" s="18" t="s">
        <v>712</v>
      </c>
      <c r="B11" s="30">
        <v>14736</v>
      </c>
      <c r="C11" s="29">
        <v>0.35174487993507425</v>
      </c>
      <c r="D11" s="30">
        <v>36488843.370000005</v>
      </c>
      <c r="E11" s="29">
        <v>8.7374684995137883E-2</v>
      </c>
    </row>
    <row r="12" spans="1:5">
      <c r="A12" s="18" t="s">
        <v>713</v>
      </c>
      <c r="B12" s="30">
        <v>17752</v>
      </c>
      <c r="C12" s="29">
        <v>0.42373609586098249</v>
      </c>
      <c r="D12" s="30">
        <v>53053158.670000002</v>
      </c>
      <c r="E12" s="29">
        <v>0.12703891377931384</v>
      </c>
    </row>
    <row r="13" spans="1:5">
      <c r="A13" s="18" t="s">
        <v>714</v>
      </c>
      <c r="B13" s="30">
        <v>20561</v>
      </c>
      <c r="C13" s="29">
        <v>0.49078627011027831</v>
      </c>
      <c r="D13" s="30">
        <v>71204637.960000008</v>
      </c>
      <c r="E13" s="29">
        <v>0.1705037002368496</v>
      </c>
    </row>
    <row r="14" spans="1:5">
      <c r="A14" s="18" t="s">
        <v>715</v>
      </c>
      <c r="B14" s="30">
        <v>23037</v>
      </c>
      <c r="C14" s="29">
        <v>0.54988781209719773</v>
      </c>
      <c r="D14" s="30">
        <v>89725568.230000004</v>
      </c>
      <c r="E14" s="29">
        <v>0.21485315883023015</v>
      </c>
    </row>
    <row r="15" spans="1:5">
      <c r="A15" s="18" t="s">
        <v>716</v>
      </c>
      <c r="B15" s="30">
        <v>25463</v>
      </c>
      <c r="C15" s="29">
        <v>0.60779586575643285</v>
      </c>
      <c r="D15" s="30">
        <v>110314955.75</v>
      </c>
      <c r="E15" s="29">
        <v>0.26415566016086695</v>
      </c>
    </row>
    <row r="16" spans="1:5">
      <c r="A16" s="18" t="s">
        <v>717</v>
      </c>
      <c r="B16" s="30">
        <v>27541</v>
      </c>
      <c r="C16" s="29">
        <v>0.65739724065498639</v>
      </c>
      <c r="D16" s="30">
        <v>130015025.45</v>
      </c>
      <c r="E16" s="29">
        <v>0.31132863758209561</v>
      </c>
    </row>
    <row r="17" spans="1:7">
      <c r="A17" s="18" t="s">
        <v>718</v>
      </c>
      <c r="B17" s="30">
        <v>29481</v>
      </c>
      <c r="C17" s="29">
        <v>0.70370458776913158</v>
      </c>
      <c r="D17" s="30">
        <v>150322538.38</v>
      </c>
      <c r="E17" s="29">
        <v>0.35995617360183874</v>
      </c>
    </row>
    <row r="18" spans="1:7">
      <c r="A18" s="18" t="s">
        <v>719</v>
      </c>
      <c r="B18" s="30">
        <v>31114</v>
      </c>
      <c r="C18" s="29">
        <v>0.74268391655129617</v>
      </c>
      <c r="D18" s="30">
        <v>169085288.10999998</v>
      </c>
      <c r="E18" s="29">
        <v>0.40488468313769355</v>
      </c>
    </row>
    <row r="19" spans="1:7">
      <c r="A19" s="18" t="s">
        <v>720</v>
      </c>
      <c r="B19" s="30">
        <v>32752</v>
      </c>
      <c r="C19" s="29">
        <v>0.78178259416622908</v>
      </c>
      <c r="D19" s="30">
        <v>189488362.86999997</v>
      </c>
      <c r="E19" s="29">
        <v>0.45374104758888734</v>
      </c>
    </row>
    <row r="20" spans="1:7">
      <c r="A20" s="18" t="s">
        <v>721</v>
      </c>
      <c r="B20" s="30">
        <v>34217</v>
      </c>
      <c r="C20" s="29">
        <v>0.81675180216737475</v>
      </c>
      <c r="D20" s="30">
        <v>209205003.81999996</v>
      </c>
      <c r="E20" s="29">
        <v>0.50095370584444787</v>
      </c>
      <c r="G20" t="s">
        <v>217</v>
      </c>
    </row>
    <row r="21" spans="1:7">
      <c r="A21" s="18" t="s">
        <v>722</v>
      </c>
      <c r="B21" s="30">
        <v>35312</v>
      </c>
      <c r="C21" s="29">
        <v>0.84288919654365779</v>
      </c>
      <c r="D21" s="30">
        <v>225051963.98999995</v>
      </c>
      <c r="E21" s="29">
        <v>0.53890018551068575</v>
      </c>
    </row>
    <row r="22" spans="1:7">
      <c r="A22" s="18" t="s">
        <v>723</v>
      </c>
      <c r="B22" s="30">
        <v>36250</v>
      </c>
      <c r="C22" s="29">
        <v>0.86527903757101254</v>
      </c>
      <c r="D22" s="30">
        <v>239593629.17999995</v>
      </c>
      <c r="E22" s="29">
        <v>0.57372105945281893</v>
      </c>
    </row>
    <row r="23" spans="1:7">
      <c r="A23" s="18" t="s">
        <v>724</v>
      </c>
      <c r="B23" s="30">
        <v>37099</v>
      </c>
      <c r="C23" s="29">
        <v>0.88554446937508946</v>
      </c>
      <c r="D23" s="30">
        <v>253581426.89999995</v>
      </c>
      <c r="E23" s="29">
        <v>0.607215665109888</v>
      </c>
    </row>
    <row r="24" spans="1:7">
      <c r="A24" s="18" t="s">
        <v>725</v>
      </c>
      <c r="B24" s="30">
        <v>37761</v>
      </c>
      <c r="C24" s="29">
        <v>0.90134625483362774</v>
      </c>
      <c r="D24" s="30">
        <v>265157413.39999995</v>
      </c>
      <c r="E24" s="29">
        <v>0.63493504672166712</v>
      </c>
    </row>
    <row r="25" spans="1:7">
      <c r="A25" s="18" t="s">
        <v>726</v>
      </c>
      <c r="B25" s="30">
        <v>38408</v>
      </c>
      <c r="C25" s="29">
        <v>0.91678999379386072</v>
      </c>
      <c r="D25" s="30">
        <v>277116706.70999992</v>
      </c>
      <c r="E25" s="29">
        <v>0.66357227907046845</v>
      </c>
    </row>
    <row r="26" spans="1:7">
      <c r="A26" s="18" t="s">
        <v>727</v>
      </c>
      <c r="B26" s="30">
        <v>38892</v>
      </c>
      <c r="C26" s="29">
        <v>0.92834296080584333</v>
      </c>
      <c r="D26" s="30">
        <v>286543834.75999993</v>
      </c>
      <c r="E26" s="29">
        <v>0.68614609253518333</v>
      </c>
    </row>
    <row r="27" spans="1:7">
      <c r="A27" s="18" t="s">
        <v>728</v>
      </c>
      <c r="B27" s="30">
        <v>39756</v>
      </c>
      <c r="C27" s="29">
        <v>0.94896643910822553</v>
      </c>
      <c r="D27" s="30">
        <v>304531558.92999995</v>
      </c>
      <c r="E27" s="29">
        <v>0.72921875771111921</v>
      </c>
    </row>
    <row r="28" spans="1:7">
      <c r="A28" s="18" t="s">
        <v>729</v>
      </c>
      <c r="B28" s="30">
        <v>40197</v>
      </c>
      <c r="C28" s="29">
        <v>0.95949300615839972</v>
      </c>
      <c r="D28" s="30">
        <v>314651860.52999997</v>
      </c>
      <c r="E28" s="29">
        <v>0.75345241607593338</v>
      </c>
    </row>
    <row r="29" spans="1:7">
      <c r="A29" s="18" t="s">
        <v>730</v>
      </c>
      <c r="B29" s="30">
        <v>40473</v>
      </c>
      <c r="C29" s="29">
        <v>0.96608106172721631</v>
      </c>
      <c r="D29" s="30">
        <v>321547524.50999999</v>
      </c>
      <c r="E29" s="29">
        <v>0.76996448969732367</v>
      </c>
    </row>
    <row r="30" spans="1:7">
      <c r="A30" s="18" t="s">
        <v>731</v>
      </c>
      <c r="B30" s="30">
        <v>40690</v>
      </c>
      <c r="C30" s="29">
        <v>0.97126080106936552</v>
      </c>
      <c r="D30" s="30">
        <v>327385834.68000001</v>
      </c>
      <c r="E30" s="29">
        <v>0.78394466733230639</v>
      </c>
    </row>
    <row r="31" spans="1:7">
      <c r="A31" s="18" t="s">
        <v>732</v>
      </c>
      <c r="B31" s="30">
        <v>40860</v>
      </c>
      <c r="C31" s="29">
        <v>0.97531866138349166</v>
      </c>
      <c r="D31" s="30">
        <v>332310673</v>
      </c>
      <c r="E31" s="29">
        <v>0.79573748281014001</v>
      </c>
    </row>
    <row r="32" spans="1:7">
      <c r="A32" s="18" t="s">
        <v>733</v>
      </c>
      <c r="B32" s="30">
        <v>41020</v>
      </c>
      <c r="C32" s="29">
        <v>0.97913782403208094</v>
      </c>
      <c r="D32" s="30">
        <v>337336474.56</v>
      </c>
      <c r="E32" s="29">
        <v>0.80777206071386465</v>
      </c>
    </row>
    <row r="33" spans="1:5">
      <c r="A33" s="18" t="s">
        <v>734</v>
      </c>
      <c r="B33" s="30">
        <v>41180</v>
      </c>
      <c r="C33" s="29">
        <v>0.98295698668067022</v>
      </c>
      <c r="D33" s="30">
        <v>342851747.39999998</v>
      </c>
      <c r="E33" s="29">
        <v>0.82097870643214022</v>
      </c>
    </row>
    <row r="34" spans="1:5">
      <c r="A34" s="18" t="s">
        <v>735</v>
      </c>
      <c r="B34" s="30">
        <v>41283</v>
      </c>
      <c r="C34" s="29">
        <v>0.98541557263569968</v>
      </c>
      <c r="D34" s="30">
        <v>346696832.46999997</v>
      </c>
      <c r="E34" s="29">
        <v>0.83018598914494268</v>
      </c>
    </row>
    <row r="35" spans="1:5">
      <c r="A35" s="18" t="s">
        <v>736</v>
      </c>
      <c r="B35" s="30">
        <v>41357</v>
      </c>
      <c r="C35" s="29">
        <v>0.98718193536067222</v>
      </c>
      <c r="D35" s="30">
        <v>349689549.42999995</v>
      </c>
      <c r="E35" s="29">
        <v>0.8373522262056271</v>
      </c>
    </row>
    <row r="36" spans="1:5">
      <c r="A36" s="18" t="s">
        <v>737</v>
      </c>
      <c r="B36" s="30">
        <v>41414</v>
      </c>
      <c r="C36" s="29">
        <v>0.98854251205423216</v>
      </c>
      <c r="D36" s="30">
        <v>352156935.97999996</v>
      </c>
      <c r="E36" s="29">
        <v>0.84326052865252632</v>
      </c>
    </row>
    <row r="37" spans="1:5">
      <c r="A37" s="18" t="s">
        <v>738</v>
      </c>
      <c r="B37" s="30">
        <v>41475</v>
      </c>
      <c r="C37" s="29">
        <v>0.98999856781400675</v>
      </c>
      <c r="D37" s="30">
        <v>355044923.87999994</v>
      </c>
      <c r="E37" s="29">
        <v>0.8501759858094865</v>
      </c>
    </row>
    <row r="38" spans="1:5">
      <c r="A38" s="18" t="s">
        <v>739</v>
      </c>
      <c r="B38" s="30">
        <v>41531</v>
      </c>
      <c r="C38" s="29">
        <v>0.99133527474101302</v>
      </c>
      <c r="D38" s="30">
        <v>357976067.62999994</v>
      </c>
      <c r="E38" s="29">
        <v>0.85719478219156864</v>
      </c>
    </row>
    <row r="39" spans="1:5">
      <c r="A39" s="18" t="s">
        <v>740</v>
      </c>
      <c r="B39" s="30">
        <v>41579</v>
      </c>
      <c r="C39" s="29">
        <v>0.99248102353558987</v>
      </c>
      <c r="D39" s="30">
        <v>360719976.63999993</v>
      </c>
      <c r="E39" s="29">
        <v>0.86376523395878424</v>
      </c>
    </row>
    <row r="40" spans="1:5">
      <c r="A40" s="18" t="s">
        <v>741</v>
      </c>
      <c r="B40" s="30">
        <v>41606</v>
      </c>
      <c r="C40" s="29">
        <v>0.99312550723253923</v>
      </c>
      <c r="D40" s="30">
        <v>362413927.76999992</v>
      </c>
      <c r="E40" s="29">
        <v>0.86782149972966904</v>
      </c>
    </row>
    <row r="41" spans="1:5">
      <c r="A41" s="18" t="s">
        <v>742</v>
      </c>
      <c r="B41" s="30">
        <v>41630</v>
      </c>
      <c r="C41" s="29">
        <v>0.99369838162982771</v>
      </c>
      <c r="D41" s="30">
        <v>364026192.64999992</v>
      </c>
      <c r="E41" s="29">
        <v>0.87168216296281897</v>
      </c>
    </row>
    <row r="42" spans="1:5">
      <c r="A42" s="18" t="s">
        <v>743</v>
      </c>
      <c r="B42" s="30">
        <v>41653</v>
      </c>
      <c r="C42" s="29">
        <v>0.99424738626056242</v>
      </c>
      <c r="D42" s="30">
        <v>365684042.13999993</v>
      </c>
      <c r="E42" s="29">
        <v>0.87565198122998811</v>
      </c>
    </row>
    <row r="43" spans="1:5">
      <c r="A43" s="18" t="s">
        <v>744</v>
      </c>
      <c r="B43" s="30">
        <v>41667</v>
      </c>
      <c r="C43" s="29">
        <v>0.99458156299231393</v>
      </c>
      <c r="D43" s="30">
        <v>366771229.62999994</v>
      </c>
      <c r="E43" s="29">
        <v>0.87825531572064797</v>
      </c>
    </row>
    <row r="44" spans="1:5">
      <c r="A44" s="18" t="s">
        <v>745</v>
      </c>
      <c r="B44" s="30">
        <v>41686</v>
      </c>
      <c r="C44" s="29">
        <v>0.99503508855683387</v>
      </c>
      <c r="D44" s="30">
        <v>368347871.52999991</v>
      </c>
      <c r="E44" s="29">
        <v>0.88203067762964982</v>
      </c>
    </row>
    <row r="45" spans="1:5">
      <c r="A45" s="18" t="s">
        <v>746</v>
      </c>
      <c r="B45" s="30">
        <v>41694</v>
      </c>
      <c r="C45" s="29">
        <v>0.9952260466892634</v>
      </c>
      <c r="D45" s="30">
        <v>369049392.82999992</v>
      </c>
      <c r="E45" s="29">
        <v>0.88371051170888715</v>
      </c>
    </row>
    <row r="46" spans="1:5">
      <c r="A46" s="18" t="s">
        <v>747</v>
      </c>
      <c r="B46" s="30">
        <v>41703</v>
      </c>
      <c r="C46" s="29">
        <v>0.99544087458824648</v>
      </c>
      <c r="D46" s="30">
        <v>369883221.89999992</v>
      </c>
      <c r="E46" s="29">
        <v>0.88570716453759635</v>
      </c>
    </row>
    <row r="47" spans="1:5">
      <c r="A47" s="18" t="s">
        <v>748</v>
      </c>
      <c r="B47" s="30">
        <v>41713</v>
      </c>
      <c r="C47" s="29">
        <v>0.99567957225378334</v>
      </c>
      <c r="D47" s="30">
        <v>370863268.74999994</v>
      </c>
      <c r="E47" s="29">
        <v>0.88805394445415664</v>
      </c>
    </row>
    <row r="48" spans="1:5">
      <c r="A48" s="18" t="s">
        <v>749</v>
      </c>
      <c r="B48" s="30">
        <v>41726</v>
      </c>
      <c r="C48" s="29">
        <v>0.99598987921898119</v>
      </c>
      <c r="D48" s="30">
        <v>372224455.89999992</v>
      </c>
      <c r="E48" s="29">
        <v>0.89131338727191556</v>
      </c>
    </row>
    <row r="49" spans="1:5">
      <c r="A49" s="18" t="s">
        <v>750</v>
      </c>
      <c r="B49" s="30">
        <v>41738</v>
      </c>
      <c r="C49" s="29">
        <v>0.99627631641762548</v>
      </c>
      <c r="D49" s="30">
        <v>373595657.42999989</v>
      </c>
      <c r="E49" s="29">
        <v>0.89459681011252834</v>
      </c>
    </row>
    <row r="50" spans="1:5">
      <c r="A50" s="18" t="s">
        <v>751</v>
      </c>
      <c r="B50" s="30">
        <v>41758</v>
      </c>
      <c r="C50" s="29">
        <v>0.99675371174869909</v>
      </c>
      <c r="D50" s="30">
        <v>376092355.5999999</v>
      </c>
      <c r="E50" s="29">
        <v>0.90057530096025529</v>
      </c>
    </row>
    <row r="51" spans="1:5">
      <c r="A51" s="18" t="s">
        <v>752</v>
      </c>
      <c r="B51" s="30">
        <v>41765</v>
      </c>
      <c r="C51" s="29">
        <v>0.99692080011457485</v>
      </c>
      <c r="D51" s="30">
        <v>377043147.87999988</v>
      </c>
      <c r="E51" s="29">
        <v>0.90285202908557349</v>
      </c>
    </row>
    <row r="52" spans="1:5">
      <c r="A52" s="18" t="s">
        <v>753</v>
      </c>
      <c r="B52" s="30">
        <v>41775</v>
      </c>
      <c r="C52" s="29">
        <v>0.9971594977801117</v>
      </c>
      <c r="D52" s="30">
        <v>378483747.2299999</v>
      </c>
      <c r="E52" s="29">
        <v>0.90630162909437884</v>
      </c>
    </row>
    <row r="53" spans="1:5">
      <c r="A53" s="18" t="s">
        <v>754</v>
      </c>
      <c r="B53" s="30">
        <v>41782</v>
      </c>
      <c r="C53" s="29">
        <v>0.99732658614598746</v>
      </c>
      <c r="D53" s="30">
        <v>379576897.27999991</v>
      </c>
      <c r="E53" s="29">
        <v>0.90891924128621115</v>
      </c>
    </row>
    <row r="54" spans="1:5">
      <c r="A54" s="18" t="s">
        <v>755</v>
      </c>
      <c r="B54" s="30">
        <v>41792</v>
      </c>
      <c r="C54" s="29">
        <v>0.99756528381152432</v>
      </c>
      <c r="D54" s="30">
        <v>381232268.57999992</v>
      </c>
      <c r="E54" s="29">
        <v>0.91288312538143601</v>
      </c>
    </row>
    <row r="55" spans="1:5">
      <c r="A55" s="18" t="s">
        <v>756</v>
      </c>
      <c r="B55" s="30">
        <v>41799</v>
      </c>
      <c r="C55" s="29">
        <v>0.99773237217740007</v>
      </c>
      <c r="D55" s="30">
        <v>382464405.24999994</v>
      </c>
      <c r="E55" s="29">
        <v>0.91583354922251403</v>
      </c>
    </row>
    <row r="56" spans="1:5">
      <c r="A56" s="18" t="s">
        <v>757</v>
      </c>
      <c r="B56" s="30">
        <v>41810</v>
      </c>
      <c r="C56" s="29">
        <v>0.99799493960949059</v>
      </c>
      <c r="D56" s="30">
        <v>384573938.73999995</v>
      </c>
      <c r="E56" s="29">
        <v>0.92088495143623794</v>
      </c>
    </row>
    <row r="57" spans="1:5">
      <c r="A57" s="18" t="s">
        <v>758</v>
      </c>
      <c r="B57" s="30">
        <v>41822</v>
      </c>
      <c r="C57" s="29">
        <v>0.99828137680813478</v>
      </c>
      <c r="D57" s="30">
        <v>387066775.53999996</v>
      </c>
      <c r="E57" s="29">
        <v>0.92685419600602792</v>
      </c>
    </row>
    <row r="58" spans="1:5">
      <c r="A58" s="18" t="s">
        <v>759</v>
      </c>
      <c r="B58" s="30">
        <v>41835</v>
      </c>
      <c r="C58" s="29">
        <v>0.99859168377333274</v>
      </c>
      <c r="D58" s="30">
        <v>390097054.78999996</v>
      </c>
      <c r="E58" s="29">
        <v>0.93411037818289944</v>
      </c>
    </row>
    <row r="59" spans="1:5">
      <c r="A59" s="18" t="s">
        <v>760</v>
      </c>
      <c r="B59" s="30">
        <v>41847</v>
      </c>
      <c r="C59" s="29">
        <v>0.99887812097197692</v>
      </c>
      <c r="D59" s="30">
        <v>393254678.80999994</v>
      </c>
      <c r="E59" s="29">
        <v>0.94167149491337421</v>
      </c>
    </row>
    <row r="60" spans="1:5">
      <c r="A60" s="18" t="s">
        <v>761</v>
      </c>
      <c r="B60" s="30">
        <v>41856</v>
      </c>
      <c r="C60" s="29">
        <v>0.99909294887096001</v>
      </c>
      <c r="D60" s="30">
        <v>395881128.60999995</v>
      </c>
      <c r="E60" s="29">
        <v>0.94796068368276176</v>
      </c>
    </row>
    <row r="61" spans="1:5">
      <c r="A61" s="18" t="s">
        <v>762</v>
      </c>
      <c r="B61" s="30">
        <v>41860</v>
      </c>
      <c r="C61" s="29">
        <v>0.99918842793717477</v>
      </c>
      <c r="D61" s="30">
        <v>397176828.62999994</v>
      </c>
      <c r="E61" s="29">
        <v>0.9510633137099106</v>
      </c>
    </row>
    <row r="62" spans="1:5">
      <c r="A62" s="18" t="s">
        <v>763</v>
      </c>
      <c r="B62" s="30">
        <v>41864</v>
      </c>
      <c r="C62" s="29">
        <v>0.99928390700338954</v>
      </c>
      <c r="D62" s="30">
        <v>398577374.56999993</v>
      </c>
      <c r="E62" s="29">
        <v>0.95441700346893787</v>
      </c>
    </row>
    <row r="63" spans="1:5">
      <c r="A63" s="18" t="s">
        <v>764</v>
      </c>
      <c r="B63" s="30">
        <v>41867</v>
      </c>
      <c r="C63" s="29">
        <v>0.99935551630305053</v>
      </c>
      <c r="D63" s="30">
        <v>399737172.26999992</v>
      </c>
      <c r="E63" s="29">
        <v>0.95719420738488603</v>
      </c>
    </row>
    <row r="64" spans="1:5">
      <c r="A64" s="18" t="s">
        <v>765</v>
      </c>
      <c r="B64" s="30">
        <v>41875</v>
      </c>
      <c r="C64" s="29">
        <v>0.99954647443548006</v>
      </c>
      <c r="D64" s="30">
        <v>403103706.6699999</v>
      </c>
      <c r="E64" s="29">
        <v>0.96525557232711201</v>
      </c>
    </row>
    <row r="65" spans="1:5">
      <c r="A65" s="18" t="s">
        <v>766</v>
      </c>
      <c r="B65" s="30">
        <v>41878</v>
      </c>
      <c r="C65" s="29">
        <v>0.99961808373514105</v>
      </c>
      <c r="D65" s="30">
        <v>404503149.3499999</v>
      </c>
      <c r="E65" s="29">
        <v>0.9686066202650766</v>
      </c>
    </row>
    <row r="66" spans="1:5">
      <c r="A66" s="18" t="s">
        <v>767</v>
      </c>
      <c r="B66" s="30">
        <v>41881</v>
      </c>
      <c r="C66" s="29">
        <v>0.99968969303480215</v>
      </c>
      <c r="D66" s="30">
        <v>406035883.12999988</v>
      </c>
      <c r="E66" s="29">
        <v>0.97227684159412564</v>
      </c>
    </row>
    <row r="67" spans="1:5">
      <c r="A67" s="18" t="s">
        <v>768</v>
      </c>
      <c r="B67" s="30">
        <v>41883</v>
      </c>
      <c r="C67" s="29">
        <v>0.99973743256790948</v>
      </c>
      <c r="D67" s="30">
        <v>407172383.27999985</v>
      </c>
      <c r="E67" s="29">
        <v>0.97499825815414787</v>
      </c>
    </row>
    <row r="68" spans="1:5">
      <c r="A68" s="18" t="s">
        <v>769</v>
      </c>
      <c r="B68" s="30">
        <v>41885</v>
      </c>
      <c r="C68" s="29">
        <v>0.99978517210101681</v>
      </c>
      <c r="D68" s="30">
        <v>408443670.27999985</v>
      </c>
      <c r="E68" s="29">
        <v>0.97804242976674383</v>
      </c>
    </row>
    <row r="69" spans="1:5">
      <c r="A69" s="18" t="s">
        <v>771</v>
      </c>
      <c r="B69" s="30">
        <v>41888</v>
      </c>
      <c r="C69" s="29">
        <v>0.99985678140067791</v>
      </c>
      <c r="D69" s="30">
        <v>410577677.28999984</v>
      </c>
      <c r="E69" s="29">
        <v>0.98315243526583473</v>
      </c>
    </row>
    <row r="70" spans="1:5">
      <c r="A70" s="18" t="s">
        <v>772</v>
      </c>
      <c r="B70" s="30">
        <v>41890</v>
      </c>
      <c r="C70" s="29">
        <v>0.99990452093378523</v>
      </c>
      <c r="D70" s="30">
        <v>412270887.53999984</v>
      </c>
      <c r="E70" s="29">
        <v>0.9872069269559145</v>
      </c>
    </row>
    <row r="71" spans="1:5" s="55" customFormat="1">
      <c r="A71" s="18" t="s">
        <v>773</v>
      </c>
      <c r="B71" s="30">
        <v>41894</v>
      </c>
      <c r="C71" s="29">
        <v>1</v>
      </c>
      <c r="D71" s="30">
        <v>417613446.86999983</v>
      </c>
      <c r="E71" s="29">
        <v>0.99999999999999944</v>
      </c>
    </row>
    <row r="72" spans="1:5">
      <c r="B72"/>
      <c r="C72"/>
      <c r="D72"/>
      <c r="E72"/>
    </row>
    <row r="73" spans="1:5">
      <c r="B73"/>
      <c r="C73"/>
      <c r="D73"/>
      <c r="E73"/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Φύλλο47"/>
  <dimension ref="A1:F566"/>
  <sheetViews>
    <sheetView workbookViewId="0">
      <selection activeCell="M25" sqref="M25"/>
    </sheetView>
  </sheetViews>
  <sheetFormatPr defaultRowHeight="15"/>
  <cols>
    <col min="1" max="1" width="13.5703125" customWidth="1"/>
    <col min="2" max="2" width="9.140625" customWidth="1"/>
    <col min="3" max="3" width="16.42578125" style="58" customWidth="1"/>
    <col min="4" max="4" width="12.7109375" style="58" customWidth="1"/>
  </cols>
  <sheetData>
    <row r="1" spans="1:6">
      <c r="A1" s="126" t="s">
        <v>1135</v>
      </c>
      <c r="B1" s="126"/>
      <c r="C1" s="126"/>
      <c r="D1" s="126"/>
      <c r="E1" s="126"/>
      <c r="F1" s="126"/>
    </row>
    <row r="3" spans="1:6">
      <c r="A3" s="3" t="s">
        <v>637</v>
      </c>
      <c r="B3" s="5" t="s">
        <v>779</v>
      </c>
    </row>
    <row r="5" spans="1:6">
      <c r="A5" s="45" t="s">
        <v>617</v>
      </c>
      <c r="B5" s="53" t="s">
        <v>618</v>
      </c>
      <c r="C5" s="110" t="s">
        <v>619</v>
      </c>
      <c r="D5" s="110" t="s">
        <v>620</v>
      </c>
    </row>
    <row r="6" spans="1:6">
      <c r="A6" s="4" t="s">
        <v>232</v>
      </c>
      <c r="B6" s="5">
        <v>257423</v>
      </c>
      <c r="C6" s="59"/>
      <c r="D6" s="59"/>
    </row>
    <row r="7" spans="1:6">
      <c r="A7" s="4" t="s">
        <v>233</v>
      </c>
      <c r="B7" s="5">
        <v>63898</v>
      </c>
      <c r="C7" s="59"/>
      <c r="D7" s="59"/>
    </row>
    <row r="8" spans="1:6">
      <c r="A8" s="4" t="s">
        <v>234</v>
      </c>
      <c r="B8" s="5">
        <v>1393948</v>
      </c>
      <c r="C8" s="59">
        <v>2368066</v>
      </c>
      <c r="D8" s="59">
        <v>1.7</v>
      </c>
    </row>
    <row r="9" spans="1:6">
      <c r="A9" s="4" t="s">
        <v>235</v>
      </c>
      <c r="B9" s="5">
        <v>18480</v>
      </c>
      <c r="C9" s="59">
        <v>24010</v>
      </c>
      <c r="D9" s="59">
        <v>1.3</v>
      </c>
    </row>
    <row r="10" spans="1:6">
      <c r="A10" s="4" t="s">
        <v>236</v>
      </c>
      <c r="B10" s="5">
        <v>41261</v>
      </c>
      <c r="C10" s="59">
        <v>42308</v>
      </c>
      <c r="D10" s="59">
        <v>1.03</v>
      </c>
    </row>
    <row r="11" spans="1:6">
      <c r="A11" s="4" t="s">
        <v>237</v>
      </c>
      <c r="B11" s="5">
        <v>2334</v>
      </c>
      <c r="C11" s="59">
        <v>2045</v>
      </c>
      <c r="D11" s="59">
        <v>0.88</v>
      </c>
    </row>
    <row r="12" spans="1:6">
      <c r="A12" s="4" t="s">
        <v>238</v>
      </c>
      <c r="B12" s="5">
        <v>27604</v>
      </c>
      <c r="C12" s="59"/>
      <c r="D12" s="59"/>
    </row>
    <row r="13" spans="1:6">
      <c r="A13" s="4" t="s">
        <v>239</v>
      </c>
      <c r="B13" s="5">
        <v>12009</v>
      </c>
      <c r="C13" s="59"/>
      <c r="D13" s="59"/>
    </row>
    <row r="14" spans="1:6">
      <c r="A14" s="4" t="s">
        <v>788</v>
      </c>
      <c r="B14" s="5">
        <v>108958</v>
      </c>
      <c r="C14" s="59"/>
      <c r="D14" s="59"/>
    </row>
    <row r="15" spans="1:6">
      <c r="A15" s="4" t="s">
        <v>789</v>
      </c>
      <c r="B15" s="5">
        <v>721</v>
      </c>
      <c r="C15" s="59"/>
      <c r="D15" s="59"/>
    </row>
    <row r="16" spans="1:6">
      <c r="A16" s="4" t="s">
        <v>790</v>
      </c>
      <c r="B16" s="5">
        <v>158</v>
      </c>
      <c r="C16" s="59"/>
      <c r="D16" s="59"/>
    </row>
    <row r="17" spans="1:4">
      <c r="A17" s="4" t="s">
        <v>240</v>
      </c>
      <c r="B17" s="5">
        <v>1338043</v>
      </c>
      <c r="C17" s="59"/>
      <c r="D17" s="59"/>
    </row>
    <row r="18" spans="1:4">
      <c r="A18" s="4" t="s">
        <v>241</v>
      </c>
      <c r="B18" s="5">
        <v>318015</v>
      </c>
      <c r="C18" s="59"/>
      <c r="D18" s="59"/>
    </row>
    <row r="19" spans="1:4">
      <c r="A19" s="4" t="s">
        <v>791</v>
      </c>
      <c r="B19" s="5">
        <v>230467</v>
      </c>
      <c r="C19" s="59"/>
      <c r="D19" s="59"/>
    </row>
    <row r="20" spans="1:4">
      <c r="A20" s="4" t="s">
        <v>792</v>
      </c>
      <c r="B20" s="5">
        <v>80349</v>
      </c>
      <c r="C20" s="59"/>
      <c r="D20" s="59"/>
    </row>
    <row r="21" spans="1:4">
      <c r="A21" s="4" t="s">
        <v>242</v>
      </c>
      <c r="B21" s="5">
        <v>610015</v>
      </c>
      <c r="C21" s="59"/>
      <c r="D21" s="59"/>
    </row>
    <row r="22" spans="1:4">
      <c r="A22" s="4" t="s">
        <v>243</v>
      </c>
      <c r="B22" s="5">
        <v>58197</v>
      </c>
      <c r="C22" s="59"/>
      <c r="D22" s="59"/>
    </row>
    <row r="23" spans="1:4">
      <c r="A23" s="4" t="s">
        <v>793</v>
      </c>
      <c r="B23" s="5">
        <v>6457</v>
      </c>
      <c r="C23" s="59"/>
      <c r="D23" s="59"/>
    </row>
    <row r="24" spans="1:4">
      <c r="A24" s="4" t="s">
        <v>794</v>
      </c>
      <c r="B24" s="5">
        <v>1727</v>
      </c>
      <c r="C24" s="59"/>
      <c r="D24" s="59"/>
    </row>
    <row r="25" spans="1:4">
      <c r="A25" s="4" t="s">
        <v>244</v>
      </c>
      <c r="B25" s="5">
        <v>17824</v>
      </c>
      <c r="C25" s="59"/>
      <c r="D25" s="59"/>
    </row>
    <row r="26" spans="1:4">
      <c r="A26" s="4" t="s">
        <v>245</v>
      </c>
      <c r="B26" s="5">
        <v>3632</v>
      </c>
      <c r="C26" s="59"/>
      <c r="D26" s="59"/>
    </row>
    <row r="27" spans="1:4">
      <c r="A27" s="4" t="s">
        <v>246</v>
      </c>
      <c r="B27" s="5">
        <v>178</v>
      </c>
      <c r="C27" s="59"/>
      <c r="D27" s="59"/>
    </row>
    <row r="28" spans="1:4">
      <c r="A28" s="4" t="s">
        <v>247</v>
      </c>
      <c r="B28" s="5">
        <v>52</v>
      </c>
      <c r="C28" s="59"/>
      <c r="D28" s="59"/>
    </row>
    <row r="29" spans="1:4">
      <c r="A29" s="4" t="s">
        <v>248</v>
      </c>
      <c r="B29" s="5">
        <v>20268</v>
      </c>
      <c r="C29" s="59"/>
      <c r="D29" s="59"/>
    </row>
    <row r="30" spans="1:4">
      <c r="A30" s="4" t="s">
        <v>249</v>
      </c>
      <c r="B30" s="5">
        <v>7927</v>
      </c>
      <c r="C30" s="59"/>
      <c r="D30" s="59"/>
    </row>
    <row r="31" spans="1:4">
      <c r="A31" s="4" t="s">
        <v>250</v>
      </c>
      <c r="B31" s="5">
        <v>2768</v>
      </c>
      <c r="C31" s="59">
        <v>1420779.02</v>
      </c>
      <c r="D31" s="59">
        <v>513.29</v>
      </c>
    </row>
    <row r="32" spans="1:4">
      <c r="A32" s="4" t="s">
        <v>251</v>
      </c>
      <c r="B32" s="5">
        <v>593</v>
      </c>
      <c r="C32" s="59">
        <v>198197.65</v>
      </c>
      <c r="D32" s="59">
        <v>334.23</v>
      </c>
    </row>
    <row r="33" spans="1:4">
      <c r="A33" s="4" t="s">
        <v>252</v>
      </c>
      <c r="B33" s="5">
        <v>2</v>
      </c>
      <c r="C33" s="59">
        <v>1</v>
      </c>
      <c r="D33" s="59">
        <v>0.5</v>
      </c>
    </row>
    <row r="34" spans="1:4">
      <c r="A34" s="4" t="s">
        <v>795</v>
      </c>
      <c r="B34" s="5">
        <v>1</v>
      </c>
      <c r="C34" s="59">
        <v>1</v>
      </c>
      <c r="D34" s="59">
        <v>1</v>
      </c>
    </row>
    <row r="35" spans="1:4">
      <c r="A35" s="4" t="s">
        <v>796</v>
      </c>
      <c r="B35" s="5">
        <v>1</v>
      </c>
      <c r="C35" s="59">
        <v>0</v>
      </c>
      <c r="D35" s="59">
        <v>0</v>
      </c>
    </row>
    <row r="36" spans="1:4">
      <c r="A36" s="4" t="s">
        <v>253</v>
      </c>
      <c r="B36" s="5">
        <v>5362187</v>
      </c>
      <c r="C36" s="59">
        <v>27228044367.990002</v>
      </c>
      <c r="D36" s="59">
        <v>5077.79</v>
      </c>
    </row>
    <row r="37" spans="1:4">
      <c r="A37" s="4" t="s">
        <v>254</v>
      </c>
      <c r="B37" s="5">
        <v>1392768</v>
      </c>
      <c r="C37" s="59">
        <v>755863814.99000001</v>
      </c>
      <c r="D37" s="59">
        <v>542.71</v>
      </c>
    </row>
    <row r="38" spans="1:4">
      <c r="A38" s="4" t="s">
        <v>255</v>
      </c>
      <c r="B38" s="5">
        <v>701012</v>
      </c>
      <c r="C38" s="59">
        <v>389140842.00999999</v>
      </c>
      <c r="D38" s="59">
        <v>555.11</v>
      </c>
    </row>
    <row r="39" spans="1:4">
      <c r="A39" s="4" t="s">
        <v>797</v>
      </c>
      <c r="B39" s="5">
        <v>758224</v>
      </c>
      <c r="C39" s="59">
        <v>2131806683.73</v>
      </c>
      <c r="D39" s="59">
        <v>2811.58</v>
      </c>
    </row>
    <row r="40" spans="1:4">
      <c r="A40" s="4" t="s">
        <v>798</v>
      </c>
      <c r="B40" s="5">
        <v>312166</v>
      </c>
      <c r="C40" s="59">
        <v>613143437.53999996</v>
      </c>
      <c r="D40" s="59">
        <v>1964.16</v>
      </c>
    </row>
    <row r="41" spans="1:4">
      <c r="A41" s="4" t="s">
        <v>256</v>
      </c>
      <c r="B41" s="5">
        <v>2870</v>
      </c>
      <c r="C41" s="59">
        <v>3185999.45</v>
      </c>
      <c r="D41" s="59">
        <v>1110.0999999999999</v>
      </c>
    </row>
    <row r="42" spans="1:4">
      <c r="A42" s="4" t="s">
        <v>257</v>
      </c>
      <c r="B42" s="5">
        <v>1251</v>
      </c>
      <c r="C42" s="59">
        <v>1360726.09</v>
      </c>
      <c r="D42" s="59">
        <v>1087.71</v>
      </c>
    </row>
    <row r="43" spans="1:4">
      <c r="A43" s="4" t="s">
        <v>258</v>
      </c>
      <c r="B43" s="5">
        <v>76894</v>
      </c>
      <c r="C43" s="59">
        <v>49935931.880000003</v>
      </c>
      <c r="D43" s="59">
        <v>649.41</v>
      </c>
    </row>
    <row r="44" spans="1:4">
      <c r="A44" s="4" t="s">
        <v>259</v>
      </c>
      <c r="B44" s="5">
        <v>21204</v>
      </c>
      <c r="C44" s="59">
        <v>9503291.7599999998</v>
      </c>
      <c r="D44" s="59">
        <v>448.18</v>
      </c>
    </row>
    <row r="45" spans="1:4">
      <c r="A45" s="4" t="s">
        <v>260</v>
      </c>
      <c r="B45" s="5">
        <v>13794</v>
      </c>
      <c r="C45" s="59">
        <v>7279175.4699999997</v>
      </c>
      <c r="D45" s="59">
        <v>527.71</v>
      </c>
    </row>
    <row r="46" spans="1:4">
      <c r="A46" s="4" t="s">
        <v>261</v>
      </c>
      <c r="B46" s="5">
        <v>3953</v>
      </c>
      <c r="C46" s="59">
        <v>1867744.04</v>
      </c>
      <c r="D46" s="59">
        <v>472.49</v>
      </c>
    </row>
    <row r="47" spans="1:4">
      <c r="A47" s="4" t="s">
        <v>799</v>
      </c>
      <c r="B47" s="5">
        <v>397147</v>
      </c>
      <c r="C47" s="59">
        <v>735579295.80999994</v>
      </c>
      <c r="D47" s="59">
        <v>1852.16</v>
      </c>
    </row>
    <row r="48" spans="1:4">
      <c r="A48" s="4" t="s">
        <v>800</v>
      </c>
      <c r="B48" s="5">
        <v>192996</v>
      </c>
      <c r="C48" s="59">
        <v>309120450.13</v>
      </c>
      <c r="D48" s="59">
        <v>1601.69</v>
      </c>
    </row>
    <row r="49" spans="1:4">
      <c r="A49" s="4" t="s">
        <v>801</v>
      </c>
      <c r="B49" s="5">
        <v>397132</v>
      </c>
      <c r="C49" s="59">
        <v>30073828964.970001</v>
      </c>
      <c r="D49" s="59">
        <v>75727.539999999994</v>
      </c>
    </row>
    <row r="50" spans="1:4">
      <c r="A50" s="4" t="s">
        <v>802</v>
      </c>
      <c r="B50" s="5">
        <v>192988</v>
      </c>
      <c r="C50" s="59">
        <v>12708378099.66</v>
      </c>
      <c r="D50" s="59">
        <v>65850.61</v>
      </c>
    </row>
    <row r="51" spans="1:4">
      <c r="A51" s="4" t="s">
        <v>803</v>
      </c>
      <c r="B51" s="5">
        <v>384558</v>
      </c>
      <c r="C51" s="59">
        <v>39681419</v>
      </c>
      <c r="D51" s="59">
        <v>103.19</v>
      </c>
    </row>
    <row r="52" spans="1:4">
      <c r="A52" s="4" t="s">
        <v>804</v>
      </c>
      <c r="B52" s="5">
        <v>753165</v>
      </c>
      <c r="C52" s="59">
        <v>823947934.75999999</v>
      </c>
      <c r="D52" s="59">
        <v>1093.98</v>
      </c>
    </row>
    <row r="53" spans="1:4">
      <c r="A53" s="4" t="s">
        <v>805</v>
      </c>
      <c r="B53" s="5">
        <v>287635</v>
      </c>
      <c r="C53" s="59">
        <v>296618489.13</v>
      </c>
      <c r="D53" s="59">
        <v>1031.23</v>
      </c>
    </row>
    <row r="54" spans="1:4">
      <c r="A54" s="4" t="s">
        <v>262</v>
      </c>
      <c r="B54" s="5">
        <v>1047</v>
      </c>
      <c r="C54" s="59">
        <v>785716.05</v>
      </c>
      <c r="D54" s="59">
        <v>750.45</v>
      </c>
    </row>
    <row r="55" spans="1:4">
      <c r="A55" s="4" t="s">
        <v>263</v>
      </c>
      <c r="B55" s="5">
        <v>296</v>
      </c>
      <c r="C55" s="59">
        <v>136910.12</v>
      </c>
      <c r="D55" s="59">
        <v>462.53</v>
      </c>
    </row>
    <row r="56" spans="1:4">
      <c r="A56" s="4" t="s">
        <v>264</v>
      </c>
      <c r="B56" s="5">
        <v>39</v>
      </c>
      <c r="C56" s="59">
        <v>81266.009999999995</v>
      </c>
      <c r="D56" s="59">
        <v>2083.7399999999998</v>
      </c>
    </row>
    <row r="57" spans="1:4">
      <c r="A57" s="4" t="s">
        <v>265</v>
      </c>
      <c r="B57" s="5">
        <v>9</v>
      </c>
      <c r="C57" s="59">
        <v>31166.28</v>
      </c>
      <c r="D57" s="59">
        <v>3462.92</v>
      </c>
    </row>
    <row r="58" spans="1:4">
      <c r="A58" s="4" t="s">
        <v>806</v>
      </c>
      <c r="B58" s="5">
        <v>32908</v>
      </c>
      <c r="C58" s="59">
        <v>61833471.5</v>
      </c>
      <c r="D58" s="59">
        <v>1878.98</v>
      </c>
    </row>
    <row r="59" spans="1:4">
      <c r="A59" s="4" t="s">
        <v>807</v>
      </c>
      <c r="B59" s="5">
        <v>8374</v>
      </c>
      <c r="C59" s="59">
        <v>6125309.0099999998</v>
      </c>
      <c r="D59" s="59">
        <v>731.47</v>
      </c>
    </row>
    <row r="60" spans="1:4">
      <c r="A60" s="4" t="s">
        <v>808</v>
      </c>
      <c r="B60" s="5">
        <v>317069</v>
      </c>
      <c r="C60" s="59">
        <v>311030036.04000002</v>
      </c>
      <c r="D60" s="59">
        <v>980.95</v>
      </c>
    </row>
    <row r="61" spans="1:4">
      <c r="A61" s="4" t="s">
        <v>809</v>
      </c>
      <c r="B61" s="5">
        <v>147580</v>
      </c>
      <c r="C61" s="59">
        <v>121161839.36</v>
      </c>
      <c r="D61" s="59">
        <v>820.99</v>
      </c>
    </row>
    <row r="62" spans="1:4">
      <c r="A62" s="4" t="s">
        <v>810</v>
      </c>
      <c r="B62" s="5">
        <v>19118</v>
      </c>
      <c r="C62" s="59">
        <v>13874353.32</v>
      </c>
      <c r="D62" s="59">
        <v>725.72</v>
      </c>
    </row>
    <row r="63" spans="1:4">
      <c r="A63" s="4" t="s">
        <v>811</v>
      </c>
      <c r="B63" s="5">
        <v>24713</v>
      </c>
      <c r="C63" s="59">
        <v>30002315.079999998</v>
      </c>
      <c r="D63" s="59">
        <v>1214.03</v>
      </c>
    </row>
    <row r="64" spans="1:4">
      <c r="A64" s="4" t="s">
        <v>812</v>
      </c>
      <c r="B64" s="5">
        <v>2493</v>
      </c>
      <c r="C64" s="59">
        <v>2579354.5699999998</v>
      </c>
      <c r="D64" s="59">
        <v>1034.6400000000001</v>
      </c>
    </row>
    <row r="65" spans="1:4">
      <c r="A65" s="4" t="s">
        <v>813</v>
      </c>
      <c r="B65" s="5">
        <v>29768</v>
      </c>
      <c r="C65" s="59">
        <v>110961414.29000001</v>
      </c>
      <c r="D65" s="59">
        <v>3727.54</v>
      </c>
    </row>
    <row r="66" spans="1:4">
      <c r="A66" s="4" t="s">
        <v>814</v>
      </c>
      <c r="B66" s="5">
        <v>4967</v>
      </c>
      <c r="C66" s="59">
        <v>21044252.68</v>
      </c>
      <c r="D66" s="59">
        <v>4236.8100000000004</v>
      </c>
    </row>
    <row r="67" spans="1:4">
      <c r="A67" s="4" t="s">
        <v>266</v>
      </c>
      <c r="B67" s="5">
        <v>7924</v>
      </c>
      <c r="C67" s="59">
        <v>395098559.38</v>
      </c>
      <c r="D67" s="59">
        <v>49861</v>
      </c>
    </row>
    <row r="68" spans="1:4">
      <c r="A68" s="4" t="s">
        <v>267</v>
      </c>
      <c r="B68" s="5">
        <v>187</v>
      </c>
      <c r="C68" s="59">
        <v>301955.63</v>
      </c>
      <c r="D68" s="59">
        <v>1614.74</v>
      </c>
    </row>
    <row r="69" spans="1:4">
      <c r="A69" s="4" t="s">
        <v>268</v>
      </c>
      <c r="B69" s="5">
        <v>1262222</v>
      </c>
      <c r="C69" s="59">
        <v>293115048</v>
      </c>
      <c r="D69" s="59">
        <v>232.22</v>
      </c>
    </row>
    <row r="70" spans="1:4">
      <c r="A70" s="4" t="s">
        <v>269</v>
      </c>
      <c r="B70" s="5">
        <v>1361852</v>
      </c>
      <c r="C70" s="59"/>
      <c r="D70" s="59"/>
    </row>
    <row r="71" spans="1:4">
      <c r="A71" s="4" t="s">
        <v>270</v>
      </c>
      <c r="B71" s="5">
        <v>151151</v>
      </c>
      <c r="C71" s="59">
        <v>11249819</v>
      </c>
      <c r="D71" s="59">
        <v>74.430000000000007</v>
      </c>
    </row>
    <row r="72" spans="1:4">
      <c r="A72" s="4" t="s">
        <v>271</v>
      </c>
      <c r="B72" s="5">
        <v>56215</v>
      </c>
      <c r="C72" s="59"/>
      <c r="D72" s="59"/>
    </row>
    <row r="73" spans="1:4">
      <c r="A73" s="4" t="s">
        <v>272</v>
      </c>
      <c r="B73" s="5">
        <v>21314</v>
      </c>
      <c r="C73" s="59">
        <v>853792678</v>
      </c>
      <c r="D73" s="59">
        <v>40057.83</v>
      </c>
    </row>
    <row r="74" spans="1:4">
      <c r="A74" s="4" t="s">
        <v>273</v>
      </c>
      <c r="B74" s="5">
        <v>7042</v>
      </c>
      <c r="C74" s="59"/>
      <c r="D74" s="59"/>
    </row>
    <row r="75" spans="1:4">
      <c r="A75" s="4" t="s">
        <v>274</v>
      </c>
      <c r="B75" s="5">
        <v>1803214</v>
      </c>
      <c r="C75" s="59">
        <v>21122846</v>
      </c>
      <c r="D75" s="59">
        <v>11.71</v>
      </c>
    </row>
    <row r="76" spans="1:4">
      <c r="A76" s="4" t="s">
        <v>275</v>
      </c>
      <c r="B76" s="5">
        <v>180609</v>
      </c>
      <c r="C76" s="59">
        <v>1342866</v>
      </c>
      <c r="D76" s="59">
        <v>7.44</v>
      </c>
    </row>
    <row r="77" spans="1:4">
      <c r="A77" s="4" t="s">
        <v>276</v>
      </c>
      <c r="B77" s="5">
        <v>24023</v>
      </c>
      <c r="C77" s="59">
        <v>171476</v>
      </c>
      <c r="D77" s="59">
        <v>7.14</v>
      </c>
    </row>
    <row r="78" spans="1:4">
      <c r="A78" s="4" t="s">
        <v>277</v>
      </c>
      <c r="B78" s="5">
        <v>230206</v>
      </c>
      <c r="C78" s="59">
        <v>140469261.88</v>
      </c>
      <c r="D78" s="59">
        <v>610.19000000000005</v>
      </c>
    </row>
    <row r="79" spans="1:4">
      <c r="A79" s="4" t="s">
        <v>278</v>
      </c>
      <c r="B79" s="5">
        <v>84612</v>
      </c>
      <c r="C79" s="59">
        <v>45290634.609999999</v>
      </c>
      <c r="D79" s="59">
        <v>535.27</v>
      </c>
    </row>
    <row r="80" spans="1:4">
      <c r="A80" s="4" t="s">
        <v>279</v>
      </c>
      <c r="B80" s="5">
        <v>607534</v>
      </c>
      <c r="C80" s="59">
        <v>2512160647.3600001</v>
      </c>
      <c r="D80" s="59">
        <v>4135.01</v>
      </c>
    </row>
    <row r="81" spans="1:4">
      <c r="A81" s="4" t="s">
        <v>280</v>
      </c>
      <c r="B81" s="5">
        <v>304937</v>
      </c>
      <c r="C81" s="59">
        <v>1266784366.4300001</v>
      </c>
      <c r="D81" s="59">
        <v>4154.25</v>
      </c>
    </row>
    <row r="82" spans="1:4">
      <c r="A82" s="4" t="s">
        <v>281</v>
      </c>
      <c r="B82" s="5">
        <v>376012</v>
      </c>
      <c r="C82" s="59">
        <v>2765222256.7399998</v>
      </c>
      <c r="D82" s="59">
        <v>7354.08</v>
      </c>
    </row>
    <row r="83" spans="1:4">
      <c r="A83" s="4" t="s">
        <v>282</v>
      </c>
      <c r="B83" s="5">
        <v>133074</v>
      </c>
      <c r="C83" s="59">
        <v>928375214.96000004</v>
      </c>
      <c r="D83" s="59">
        <v>6976.38</v>
      </c>
    </row>
    <row r="84" spans="1:4">
      <c r="A84" s="4" t="s">
        <v>283</v>
      </c>
      <c r="B84" s="5">
        <v>14923</v>
      </c>
      <c r="C84" s="59">
        <v>71946436.859999999</v>
      </c>
      <c r="D84" s="59">
        <v>4821.18</v>
      </c>
    </row>
    <row r="85" spans="1:4">
      <c r="A85" s="4" t="s">
        <v>284</v>
      </c>
      <c r="B85" s="5">
        <v>4758</v>
      </c>
      <c r="C85" s="59">
        <v>24389986.579999998</v>
      </c>
      <c r="D85" s="59">
        <v>5126.1000000000004</v>
      </c>
    </row>
    <row r="86" spans="1:4">
      <c r="A86" s="4" t="s">
        <v>285</v>
      </c>
      <c r="B86" s="5">
        <v>1858</v>
      </c>
      <c r="C86" s="59">
        <v>10591144.93</v>
      </c>
      <c r="D86" s="59">
        <v>5700.29</v>
      </c>
    </row>
    <row r="87" spans="1:4">
      <c r="A87" s="4" t="s">
        <v>286</v>
      </c>
      <c r="B87" s="5">
        <v>528</v>
      </c>
      <c r="C87" s="59">
        <v>2606428.21</v>
      </c>
      <c r="D87" s="59">
        <v>4936.42</v>
      </c>
    </row>
    <row r="88" spans="1:4">
      <c r="A88" s="4" t="s">
        <v>287</v>
      </c>
      <c r="B88" s="5">
        <v>4013</v>
      </c>
      <c r="C88" s="59">
        <v>38759311.810000002</v>
      </c>
      <c r="D88" s="59">
        <v>9658.44</v>
      </c>
    </row>
    <row r="89" spans="1:4">
      <c r="A89" s="4" t="s">
        <v>288</v>
      </c>
      <c r="B89" s="5">
        <v>1364</v>
      </c>
      <c r="C89" s="59">
        <v>10248267.640000001</v>
      </c>
      <c r="D89" s="59">
        <v>7513.39</v>
      </c>
    </row>
    <row r="90" spans="1:4">
      <c r="A90" s="4" t="s">
        <v>289</v>
      </c>
      <c r="B90" s="5">
        <v>3019</v>
      </c>
      <c r="C90" s="59">
        <v>22303872.27</v>
      </c>
      <c r="D90" s="59">
        <v>7387.83</v>
      </c>
    </row>
    <row r="91" spans="1:4">
      <c r="A91" s="4" t="s">
        <v>290</v>
      </c>
      <c r="B91" s="5">
        <v>1025</v>
      </c>
      <c r="C91" s="59">
        <v>3576206.98</v>
      </c>
      <c r="D91" s="59">
        <v>3488.98</v>
      </c>
    </row>
    <row r="92" spans="1:4">
      <c r="A92" s="4" t="s">
        <v>291</v>
      </c>
      <c r="B92" s="5">
        <v>13101</v>
      </c>
      <c r="C92" s="59">
        <v>92661599.209999993</v>
      </c>
      <c r="D92" s="59">
        <v>7072.86</v>
      </c>
    </row>
    <row r="93" spans="1:4">
      <c r="A93" s="4" t="s">
        <v>292</v>
      </c>
      <c r="B93" s="5">
        <v>4880</v>
      </c>
      <c r="C93" s="59">
        <v>32581390.469999999</v>
      </c>
      <c r="D93" s="59">
        <v>6676.51</v>
      </c>
    </row>
    <row r="94" spans="1:4">
      <c r="A94" s="4" t="s">
        <v>293</v>
      </c>
      <c r="B94" s="5">
        <v>1135</v>
      </c>
      <c r="C94" s="59">
        <v>4261357.43</v>
      </c>
      <c r="D94" s="59">
        <v>3754.5</v>
      </c>
    </row>
    <row r="95" spans="1:4">
      <c r="A95" s="4" t="s">
        <v>294</v>
      </c>
      <c r="B95" s="5">
        <v>465</v>
      </c>
      <c r="C95" s="59">
        <v>1032901.42</v>
      </c>
      <c r="D95" s="59">
        <v>2221.29</v>
      </c>
    </row>
    <row r="96" spans="1:4">
      <c r="A96" s="4" t="s">
        <v>295</v>
      </c>
      <c r="B96" s="5">
        <v>104</v>
      </c>
      <c r="C96" s="59">
        <v>544171.96</v>
      </c>
      <c r="D96" s="59">
        <v>5232.42</v>
      </c>
    </row>
    <row r="97" spans="1:4">
      <c r="A97" s="4" t="s">
        <v>296</v>
      </c>
      <c r="B97" s="5">
        <v>31</v>
      </c>
      <c r="C97" s="59">
        <v>175296.6</v>
      </c>
      <c r="D97" s="59">
        <v>5654.73</v>
      </c>
    </row>
    <row r="98" spans="1:4">
      <c r="A98" s="4" t="s">
        <v>297</v>
      </c>
      <c r="B98" s="5">
        <v>48</v>
      </c>
      <c r="C98" s="59">
        <v>45292.84</v>
      </c>
      <c r="D98" s="59">
        <v>943.6</v>
      </c>
    </row>
    <row r="99" spans="1:4">
      <c r="A99" s="4" t="s">
        <v>298</v>
      </c>
      <c r="B99" s="5">
        <v>19</v>
      </c>
      <c r="C99" s="59">
        <v>7490.2</v>
      </c>
      <c r="D99" s="59">
        <v>394.22</v>
      </c>
    </row>
    <row r="100" spans="1:4">
      <c r="A100" s="4" t="s">
        <v>299</v>
      </c>
      <c r="B100" s="5">
        <v>55601</v>
      </c>
      <c r="C100" s="59">
        <v>34353495.469999999</v>
      </c>
      <c r="D100" s="59">
        <v>617.86</v>
      </c>
    </row>
    <row r="101" spans="1:4">
      <c r="A101" s="4" t="s">
        <v>300</v>
      </c>
      <c r="B101" s="5">
        <v>21623</v>
      </c>
      <c r="C101" s="59">
        <v>14222455.359999999</v>
      </c>
      <c r="D101" s="59">
        <v>657.75</v>
      </c>
    </row>
    <row r="102" spans="1:4">
      <c r="A102" s="4" t="s">
        <v>301</v>
      </c>
      <c r="B102" s="5">
        <v>114</v>
      </c>
      <c r="C102" s="59">
        <v>560803.04</v>
      </c>
      <c r="D102" s="59">
        <v>4919.32</v>
      </c>
    </row>
    <row r="103" spans="1:4">
      <c r="A103" s="4" t="s">
        <v>302</v>
      </c>
      <c r="B103" s="5">
        <v>60</v>
      </c>
      <c r="C103" s="59">
        <v>349207.75</v>
      </c>
      <c r="D103" s="59">
        <v>5820.13</v>
      </c>
    </row>
    <row r="104" spans="1:4">
      <c r="A104" s="4" t="s">
        <v>303</v>
      </c>
      <c r="B104" s="5">
        <v>200</v>
      </c>
      <c r="C104" s="59">
        <v>3314149.32</v>
      </c>
      <c r="D104" s="59">
        <v>16570.75</v>
      </c>
    </row>
    <row r="105" spans="1:4">
      <c r="A105" s="4" t="s">
        <v>304</v>
      </c>
      <c r="B105" s="5">
        <v>63</v>
      </c>
      <c r="C105" s="59">
        <v>1111356.6299999999</v>
      </c>
      <c r="D105" s="59">
        <v>17640.580000000002</v>
      </c>
    </row>
    <row r="106" spans="1:4">
      <c r="A106" s="4" t="s">
        <v>305</v>
      </c>
      <c r="B106" s="5">
        <v>70358</v>
      </c>
      <c r="C106" s="59">
        <v>29829873.629999999</v>
      </c>
      <c r="D106" s="59">
        <v>423.97</v>
      </c>
    </row>
    <row r="107" spans="1:4">
      <c r="A107" s="4" t="s">
        <v>306</v>
      </c>
      <c r="B107" s="5">
        <v>22951</v>
      </c>
      <c r="C107" s="59">
        <v>7304630.1100000003</v>
      </c>
      <c r="D107" s="59">
        <v>318.27</v>
      </c>
    </row>
    <row r="108" spans="1:4">
      <c r="A108" s="4" t="s">
        <v>307</v>
      </c>
      <c r="B108" s="5">
        <v>11542</v>
      </c>
      <c r="C108" s="59">
        <v>20466460.949999999</v>
      </c>
      <c r="D108" s="59">
        <v>1773.22</v>
      </c>
    </row>
    <row r="109" spans="1:4">
      <c r="A109" s="4" t="s">
        <v>308</v>
      </c>
      <c r="B109" s="5">
        <v>4445</v>
      </c>
      <c r="C109" s="59">
        <v>7303295.4900000002</v>
      </c>
      <c r="D109" s="59">
        <v>1643.04</v>
      </c>
    </row>
    <row r="110" spans="1:4">
      <c r="A110" s="4" t="s">
        <v>309</v>
      </c>
      <c r="B110" s="5">
        <v>198296</v>
      </c>
      <c r="C110" s="59">
        <v>196252859.59</v>
      </c>
      <c r="D110" s="59">
        <v>989.7</v>
      </c>
    </row>
    <row r="111" spans="1:4">
      <c r="A111" s="4" t="s">
        <v>310</v>
      </c>
      <c r="B111" s="5">
        <v>55125</v>
      </c>
      <c r="C111" s="59">
        <v>52187869.509999998</v>
      </c>
      <c r="D111" s="59">
        <v>946.72</v>
      </c>
    </row>
    <row r="112" spans="1:4">
      <c r="A112" s="4" t="s">
        <v>311</v>
      </c>
      <c r="B112" s="5">
        <v>1261</v>
      </c>
      <c r="C112" s="59">
        <v>1456527.92</v>
      </c>
      <c r="D112" s="59">
        <v>1155.06</v>
      </c>
    </row>
    <row r="113" spans="1:4">
      <c r="A113" s="4" t="s">
        <v>312</v>
      </c>
      <c r="B113" s="5">
        <v>354</v>
      </c>
      <c r="C113" s="59">
        <v>310515.27</v>
      </c>
      <c r="D113" s="59">
        <v>877.16</v>
      </c>
    </row>
    <row r="114" spans="1:4">
      <c r="A114" s="4" t="s">
        <v>313</v>
      </c>
      <c r="B114" s="5">
        <v>19611</v>
      </c>
      <c r="C114" s="59">
        <v>16555894.24</v>
      </c>
      <c r="D114" s="59">
        <v>844.21</v>
      </c>
    </row>
    <row r="115" spans="1:4">
      <c r="A115" s="4" t="s">
        <v>314</v>
      </c>
      <c r="B115" s="5">
        <v>7951</v>
      </c>
      <c r="C115" s="59">
        <v>6066461.9100000001</v>
      </c>
      <c r="D115" s="59">
        <v>762.98</v>
      </c>
    </row>
    <row r="116" spans="1:4">
      <c r="A116" s="4" t="s">
        <v>315</v>
      </c>
      <c r="B116" s="5">
        <v>1624</v>
      </c>
      <c r="C116" s="59">
        <v>3565656.29</v>
      </c>
      <c r="D116" s="59">
        <v>2195.6</v>
      </c>
    </row>
    <row r="117" spans="1:4">
      <c r="A117" s="4" t="s">
        <v>316</v>
      </c>
      <c r="B117" s="5">
        <v>648</v>
      </c>
      <c r="C117" s="59">
        <v>1026259.63</v>
      </c>
      <c r="D117" s="59">
        <v>1583.73</v>
      </c>
    </row>
    <row r="118" spans="1:4">
      <c r="A118" s="4" t="s">
        <v>317</v>
      </c>
      <c r="B118" s="5">
        <v>80</v>
      </c>
      <c r="C118" s="59">
        <v>306396.36</v>
      </c>
      <c r="D118" s="59">
        <v>3829.95</v>
      </c>
    </row>
    <row r="119" spans="1:4">
      <c r="A119" s="4" t="s">
        <v>318</v>
      </c>
      <c r="B119" s="5">
        <v>33</v>
      </c>
      <c r="C119" s="59">
        <v>104256.89</v>
      </c>
      <c r="D119" s="59">
        <v>3159.3</v>
      </c>
    </row>
    <row r="120" spans="1:4">
      <c r="A120" s="4" t="s">
        <v>319</v>
      </c>
      <c r="B120" s="5">
        <v>82</v>
      </c>
      <c r="C120" s="59">
        <v>384188.39</v>
      </c>
      <c r="D120" s="59">
        <v>4685.22</v>
      </c>
    </row>
    <row r="121" spans="1:4">
      <c r="A121" s="4" t="s">
        <v>320</v>
      </c>
      <c r="B121" s="5">
        <v>33</v>
      </c>
      <c r="C121" s="59">
        <v>164278.85</v>
      </c>
      <c r="D121" s="59">
        <v>4978.1499999999996</v>
      </c>
    </row>
    <row r="122" spans="1:4">
      <c r="A122" s="4" t="s">
        <v>321</v>
      </c>
      <c r="B122" s="5">
        <v>213</v>
      </c>
      <c r="C122" s="59">
        <v>2551560.89</v>
      </c>
      <c r="D122" s="59">
        <v>11979.16</v>
      </c>
    </row>
    <row r="123" spans="1:4">
      <c r="A123" s="4" t="s">
        <v>322</v>
      </c>
      <c r="B123" s="5">
        <v>112</v>
      </c>
      <c r="C123" s="59">
        <v>1145012.49</v>
      </c>
      <c r="D123" s="59">
        <v>10223.33</v>
      </c>
    </row>
    <row r="124" spans="1:4">
      <c r="A124" s="4" t="s">
        <v>323</v>
      </c>
      <c r="B124" s="5">
        <v>212</v>
      </c>
      <c r="C124" s="59">
        <v>2183843.6</v>
      </c>
      <c r="D124" s="59">
        <v>10301.15</v>
      </c>
    </row>
    <row r="125" spans="1:4">
      <c r="A125" s="4" t="s">
        <v>324</v>
      </c>
      <c r="B125" s="5">
        <v>112</v>
      </c>
      <c r="C125" s="59">
        <v>937780.24</v>
      </c>
      <c r="D125" s="59">
        <v>8373.0400000000009</v>
      </c>
    </row>
    <row r="126" spans="1:4">
      <c r="A126" s="4" t="s">
        <v>325</v>
      </c>
      <c r="B126" s="5">
        <v>547314</v>
      </c>
      <c r="C126" s="59">
        <v>3088714358.9299998</v>
      </c>
      <c r="D126" s="59">
        <v>5643.4</v>
      </c>
    </row>
    <row r="127" spans="1:4">
      <c r="A127" s="4" t="s">
        <v>326</v>
      </c>
      <c r="B127" s="5">
        <v>200487</v>
      </c>
      <c r="C127" s="59">
        <v>1045893145.03</v>
      </c>
      <c r="D127" s="59">
        <v>5216.76</v>
      </c>
    </row>
    <row r="128" spans="1:4">
      <c r="A128" s="4" t="s">
        <v>327</v>
      </c>
      <c r="B128" s="5">
        <v>22918</v>
      </c>
      <c r="C128" s="59">
        <v>32988</v>
      </c>
      <c r="D128" s="59">
        <v>1.44</v>
      </c>
    </row>
    <row r="129" spans="1:4">
      <c r="A129" s="4" t="s">
        <v>328</v>
      </c>
      <c r="B129" s="5">
        <v>85</v>
      </c>
      <c r="C129" s="59">
        <v>144</v>
      </c>
      <c r="D129" s="59">
        <v>1.69</v>
      </c>
    </row>
    <row r="130" spans="1:4">
      <c r="A130" s="4" t="s">
        <v>329</v>
      </c>
      <c r="B130" s="5">
        <v>1048496</v>
      </c>
      <c r="C130" s="59"/>
      <c r="D130" s="59"/>
    </row>
    <row r="131" spans="1:4">
      <c r="A131" s="4" t="s">
        <v>330</v>
      </c>
      <c r="B131" s="5">
        <v>301987</v>
      </c>
      <c r="C131" s="59"/>
      <c r="D131" s="59"/>
    </row>
    <row r="132" spans="1:4">
      <c r="A132" s="4" t="s">
        <v>331</v>
      </c>
      <c r="B132" s="5">
        <v>106514</v>
      </c>
      <c r="C132" s="59"/>
      <c r="D132" s="59"/>
    </row>
    <row r="133" spans="1:4">
      <c r="A133" s="4" t="s">
        <v>332</v>
      </c>
      <c r="B133" s="5">
        <v>23963</v>
      </c>
      <c r="C133" s="59"/>
      <c r="D133" s="59"/>
    </row>
    <row r="134" spans="1:4">
      <c r="A134" s="4" t="s">
        <v>333</v>
      </c>
      <c r="B134" s="5">
        <v>3933017</v>
      </c>
      <c r="C134" s="59"/>
      <c r="D134" s="59"/>
    </row>
    <row r="135" spans="1:4">
      <c r="A135" s="4" t="s">
        <v>334</v>
      </c>
      <c r="B135" s="5">
        <v>795942</v>
      </c>
      <c r="C135" s="59"/>
      <c r="D135" s="59"/>
    </row>
    <row r="136" spans="1:4">
      <c r="A136" s="4" t="s">
        <v>335</v>
      </c>
      <c r="B136" s="5">
        <v>3354430</v>
      </c>
      <c r="C136" s="59"/>
      <c r="D136" s="59"/>
    </row>
    <row r="137" spans="1:4">
      <c r="A137" s="4" t="s">
        <v>336</v>
      </c>
      <c r="B137" s="5">
        <v>981916</v>
      </c>
      <c r="C137" s="59"/>
      <c r="D137" s="59"/>
    </row>
    <row r="138" spans="1:4">
      <c r="A138" s="4" t="s">
        <v>337</v>
      </c>
      <c r="B138" s="5">
        <v>3933018</v>
      </c>
      <c r="C138" s="59"/>
      <c r="D138" s="59"/>
    </row>
    <row r="139" spans="1:4">
      <c r="A139" s="4" t="s">
        <v>338</v>
      </c>
      <c r="B139" s="5">
        <v>165704</v>
      </c>
      <c r="C139" s="59"/>
      <c r="D139" s="59"/>
    </row>
    <row r="140" spans="1:4">
      <c r="A140" s="4" t="s">
        <v>339</v>
      </c>
      <c r="B140" s="5">
        <v>966142</v>
      </c>
      <c r="C140" s="59"/>
      <c r="D140" s="59"/>
    </row>
    <row r="141" spans="1:4">
      <c r="A141" s="4" t="s">
        <v>340</v>
      </c>
      <c r="B141" s="5">
        <v>214558</v>
      </c>
      <c r="C141" s="59"/>
      <c r="D141" s="59"/>
    </row>
    <row r="142" spans="1:4">
      <c r="A142" s="4" t="s">
        <v>341</v>
      </c>
      <c r="B142" s="5">
        <v>775447</v>
      </c>
      <c r="C142" s="59"/>
      <c r="D142" s="59"/>
    </row>
    <row r="143" spans="1:4">
      <c r="A143" s="4" t="s">
        <v>342</v>
      </c>
      <c r="B143" s="5">
        <v>275062</v>
      </c>
      <c r="C143" s="59"/>
      <c r="D143" s="59"/>
    </row>
    <row r="144" spans="1:4">
      <c r="A144" s="4" t="s">
        <v>343</v>
      </c>
      <c r="B144" s="5">
        <v>966184</v>
      </c>
      <c r="C144" s="59"/>
      <c r="D144" s="59"/>
    </row>
    <row r="145" spans="1:4">
      <c r="A145" s="4" t="s">
        <v>344</v>
      </c>
      <c r="B145" s="5">
        <v>41428</v>
      </c>
      <c r="C145" s="59"/>
      <c r="D145" s="59"/>
    </row>
    <row r="146" spans="1:4">
      <c r="A146" s="4" t="s">
        <v>345</v>
      </c>
      <c r="B146" s="5">
        <v>261935</v>
      </c>
      <c r="C146" s="59"/>
      <c r="D146" s="59"/>
    </row>
    <row r="147" spans="1:4">
      <c r="A147" s="4" t="s">
        <v>346</v>
      </c>
      <c r="B147" s="5">
        <v>57655</v>
      </c>
      <c r="C147" s="59"/>
      <c r="D147" s="59"/>
    </row>
    <row r="148" spans="1:4">
      <c r="A148" s="4" t="s">
        <v>347</v>
      </c>
      <c r="B148" s="5">
        <v>202511</v>
      </c>
      <c r="C148" s="59"/>
      <c r="D148" s="59"/>
    </row>
    <row r="149" spans="1:4">
      <c r="A149" s="4" t="s">
        <v>348</v>
      </c>
      <c r="B149" s="5">
        <v>80027</v>
      </c>
      <c r="C149" s="59"/>
      <c r="D149" s="59"/>
    </row>
    <row r="150" spans="1:4">
      <c r="A150" s="4" t="s">
        <v>349</v>
      </c>
      <c r="B150" s="5">
        <v>261940</v>
      </c>
      <c r="C150" s="59"/>
      <c r="D150" s="59"/>
    </row>
    <row r="151" spans="1:4">
      <c r="A151" s="4" t="s">
        <v>350</v>
      </c>
      <c r="B151" s="5">
        <v>12999</v>
      </c>
      <c r="C151" s="59"/>
      <c r="D151" s="59"/>
    </row>
    <row r="152" spans="1:4">
      <c r="A152" s="4" t="s">
        <v>351</v>
      </c>
      <c r="B152" s="5">
        <v>1012333</v>
      </c>
      <c r="C152" s="59"/>
      <c r="D152" s="59"/>
    </row>
    <row r="153" spans="1:4">
      <c r="A153" s="4" t="s">
        <v>352</v>
      </c>
      <c r="B153" s="5">
        <v>473419</v>
      </c>
      <c r="C153" s="59"/>
      <c r="D153" s="59"/>
    </row>
    <row r="154" spans="1:4">
      <c r="A154" s="4" t="s">
        <v>353</v>
      </c>
      <c r="B154" s="5">
        <v>143551</v>
      </c>
      <c r="C154" s="59"/>
      <c r="D154" s="59"/>
    </row>
    <row r="155" spans="1:4">
      <c r="A155" s="4" t="s">
        <v>354</v>
      </c>
      <c r="B155" s="5">
        <v>310</v>
      </c>
      <c r="C155" s="59">
        <v>2545852.25</v>
      </c>
      <c r="D155" s="59">
        <v>8212.43</v>
      </c>
    </row>
    <row r="156" spans="1:4">
      <c r="A156" s="4" t="s">
        <v>355</v>
      </c>
      <c r="B156" s="5">
        <v>22856</v>
      </c>
      <c r="C156" s="59">
        <v>794180281.62</v>
      </c>
      <c r="D156" s="59">
        <v>34747.120000000003</v>
      </c>
    </row>
    <row r="157" spans="1:4">
      <c r="A157" s="4" t="s">
        <v>356</v>
      </c>
      <c r="B157" s="5">
        <v>83</v>
      </c>
      <c r="C157" s="59">
        <v>1182178.3899999999</v>
      </c>
      <c r="D157" s="59">
        <v>14243.11</v>
      </c>
    </row>
    <row r="158" spans="1:4">
      <c r="A158" s="4" t="s">
        <v>357</v>
      </c>
      <c r="B158" s="5">
        <v>20104</v>
      </c>
      <c r="C158" s="59">
        <v>35702515.880000003</v>
      </c>
      <c r="D158" s="59">
        <v>1775.89</v>
      </c>
    </row>
    <row r="159" spans="1:4">
      <c r="A159" s="4" t="s">
        <v>358</v>
      </c>
      <c r="B159" s="5">
        <v>78</v>
      </c>
      <c r="C159" s="59">
        <v>44387.87</v>
      </c>
      <c r="D159" s="59">
        <v>569.08000000000004</v>
      </c>
    </row>
    <row r="160" spans="1:4">
      <c r="A160" s="4" t="s">
        <v>359</v>
      </c>
      <c r="B160" s="5">
        <v>251</v>
      </c>
      <c r="C160" s="59">
        <v>6542178.0899999999</v>
      </c>
      <c r="D160" s="59">
        <v>26064.45</v>
      </c>
    </row>
    <row r="161" spans="1:4">
      <c r="A161" s="4" t="s">
        <v>774</v>
      </c>
      <c r="B161" s="5">
        <v>3</v>
      </c>
      <c r="C161" s="59">
        <v>7701.55</v>
      </c>
      <c r="D161" s="59">
        <v>2567.1799999999998</v>
      </c>
    </row>
    <row r="162" spans="1:4">
      <c r="A162" s="4" t="s">
        <v>360</v>
      </c>
      <c r="B162" s="5">
        <v>120</v>
      </c>
      <c r="C162" s="59">
        <v>676238.13</v>
      </c>
      <c r="D162" s="59">
        <v>5635.32</v>
      </c>
    </row>
    <row r="163" spans="1:4">
      <c r="A163" s="4" t="s">
        <v>775</v>
      </c>
      <c r="B163" s="5">
        <v>2</v>
      </c>
      <c r="C163" s="59">
        <v>1643.48</v>
      </c>
      <c r="D163" s="59">
        <v>821.74</v>
      </c>
    </row>
    <row r="164" spans="1:4">
      <c r="A164" s="4" t="s">
        <v>361</v>
      </c>
      <c r="B164" s="5">
        <v>1675</v>
      </c>
      <c r="C164" s="59">
        <v>12609962.92</v>
      </c>
      <c r="D164" s="59">
        <v>7528.34</v>
      </c>
    </row>
    <row r="165" spans="1:4">
      <c r="A165" s="4" t="s">
        <v>362</v>
      </c>
      <c r="B165" s="5">
        <v>498</v>
      </c>
      <c r="C165" s="59">
        <v>1742126.25</v>
      </c>
      <c r="D165" s="59">
        <v>3498.25</v>
      </c>
    </row>
    <row r="166" spans="1:4">
      <c r="A166" s="4" t="s">
        <v>363</v>
      </c>
      <c r="B166" s="5">
        <v>1287</v>
      </c>
      <c r="C166" s="59">
        <v>2474600.48</v>
      </c>
      <c r="D166" s="59">
        <v>1922.77</v>
      </c>
    </row>
    <row r="167" spans="1:4">
      <c r="A167" s="4" t="s">
        <v>364</v>
      </c>
      <c r="B167" s="5">
        <v>374</v>
      </c>
      <c r="C167" s="59">
        <v>298648.56</v>
      </c>
      <c r="D167" s="59">
        <v>798.53</v>
      </c>
    </row>
    <row r="168" spans="1:4">
      <c r="A168" s="4" t="s">
        <v>365</v>
      </c>
      <c r="B168" s="5">
        <v>1673</v>
      </c>
      <c r="C168" s="59">
        <v>4150897.57</v>
      </c>
      <c r="D168" s="59">
        <v>2481.11</v>
      </c>
    </row>
    <row r="169" spans="1:4">
      <c r="A169" s="4" t="s">
        <v>366</v>
      </c>
      <c r="B169" s="5">
        <v>705</v>
      </c>
      <c r="C169" s="59">
        <v>1342270.49</v>
      </c>
      <c r="D169" s="59">
        <v>1903.93</v>
      </c>
    </row>
    <row r="170" spans="1:4">
      <c r="A170" s="4" t="s">
        <v>367</v>
      </c>
      <c r="B170" s="5">
        <v>484</v>
      </c>
      <c r="C170" s="59">
        <v>142652.07</v>
      </c>
      <c r="D170" s="59">
        <v>294.74</v>
      </c>
    </row>
    <row r="171" spans="1:4">
      <c r="A171" s="4" t="s">
        <v>368</v>
      </c>
      <c r="B171" s="5">
        <v>211</v>
      </c>
      <c r="C171" s="59">
        <v>35775.919999999998</v>
      </c>
      <c r="D171" s="59">
        <v>169.55</v>
      </c>
    </row>
    <row r="172" spans="1:4">
      <c r="A172" s="4" t="s">
        <v>369</v>
      </c>
      <c r="B172" s="5">
        <v>2033905</v>
      </c>
      <c r="C172" s="59">
        <v>30217349283.259998</v>
      </c>
      <c r="D172" s="59">
        <v>14856.81</v>
      </c>
    </row>
    <row r="173" spans="1:4">
      <c r="A173" s="4" t="s">
        <v>370</v>
      </c>
      <c r="B173" s="5">
        <v>708310</v>
      </c>
      <c r="C173" s="59">
        <v>9737161320.0400009</v>
      </c>
      <c r="D173" s="59">
        <v>13747.03</v>
      </c>
    </row>
    <row r="174" spans="1:4">
      <c r="A174" s="4" t="s">
        <v>371</v>
      </c>
      <c r="B174" s="5">
        <v>2027287</v>
      </c>
      <c r="C174" s="59">
        <v>20852269977.049999</v>
      </c>
      <c r="D174" s="59">
        <v>10285.799999999999</v>
      </c>
    </row>
    <row r="175" spans="1:4">
      <c r="A175" s="4" t="s">
        <v>372</v>
      </c>
      <c r="B175" s="5">
        <v>516219</v>
      </c>
      <c r="C175" s="59">
        <v>4177798239.7600002</v>
      </c>
      <c r="D175" s="59">
        <v>8093.07</v>
      </c>
    </row>
    <row r="176" spans="1:4">
      <c r="A176" s="4" t="s">
        <v>373</v>
      </c>
      <c r="B176" s="5">
        <v>352338</v>
      </c>
      <c r="C176" s="59">
        <v>791746910.70000005</v>
      </c>
      <c r="D176" s="59">
        <v>2247.12</v>
      </c>
    </row>
    <row r="177" spans="1:4">
      <c r="A177" s="4" t="s">
        <v>374</v>
      </c>
      <c r="B177" s="5">
        <v>21467</v>
      </c>
      <c r="C177" s="59">
        <v>47136255.909999996</v>
      </c>
      <c r="D177" s="59">
        <v>2195.75</v>
      </c>
    </row>
    <row r="178" spans="1:4">
      <c r="A178" s="4" t="s">
        <v>375</v>
      </c>
      <c r="B178" s="5">
        <v>2227435</v>
      </c>
      <c r="C178" s="59">
        <v>3916188264.48</v>
      </c>
      <c r="D178" s="59">
        <v>1758.16</v>
      </c>
    </row>
    <row r="179" spans="1:4">
      <c r="A179" s="4" t="s">
        <v>376</v>
      </c>
      <c r="B179" s="5">
        <v>685460</v>
      </c>
      <c r="C179" s="59">
        <v>956695487.92999995</v>
      </c>
      <c r="D179" s="59">
        <v>1395.7</v>
      </c>
    </row>
    <row r="180" spans="1:4">
      <c r="A180" s="4" t="s">
        <v>377</v>
      </c>
      <c r="B180" s="5">
        <v>2227439</v>
      </c>
      <c r="C180" s="59">
        <v>3857649492.52</v>
      </c>
      <c r="D180" s="59">
        <v>1731.88</v>
      </c>
    </row>
    <row r="181" spans="1:4">
      <c r="A181" s="4" t="s">
        <v>378</v>
      </c>
      <c r="B181" s="5">
        <v>685488</v>
      </c>
      <c r="C181" s="59">
        <v>942390452.09000003</v>
      </c>
      <c r="D181" s="59">
        <v>1374.77</v>
      </c>
    </row>
    <row r="182" spans="1:4">
      <c r="A182" s="4" t="s">
        <v>379</v>
      </c>
      <c r="B182" s="5">
        <v>1806</v>
      </c>
      <c r="C182" s="59">
        <v>32127505.050000001</v>
      </c>
      <c r="D182" s="59">
        <v>17789.32</v>
      </c>
    </row>
    <row r="183" spans="1:4">
      <c r="A183" s="4" t="s">
        <v>380</v>
      </c>
      <c r="B183" s="5">
        <v>504</v>
      </c>
      <c r="C183" s="59">
        <v>1175766.33</v>
      </c>
      <c r="D183" s="59">
        <v>2332.87</v>
      </c>
    </row>
    <row r="184" spans="1:4">
      <c r="A184" s="4" t="s">
        <v>381</v>
      </c>
      <c r="B184" s="5">
        <v>148915</v>
      </c>
      <c r="C184" s="59"/>
      <c r="D184" s="59"/>
    </row>
    <row r="185" spans="1:4">
      <c r="A185" s="4" t="s">
        <v>382</v>
      </c>
      <c r="B185" s="5">
        <v>43637</v>
      </c>
      <c r="C185" s="59"/>
      <c r="D185" s="59"/>
    </row>
    <row r="186" spans="1:4">
      <c r="A186" s="4" t="s">
        <v>383</v>
      </c>
      <c r="B186" s="5">
        <v>1021708</v>
      </c>
      <c r="C186" s="59">
        <v>3941019109.96</v>
      </c>
      <c r="D186" s="59">
        <v>3857.29</v>
      </c>
    </row>
    <row r="187" spans="1:4">
      <c r="A187" s="4" t="s">
        <v>384</v>
      </c>
      <c r="B187" s="5">
        <v>187160</v>
      </c>
      <c r="C187" s="59">
        <v>735591503.60000002</v>
      </c>
      <c r="D187" s="59">
        <v>3930.28</v>
      </c>
    </row>
    <row r="188" spans="1:4">
      <c r="A188" s="4" t="s">
        <v>815</v>
      </c>
      <c r="B188" s="5">
        <v>41</v>
      </c>
      <c r="C188" s="59">
        <v>55452.36</v>
      </c>
      <c r="D188" s="59">
        <v>1352.5</v>
      </c>
    </row>
    <row r="189" spans="1:4">
      <c r="A189" s="4" t="s">
        <v>816</v>
      </c>
      <c r="B189" s="5">
        <v>20</v>
      </c>
      <c r="C189" s="59">
        <v>50853.48</v>
      </c>
      <c r="D189" s="59">
        <v>2542.67</v>
      </c>
    </row>
    <row r="190" spans="1:4">
      <c r="A190" s="4" t="s">
        <v>385</v>
      </c>
      <c r="B190" s="5">
        <v>831</v>
      </c>
      <c r="C190" s="59">
        <v>14433836.369999999</v>
      </c>
      <c r="D190" s="59">
        <v>17369.240000000002</v>
      </c>
    </row>
    <row r="191" spans="1:4">
      <c r="A191" s="4" t="s">
        <v>386</v>
      </c>
      <c r="B191" s="5">
        <v>64189</v>
      </c>
      <c r="C191" s="59"/>
      <c r="D191" s="59"/>
    </row>
    <row r="192" spans="1:4">
      <c r="A192" s="4" t="s">
        <v>387</v>
      </c>
      <c r="B192" s="5">
        <v>1423</v>
      </c>
      <c r="C192" s="59"/>
      <c r="D192" s="59"/>
    </row>
    <row r="193" spans="1:4">
      <c r="A193" s="4" t="s">
        <v>388</v>
      </c>
      <c r="B193" s="5">
        <v>808</v>
      </c>
      <c r="C193" s="59"/>
      <c r="D193" s="59"/>
    </row>
    <row r="194" spans="1:4">
      <c r="A194" s="4" t="s">
        <v>389</v>
      </c>
      <c r="B194" s="5">
        <v>8405</v>
      </c>
      <c r="C194" s="59"/>
      <c r="D194" s="59"/>
    </row>
    <row r="195" spans="1:4">
      <c r="A195" s="4" t="s">
        <v>390</v>
      </c>
      <c r="B195" s="5">
        <v>56548</v>
      </c>
      <c r="C195" s="59"/>
      <c r="D195" s="59"/>
    </row>
    <row r="196" spans="1:4">
      <c r="A196" s="4" t="s">
        <v>391</v>
      </c>
      <c r="B196" s="5">
        <v>70838</v>
      </c>
      <c r="C196" s="59">
        <v>134621753.96000001</v>
      </c>
      <c r="D196" s="59">
        <v>1900.42</v>
      </c>
    </row>
    <row r="197" spans="1:4">
      <c r="A197" s="4" t="s">
        <v>392</v>
      </c>
      <c r="B197" s="5">
        <v>28471</v>
      </c>
      <c r="C197" s="59">
        <v>35557000.479999997</v>
      </c>
      <c r="D197" s="59">
        <v>1248.8800000000001</v>
      </c>
    </row>
    <row r="198" spans="1:4">
      <c r="A198" s="4" t="s">
        <v>393</v>
      </c>
      <c r="B198" s="5">
        <v>695</v>
      </c>
      <c r="C198" s="59">
        <v>3581880.13</v>
      </c>
      <c r="D198" s="59">
        <v>5153.78</v>
      </c>
    </row>
    <row r="199" spans="1:4">
      <c r="A199" s="4" t="s">
        <v>394</v>
      </c>
      <c r="B199" s="5">
        <v>149</v>
      </c>
      <c r="C199" s="59">
        <v>602988.9</v>
      </c>
      <c r="D199" s="59">
        <v>4046.91</v>
      </c>
    </row>
    <row r="200" spans="1:4">
      <c r="A200" s="4" t="s">
        <v>395</v>
      </c>
      <c r="B200" s="5">
        <v>126450</v>
      </c>
      <c r="C200" s="59">
        <v>210753151.52000001</v>
      </c>
      <c r="D200" s="59">
        <v>1666.69</v>
      </c>
    </row>
    <row r="201" spans="1:4">
      <c r="A201" s="4" t="s">
        <v>396</v>
      </c>
      <c r="B201" s="5">
        <v>57510</v>
      </c>
      <c r="C201" s="59">
        <v>86699022.069999993</v>
      </c>
      <c r="D201" s="59">
        <v>1507.55</v>
      </c>
    </row>
    <row r="202" spans="1:4">
      <c r="A202" s="4" t="s">
        <v>397</v>
      </c>
      <c r="B202" s="5">
        <v>796</v>
      </c>
      <c r="C202" s="59">
        <v>4495941.5199999996</v>
      </c>
      <c r="D202" s="59">
        <v>5648.17</v>
      </c>
    </row>
    <row r="203" spans="1:4">
      <c r="A203" s="4" t="s">
        <v>817</v>
      </c>
      <c r="B203" s="5">
        <v>6</v>
      </c>
      <c r="C203" s="59">
        <v>1661.52</v>
      </c>
      <c r="D203" s="59">
        <v>276.92</v>
      </c>
    </row>
    <row r="204" spans="1:4">
      <c r="A204" s="4" t="s">
        <v>398</v>
      </c>
      <c r="B204" s="5">
        <v>637</v>
      </c>
      <c r="C204" s="59"/>
      <c r="D204" s="59"/>
    </row>
    <row r="205" spans="1:4">
      <c r="A205" s="4" t="s">
        <v>399</v>
      </c>
      <c r="B205" s="5">
        <v>246</v>
      </c>
      <c r="C205" s="59"/>
      <c r="D205" s="59"/>
    </row>
    <row r="206" spans="1:4">
      <c r="A206" s="4" t="s">
        <v>400</v>
      </c>
      <c r="B206" s="5">
        <v>3225</v>
      </c>
      <c r="C206" s="59">
        <v>84856431.370000005</v>
      </c>
      <c r="D206" s="59">
        <v>26312.07</v>
      </c>
    </row>
    <row r="207" spans="1:4">
      <c r="A207" s="4" t="s">
        <v>401</v>
      </c>
      <c r="B207" s="5">
        <v>470</v>
      </c>
      <c r="C207" s="59">
        <v>5770142.4100000001</v>
      </c>
      <c r="D207" s="59">
        <v>12276.9</v>
      </c>
    </row>
    <row r="208" spans="1:4">
      <c r="A208" s="4" t="s">
        <v>402</v>
      </c>
      <c r="B208" s="5">
        <v>34753</v>
      </c>
      <c r="C208" s="59">
        <v>250431889.47999999</v>
      </c>
      <c r="D208" s="59">
        <v>7206.05</v>
      </c>
    </row>
    <row r="209" spans="1:4">
      <c r="A209" s="4" t="s">
        <v>403</v>
      </c>
      <c r="B209" s="5">
        <v>10646</v>
      </c>
      <c r="C209" s="59">
        <v>61077448.32</v>
      </c>
      <c r="D209" s="59">
        <v>5737.13</v>
      </c>
    </row>
    <row r="210" spans="1:4">
      <c r="A210" s="4" t="s">
        <v>404</v>
      </c>
      <c r="B210" s="5">
        <v>6</v>
      </c>
      <c r="C210" s="59">
        <v>71038.42</v>
      </c>
      <c r="D210" s="59">
        <v>11839.74</v>
      </c>
    </row>
    <row r="211" spans="1:4">
      <c r="A211" s="4" t="s">
        <v>405</v>
      </c>
      <c r="B211" s="5">
        <v>1</v>
      </c>
      <c r="C211" s="59">
        <v>0</v>
      </c>
      <c r="D211" s="59">
        <v>0</v>
      </c>
    </row>
    <row r="212" spans="1:4">
      <c r="A212" s="4" t="s">
        <v>776</v>
      </c>
      <c r="B212" s="5">
        <v>340</v>
      </c>
      <c r="C212" s="59">
        <v>6077878.7699999996</v>
      </c>
      <c r="D212" s="59">
        <v>17876.11</v>
      </c>
    </row>
    <row r="213" spans="1:4">
      <c r="A213" s="4" t="s">
        <v>777</v>
      </c>
      <c r="B213" s="5">
        <v>32</v>
      </c>
      <c r="C213" s="59">
        <v>601516.23</v>
      </c>
      <c r="D213" s="59">
        <v>18797.38</v>
      </c>
    </row>
    <row r="214" spans="1:4">
      <c r="A214" s="4" t="s">
        <v>406</v>
      </c>
      <c r="B214" s="5">
        <v>380129</v>
      </c>
      <c r="C214" s="59">
        <v>3887207788.5799999</v>
      </c>
      <c r="D214" s="59">
        <v>10226.02</v>
      </c>
    </row>
    <row r="215" spans="1:4">
      <c r="A215" s="4" t="s">
        <v>407</v>
      </c>
      <c r="B215" s="5">
        <v>95507</v>
      </c>
      <c r="C215" s="59">
        <v>946638652.16999996</v>
      </c>
      <c r="D215" s="59">
        <v>9911.7199999999993</v>
      </c>
    </row>
    <row r="216" spans="1:4">
      <c r="A216" s="4" t="s">
        <v>818</v>
      </c>
      <c r="B216" s="5">
        <v>104315</v>
      </c>
      <c r="C216" s="59">
        <v>1067968320.86</v>
      </c>
      <c r="D216" s="59">
        <v>10237.92</v>
      </c>
    </row>
    <row r="217" spans="1:4">
      <c r="A217" s="4" t="s">
        <v>819</v>
      </c>
      <c r="B217" s="5">
        <v>25674</v>
      </c>
      <c r="C217" s="59">
        <v>251246358.27000001</v>
      </c>
      <c r="D217" s="59">
        <v>9786.02</v>
      </c>
    </row>
    <row r="218" spans="1:4">
      <c r="A218" s="4" t="s">
        <v>408</v>
      </c>
      <c r="B218" s="5">
        <v>6950</v>
      </c>
      <c r="C218" s="59">
        <v>64762013.710000001</v>
      </c>
      <c r="D218" s="59">
        <v>9318.2800000000007</v>
      </c>
    </row>
    <row r="219" spans="1:4">
      <c r="A219" s="4" t="s">
        <v>409</v>
      </c>
      <c r="B219" s="5">
        <v>1077</v>
      </c>
      <c r="C219" s="59">
        <v>8107514.9800000004</v>
      </c>
      <c r="D219" s="59">
        <v>7527.87</v>
      </c>
    </row>
    <row r="220" spans="1:4">
      <c r="A220" s="4" t="s">
        <v>410</v>
      </c>
      <c r="B220" s="5">
        <v>938</v>
      </c>
      <c r="C220" s="59">
        <v>2207441.94</v>
      </c>
      <c r="D220" s="59">
        <v>2353.35</v>
      </c>
    </row>
    <row r="221" spans="1:4">
      <c r="A221" s="4" t="s">
        <v>411</v>
      </c>
      <c r="B221" s="5">
        <v>151</v>
      </c>
      <c r="C221" s="59">
        <v>289549.40000000002</v>
      </c>
      <c r="D221" s="59">
        <v>1917.55</v>
      </c>
    </row>
    <row r="222" spans="1:4">
      <c r="A222" s="4" t="s">
        <v>412</v>
      </c>
      <c r="B222" s="5">
        <v>103</v>
      </c>
      <c r="C222" s="59">
        <v>1650980.93</v>
      </c>
      <c r="D222" s="59">
        <v>16028.94</v>
      </c>
    </row>
    <row r="223" spans="1:4">
      <c r="A223" s="4" t="s">
        <v>413</v>
      </c>
      <c r="B223" s="5">
        <v>17</v>
      </c>
      <c r="C223" s="59">
        <v>282788.7</v>
      </c>
      <c r="D223" s="59">
        <v>16634.63</v>
      </c>
    </row>
    <row r="224" spans="1:4">
      <c r="A224" s="4" t="s">
        <v>414</v>
      </c>
      <c r="B224" s="5">
        <v>139008</v>
      </c>
      <c r="C224" s="59">
        <v>1623161717.5899999</v>
      </c>
      <c r="D224" s="59">
        <v>11676.75</v>
      </c>
    </row>
    <row r="225" spans="1:4">
      <c r="A225" s="4" t="s">
        <v>415</v>
      </c>
      <c r="B225" s="5">
        <v>43063</v>
      </c>
      <c r="C225" s="59">
        <v>492749018.95999998</v>
      </c>
      <c r="D225" s="59">
        <v>11442.51</v>
      </c>
    </row>
    <row r="226" spans="1:4">
      <c r="A226" s="4" t="s">
        <v>416</v>
      </c>
      <c r="B226" s="5">
        <v>24014</v>
      </c>
      <c r="C226" s="59">
        <v>490988213.72000003</v>
      </c>
      <c r="D226" s="59">
        <v>20445.919999999998</v>
      </c>
    </row>
    <row r="227" spans="1:4">
      <c r="A227" s="4" t="s">
        <v>417</v>
      </c>
      <c r="B227" s="5">
        <v>7362</v>
      </c>
      <c r="C227" s="59">
        <v>135520822.58000001</v>
      </c>
      <c r="D227" s="59">
        <v>18408.150000000001</v>
      </c>
    </row>
    <row r="228" spans="1:4">
      <c r="A228" s="4" t="s">
        <v>418</v>
      </c>
      <c r="B228" s="5">
        <v>19088</v>
      </c>
      <c r="C228" s="59"/>
      <c r="D228" s="59"/>
    </row>
    <row r="229" spans="1:4">
      <c r="A229" s="4" t="s">
        <v>419</v>
      </c>
      <c r="B229" s="5">
        <v>18061</v>
      </c>
      <c r="C229" s="59">
        <v>56395613.5</v>
      </c>
      <c r="D229" s="59">
        <v>3122.51</v>
      </c>
    </row>
    <row r="230" spans="1:4">
      <c r="A230" s="4" t="s">
        <v>420</v>
      </c>
      <c r="B230" s="5">
        <v>3730</v>
      </c>
      <c r="C230" s="59">
        <v>9953802.3100000005</v>
      </c>
      <c r="D230" s="59">
        <v>2668.58</v>
      </c>
    </row>
    <row r="231" spans="1:4">
      <c r="A231" s="4" t="s">
        <v>421</v>
      </c>
      <c r="B231" s="5">
        <v>16</v>
      </c>
      <c r="C231" s="59">
        <v>84510.61</v>
      </c>
      <c r="D231" s="59">
        <v>5281.91</v>
      </c>
    </row>
    <row r="232" spans="1:4">
      <c r="A232" s="4" t="s">
        <v>422</v>
      </c>
      <c r="B232" s="5">
        <v>4</v>
      </c>
      <c r="C232" s="59">
        <v>49423.94</v>
      </c>
      <c r="D232" s="59">
        <v>12355.99</v>
      </c>
    </row>
    <row r="233" spans="1:4">
      <c r="A233" s="4" t="s">
        <v>423</v>
      </c>
      <c r="B233" s="5">
        <v>497307</v>
      </c>
      <c r="C233" s="59">
        <v>34972148904.769997</v>
      </c>
      <c r="D233" s="59">
        <v>70323.06</v>
      </c>
    </row>
    <row r="234" spans="1:4">
      <c r="A234" s="4" t="s">
        <v>424</v>
      </c>
      <c r="B234" s="5">
        <v>134153</v>
      </c>
      <c r="C234" s="59">
        <v>9364708214.9599991</v>
      </c>
      <c r="D234" s="59">
        <v>69806.179999999993</v>
      </c>
    </row>
    <row r="235" spans="1:4">
      <c r="A235" s="4" t="s">
        <v>425</v>
      </c>
      <c r="B235" s="5">
        <v>116284</v>
      </c>
      <c r="C235" s="59">
        <v>1169530890.98</v>
      </c>
      <c r="D235" s="59">
        <v>10057.540000000001</v>
      </c>
    </row>
    <row r="236" spans="1:4">
      <c r="A236" s="4" t="s">
        <v>426</v>
      </c>
      <c r="B236" s="5">
        <v>30255</v>
      </c>
      <c r="C236" s="59">
        <v>310169286.23000002</v>
      </c>
      <c r="D236" s="59">
        <v>10251.84</v>
      </c>
    </row>
    <row r="237" spans="1:4">
      <c r="A237" s="4" t="s">
        <v>427</v>
      </c>
      <c r="B237" s="5">
        <v>162274</v>
      </c>
      <c r="C237" s="59">
        <v>511118715.20999998</v>
      </c>
      <c r="D237" s="59">
        <v>3149.73</v>
      </c>
    </row>
    <row r="238" spans="1:4">
      <c r="A238" s="4" t="s">
        <v>428</v>
      </c>
      <c r="B238" s="5">
        <v>50764</v>
      </c>
      <c r="C238" s="59">
        <v>113317940.05</v>
      </c>
      <c r="D238" s="59">
        <v>2232.25</v>
      </c>
    </row>
    <row r="239" spans="1:4">
      <c r="A239" s="4" t="s">
        <v>429</v>
      </c>
      <c r="B239" s="5">
        <v>16311</v>
      </c>
      <c r="C239" s="59">
        <v>94482857.760000005</v>
      </c>
      <c r="D239" s="59">
        <v>5792.59</v>
      </c>
    </row>
    <row r="240" spans="1:4">
      <c r="A240" s="4" t="s">
        <v>430</v>
      </c>
      <c r="B240" s="5">
        <v>4334</v>
      </c>
      <c r="C240" s="59">
        <v>17835001.140000001</v>
      </c>
      <c r="D240" s="59">
        <v>4115.1400000000003</v>
      </c>
    </row>
    <row r="241" spans="1:4">
      <c r="A241" s="4" t="s">
        <v>431</v>
      </c>
      <c r="B241" s="5">
        <v>40</v>
      </c>
      <c r="C241" s="59">
        <v>192892.24</v>
      </c>
      <c r="D241" s="59">
        <v>4822.3100000000004</v>
      </c>
    </row>
    <row r="242" spans="1:4">
      <c r="A242" s="4" t="s">
        <v>432</v>
      </c>
      <c r="B242" s="5">
        <v>10</v>
      </c>
      <c r="C242" s="59">
        <v>47371.63</v>
      </c>
      <c r="D242" s="59">
        <v>4737.16</v>
      </c>
    </row>
    <row r="243" spans="1:4">
      <c r="A243" s="4" t="s">
        <v>433</v>
      </c>
      <c r="B243" s="5">
        <v>31</v>
      </c>
      <c r="C243" s="59">
        <v>222903.63</v>
      </c>
      <c r="D243" s="59">
        <v>7190.44</v>
      </c>
    </row>
    <row r="244" spans="1:4">
      <c r="A244" s="4" t="s">
        <v>434</v>
      </c>
      <c r="B244" s="5">
        <v>17</v>
      </c>
      <c r="C244" s="59">
        <v>71331.039999999994</v>
      </c>
      <c r="D244" s="59">
        <v>4195.9399999999996</v>
      </c>
    </row>
    <row r="245" spans="1:4">
      <c r="A245" s="4" t="s">
        <v>435</v>
      </c>
      <c r="B245" s="5">
        <v>327</v>
      </c>
      <c r="C245" s="59">
        <v>2188700.12</v>
      </c>
      <c r="D245" s="59">
        <v>6693.27</v>
      </c>
    </row>
    <row r="246" spans="1:4">
      <c r="A246" s="4" t="s">
        <v>436</v>
      </c>
      <c r="B246" s="5">
        <v>93</v>
      </c>
      <c r="C246" s="59">
        <v>569381.88</v>
      </c>
      <c r="D246" s="59">
        <v>6122.39</v>
      </c>
    </row>
    <row r="247" spans="1:4">
      <c r="A247" s="4" t="s">
        <v>437</v>
      </c>
      <c r="B247" s="5">
        <v>3</v>
      </c>
      <c r="C247" s="59">
        <v>3968.1</v>
      </c>
      <c r="D247" s="59">
        <v>1322.7</v>
      </c>
    </row>
    <row r="248" spans="1:4">
      <c r="A248" s="4" t="s">
        <v>438</v>
      </c>
      <c r="B248" s="5">
        <v>1</v>
      </c>
      <c r="C248" s="59">
        <v>97.5</v>
      </c>
      <c r="D248" s="59">
        <v>97.5</v>
      </c>
    </row>
    <row r="249" spans="1:4">
      <c r="A249" s="4" t="s">
        <v>439</v>
      </c>
      <c r="B249" s="5">
        <v>20804</v>
      </c>
      <c r="C249" s="59">
        <v>887816292.28999996</v>
      </c>
      <c r="D249" s="59">
        <v>42675.27</v>
      </c>
    </row>
    <row r="250" spans="1:4">
      <c r="A250" s="4" t="s">
        <v>440</v>
      </c>
      <c r="B250" s="5">
        <v>7986</v>
      </c>
      <c r="C250" s="59">
        <v>195474030.88</v>
      </c>
      <c r="D250" s="59">
        <v>24477.09</v>
      </c>
    </row>
    <row r="251" spans="1:4">
      <c r="A251" s="4" t="s">
        <v>441</v>
      </c>
      <c r="B251" s="5">
        <v>236990</v>
      </c>
      <c r="C251" s="59">
        <v>1325482755.96</v>
      </c>
      <c r="D251" s="59">
        <v>5592.99</v>
      </c>
    </row>
    <row r="252" spans="1:4">
      <c r="A252" s="4" t="s">
        <v>442</v>
      </c>
      <c r="B252" s="5">
        <v>98225</v>
      </c>
      <c r="C252" s="59">
        <v>371627790.80000001</v>
      </c>
      <c r="D252" s="59">
        <v>3783.43</v>
      </c>
    </row>
    <row r="253" spans="1:4">
      <c r="A253" s="4" t="s">
        <v>443</v>
      </c>
      <c r="B253" s="5">
        <v>55</v>
      </c>
      <c r="C253" s="59">
        <v>231556.09</v>
      </c>
      <c r="D253" s="59">
        <v>4210.1099999999997</v>
      </c>
    </row>
    <row r="254" spans="1:4">
      <c r="A254" s="4" t="s">
        <v>444</v>
      </c>
      <c r="B254" s="5">
        <v>26</v>
      </c>
      <c r="C254" s="59">
        <v>106317.02</v>
      </c>
      <c r="D254" s="59">
        <v>4089.12</v>
      </c>
    </row>
    <row r="255" spans="1:4">
      <c r="A255" s="4" t="s">
        <v>445</v>
      </c>
      <c r="B255" s="5">
        <v>142</v>
      </c>
      <c r="C255" s="59">
        <v>724188.35</v>
      </c>
      <c r="D255" s="59">
        <v>5099.92</v>
      </c>
    </row>
    <row r="256" spans="1:4">
      <c r="A256" s="4" t="s">
        <v>446</v>
      </c>
      <c r="B256" s="5">
        <v>72</v>
      </c>
      <c r="C256" s="59">
        <v>350793.63</v>
      </c>
      <c r="D256" s="59">
        <v>4872.13</v>
      </c>
    </row>
    <row r="257" spans="1:4">
      <c r="A257" s="4" t="s">
        <v>447</v>
      </c>
      <c r="B257" s="5">
        <v>164150</v>
      </c>
      <c r="C257" s="59">
        <v>2671429210.3200002</v>
      </c>
      <c r="D257" s="59">
        <v>16274.32</v>
      </c>
    </row>
    <row r="258" spans="1:4">
      <c r="A258" s="4" t="s">
        <v>448</v>
      </c>
      <c r="B258" s="5">
        <v>41284</v>
      </c>
      <c r="C258" s="59">
        <v>645752332.5</v>
      </c>
      <c r="D258" s="59">
        <v>15641.71</v>
      </c>
    </row>
    <row r="259" spans="1:4">
      <c r="A259" s="4" t="s">
        <v>449</v>
      </c>
      <c r="B259" s="5">
        <v>1603</v>
      </c>
      <c r="C259" s="59">
        <v>5757426.4000000004</v>
      </c>
      <c r="D259" s="59">
        <v>3591.66</v>
      </c>
    </row>
    <row r="260" spans="1:4">
      <c r="A260" s="4" t="s">
        <v>450</v>
      </c>
      <c r="B260" s="5">
        <v>434</v>
      </c>
      <c r="C260" s="59">
        <v>607020.93999999994</v>
      </c>
      <c r="D260" s="59">
        <v>1398.67</v>
      </c>
    </row>
    <row r="261" spans="1:4">
      <c r="A261" s="4" t="s">
        <v>451</v>
      </c>
      <c r="B261" s="5">
        <v>1816</v>
      </c>
      <c r="C261" s="59">
        <v>7450476.25</v>
      </c>
      <c r="D261" s="59">
        <v>4102.6899999999996</v>
      </c>
    </row>
    <row r="262" spans="1:4">
      <c r="A262" s="4" t="s">
        <v>452</v>
      </c>
      <c r="B262" s="5">
        <v>247</v>
      </c>
      <c r="C262" s="59">
        <v>476226.39</v>
      </c>
      <c r="D262" s="59">
        <v>1928.04</v>
      </c>
    </row>
    <row r="263" spans="1:4">
      <c r="A263" s="4" t="s">
        <v>453</v>
      </c>
      <c r="B263" s="5">
        <v>137874</v>
      </c>
      <c r="C263" s="59">
        <v>396808473.47000003</v>
      </c>
      <c r="D263" s="59">
        <v>2878.05</v>
      </c>
    </row>
    <row r="264" spans="1:4">
      <c r="A264" s="4" t="s">
        <v>454</v>
      </c>
      <c r="B264" s="5">
        <v>43511</v>
      </c>
      <c r="C264" s="59">
        <v>88563568.700000003</v>
      </c>
      <c r="D264" s="59">
        <v>2035.43</v>
      </c>
    </row>
    <row r="265" spans="1:4">
      <c r="A265" s="4" t="s">
        <v>455</v>
      </c>
      <c r="B265" s="5">
        <v>162</v>
      </c>
      <c r="C265" s="59">
        <v>3706025.51</v>
      </c>
      <c r="D265" s="59">
        <v>22876.7</v>
      </c>
    </row>
    <row r="266" spans="1:4">
      <c r="A266" s="4" t="s">
        <v>456</v>
      </c>
      <c r="B266" s="5">
        <v>23</v>
      </c>
      <c r="C266" s="59">
        <v>1021675.46</v>
      </c>
      <c r="D266" s="59">
        <v>44420.67</v>
      </c>
    </row>
    <row r="267" spans="1:4">
      <c r="A267" s="4" t="s">
        <v>457</v>
      </c>
      <c r="B267" s="5">
        <v>14270</v>
      </c>
      <c r="C267" s="59">
        <v>45107306.390000001</v>
      </c>
      <c r="D267" s="59">
        <v>3160.99</v>
      </c>
    </row>
    <row r="268" spans="1:4">
      <c r="A268" s="4" t="s">
        <v>458</v>
      </c>
      <c r="B268" s="5">
        <v>3933</v>
      </c>
      <c r="C268" s="59">
        <v>9327456.6899999995</v>
      </c>
      <c r="D268" s="59">
        <v>2371.59</v>
      </c>
    </row>
    <row r="269" spans="1:4">
      <c r="A269" s="4" t="s">
        <v>459</v>
      </c>
      <c r="B269" s="5">
        <v>16</v>
      </c>
      <c r="C269" s="59">
        <v>55576.53</v>
      </c>
      <c r="D269" s="59">
        <v>3473.53</v>
      </c>
    </row>
    <row r="270" spans="1:4">
      <c r="A270" s="4" t="s">
        <v>460</v>
      </c>
      <c r="B270" s="5">
        <v>7</v>
      </c>
      <c r="C270" s="59">
        <v>1859.86</v>
      </c>
      <c r="D270" s="59">
        <v>265.69</v>
      </c>
    </row>
    <row r="271" spans="1:4">
      <c r="A271" s="4" t="s">
        <v>461</v>
      </c>
      <c r="B271" s="5">
        <v>3499</v>
      </c>
      <c r="C271" s="59">
        <v>13797912.029999999</v>
      </c>
      <c r="D271" s="59">
        <v>3943.39</v>
      </c>
    </row>
    <row r="272" spans="1:4">
      <c r="A272" s="4" t="s">
        <v>462</v>
      </c>
      <c r="B272" s="5">
        <v>966</v>
      </c>
      <c r="C272" s="59">
        <v>3159129.73</v>
      </c>
      <c r="D272" s="59">
        <v>3270.32</v>
      </c>
    </row>
    <row r="273" spans="1:4">
      <c r="A273" s="4" t="s">
        <v>463</v>
      </c>
      <c r="B273" s="5">
        <v>190700</v>
      </c>
      <c r="C273" s="59">
        <v>4139067881.9499998</v>
      </c>
      <c r="D273" s="59">
        <v>21704.6</v>
      </c>
    </row>
    <row r="274" spans="1:4">
      <c r="A274" s="4" t="s">
        <v>464</v>
      </c>
      <c r="B274" s="5">
        <v>46909</v>
      </c>
      <c r="C274" s="59">
        <v>1054181746.47</v>
      </c>
      <c r="D274" s="59">
        <v>22472.91</v>
      </c>
    </row>
    <row r="275" spans="1:4">
      <c r="A275" s="4" t="s">
        <v>465</v>
      </c>
      <c r="B275" s="5">
        <v>15787</v>
      </c>
      <c r="C275" s="59">
        <v>21765700.960000001</v>
      </c>
      <c r="D275" s="59">
        <v>1378.71</v>
      </c>
    </row>
    <row r="276" spans="1:4">
      <c r="A276" s="4" t="s">
        <v>466</v>
      </c>
      <c r="B276" s="5">
        <v>2658</v>
      </c>
      <c r="C276" s="59">
        <v>3083846.8</v>
      </c>
      <c r="D276" s="59">
        <v>1160.21</v>
      </c>
    </row>
    <row r="277" spans="1:4">
      <c r="A277" s="4" t="s">
        <v>467</v>
      </c>
      <c r="B277" s="5">
        <v>105684</v>
      </c>
      <c r="C277" s="59">
        <v>147723676.71000001</v>
      </c>
      <c r="D277" s="59">
        <v>1397.79</v>
      </c>
    </row>
    <row r="278" spans="1:4">
      <c r="A278" s="4" t="s">
        <v>468</v>
      </c>
      <c r="B278" s="5">
        <v>23002</v>
      </c>
      <c r="C278" s="59">
        <v>28155334.84</v>
      </c>
      <c r="D278" s="59">
        <v>1224.04</v>
      </c>
    </row>
    <row r="279" spans="1:4">
      <c r="A279" s="4" t="s">
        <v>469</v>
      </c>
      <c r="B279" s="5">
        <v>195452</v>
      </c>
      <c r="C279" s="59">
        <v>445725281.75</v>
      </c>
      <c r="D279" s="59">
        <v>2280.48</v>
      </c>
    </row>
    <row r="280" spans="1:4">
      <c r="A280" s="4" t="s">
        <v>470</v>
      </c>
      <c r="B280" s="5">
        <v>53892</v>
      </c>
      <c r="C280" s="59">
        <v>92855886.579999998</v>
      </c>
      <c r="D280" s="59">
        <v>1723</v>
      </c>
    </row>
    <row r="281" spans="1:4">
      <c r="A281" s="4" t="s">
        <v>471</v>
      </c>
      <c r="B281" s="5">
        <v>776</v>
      </c>
      <c r="C281" s="59">
        <v>376567.79</v>
      </c>
      <c r="D281" s="59">
        <v>485.27</v>
      </c>
    </row>
    <row r="282" spans="1:4">
      <c r="A282" s="4" t="s">
        <v>472</v>
      </c>
      <c r="B282" s="5">
        <v>131</v>
      </c>
      <c r="C282" s="59">
        <v>53784.800000000003</v>
      </c>
      <c r="D282" s="59">
        <v>410.57</v>
      </c>
    </row>
    <row r="283" spans="1:4">
      <c r="A283" s="4" t="s">
        <v>473</v>
      </c>
      <c r="B283" s="5">
        <v>4061</v>
      </c>
      <c r="C283" s="59">
        <v>12710052.15</v>
      </c>
      <c r="D283" s="59">
        <v>3129.78</v>
      </c>
    </row>
    <row r="284" spans="1:4">
      <c r="A284" s="4" t="s">
        <v>474</v>
      </c>
      <c r="B284" s="5">
        <v>1158</v>
      </c>
      <c r="C284" s="59">
        <v>515651.06</v>
      </c>
      <c r="D284" s="59">
        <v>445.29</v>
      </c>
    </row>
    <row r="285" spans="1:4">
      <c r="A285" s="4" t="s">
        <v>475</v>
      </c>
      <c r="B285" s="5">
        <v>72582</v>
      </c>
      <c r="C285" s="59">
        <v>235528491.22</v>
      </c>
      <c r="D285" s="59">
        <v>3245</v>
      </c>
    </row>
    <row r="286" spans="1:4">
      <c r="A286" s="4" t="s">
        <v>476</v>
      </c>
      <c r="B286" s="5">
        <v>28353</v>
      </c>
      <c r="C286" s="59">
        <v>85824500.159999996</v>
      </c>
      <c r="D286" s="59">
        <v>3027</v>
      </c>
    </row>
    <row r="287" spans="1:4">
      <c r="A287" s="4" t="s">
        <v>820</v>
      </c>
      <c r="B287" s="5">
        <v>400663</v>
      </c>
      <c r="C287" s="59"/>
      <c r="D287" s="59"/>
    </row>
    <row r="288" spans="1:4">
      <c r="A288" s="4" t="s">
        <v>477</v>
      </c>
      <c r="B288" s="5">
        <v>3309</v>
      </c>
      <c r="C288" s="59">
        <v>181933736.46000001</v>
      </c>
      <c r="D288" s="59">
        <v>54981.49</v>
      </c>
    </row>
    <row r="289" spans="1:4">
      <c r="A289" s="4" t="s">
        <v>478</v>
      </c>
      <c r="B289" s="5">
        <v>896</v>
      </c>
      <c r="C289" s="59">
        <v>2733695.33</v>
      </c>
      <c r="D289" s="59">
        <v>3051</v>
      </c>
    </row>
    <row r="290" spans="1:4">
      <c r="A290" s="4" t="s">
        <v>479</v>
      </c>
      <c r="B290" s="5">
        <v>24102</v>
      </c>
      <c r="C290" s="59">
        <v>289774678.85000002</v>
      </c>
      <c r="D290" s="59">
        <v>12022.85</v>
      </c>
    </row>
    <row r="291" spans="1:4">
      <c r="A291" s="4" t="s">
        <v>480</v>
      </c>
      <c r="B291" s="5">
        <v>6269</v>
      </c>
      <c r="C291" s="59">
        <v>63395495.240000002</v>
      </c>
      <c r="D291" s="59">
        <v>10112.540000000001</v>
      </c>
    </row>
    <row r="292" spans="1:4">
      <c r="A292" s="4" t="s">
        <v>481</v>
      </c>
      <c r="B292" s="5">
        <v>155948</v>
      </c>
      <c r="C292" s="59">
        <v>1944234638.96</v>
      </c>
      <c r="D292" s="59">
        <v>12467.2</v>
      </c>
    </row>
    <row r="293" spans="1:4">
      <c r="A293" s="4" t="s">
        <v>482</v>
      </c>
      <c r="B293" s="5">
        <v>37864</v>
      </c>
      <c r="C293" s="59">
        <v>482519695.18000001</v>
      </c>
      <c r="D293" s="59">
        <v>12743.5</v>
      </c>
    </row>
    <row r="294" spans="1:4">
      <c r="A294" s="4" t="s">
        <v>483</v>
      </c>
      <c r="B294" s="5">
        <v>768854</v>
      </c>
      <c r="C294" s="59">
        <v>3165467373.98</v>
      </c>
      <c r="D294" s="59">
        <v>4117.12</v>
      </c>
    </row>
    <row r="295" spans="1:4">
      <c r="A295" s="4" t="s">
        <v>484</v>
      </c>
      <c r="B295" s="5">
        <v>357261</v>
      </c>
      <c r="C295" s="59">
        <v>1078940499.9000001</v>
      </c>
      <c r="D295" s="59">
        <v>3020.03</v>
      </c>
    </row>
    <row r="296" spans="1:4">
      <c r="A296" s="4" t="s">
        <v>485</v>
      </c>
      <c r="B296" s="5">
        <v>253111</v>
      </c>
      <c r="C296" s="59">
        <v>859849040.30999994</v>
      </c>
      <c r="D296" s="59">
        <v>3397.12</v>
      </c>
    </row>
    <row r="297" spans="1:4">
      <c r="A297" s="4" t="s">
        <v>486</v>
      </c>
      <c r="B297" s="5">
        <v>82537</v>
      </c>
      <c r="C297" s="59">
        <v>282819648.11000001</v>
      </c>
      <c r="D297" s="59">
        <v>3426.58</v>
      </c>
    </row>
    <row r="298" spans="1:4">
      <c r="A298" s="4" t="s">
        <v>487</v>
      </c>
      <c r="B298" s="5">
        <v>5</v>
      </c>
      <c r="C298" s="59">
        <v>1200</v>
      </c>
      <c r="D298" s="59">
        <v>240</v>
      </c>
    </row>
    <row r="299" spans="1:4">
      <c r="A299" s="4" t="s">
        <v>488</v>
      </c>
      <c r="B299" s="5">
        <v>4</v>
      </c>
      <c r="C299" s="59">
        <v>720</v>
      </c>
      <c r="D299" s="59">
        <v>180</v>
      </c>
    </row>
    <row r="300" spans="1:4">
      <c r="A300" s="4" t="s">
        <v>489</v>
      </c>
      <c r="B300" s="5">
        <v>8454</v>
      </c>
      <c r="C300" s="59">
        <v>55505224.969999999</v>
      </c>
      <c r="D300" s="59">
        <v>6565.56</v>
      </c>
    </row>
    <row r="301" spans="1:4">
      <c r="A301" s="4" t="s">
        <v>490</v>
      </c>
      <c r="B301" s="5">
        <v>2087</v>
      </c>
      <c r="C301" s="59">
        <v>12325477.98</v>
      </c>
      <c r="D301" s="59">
        <v>5905.84</v>
      </c>
    </row>
    <row r="302" spans="1:4">
      <c r="A302" s="4" t="s">
        <v>491</v>
      </c>
      <c r="B302" s="5">
        <v>60918</v>
      </c>
      <c r="C302" s="59">
        <v>28254647.530000001</v>
      </c>
      <c r="D302" s="59">
        <v>463.81</v>
      </c>
    </row>
    <row r="303" spans="1:4">
      <c r="A303" s="4" t="s">
        <v>492</v>
      </c>
      <c r="B303" s="5">
        <v>19608</v>
      </c>
      <c r="C303" s="59">
        <v>7052266.3399999999</v>
      </c>
      <c r="D303" s="59">
        <v>359.66</v>
      </c>
    </row>
    <row r="304" spans="1:4">
      <c r="A304" s="4" t="s">
        <v>493</v>
      </c>
      <c r="B304" s="5">
        <v>3323298</v>
      </c>
      <c r="C304" s="59">
        <v>5070032383</v>
      </c>
      <c r="D304" s="59">
        <v>1525.6</v>
      </c>
    </row>
    <row r="305" spans="1:4">
      <c r="A305" s="4" t="s">
        <v>494</v>
      </c>
      <c r="B305" s="5">
        <v>1066182</v>
      </c>
      <c r="C305" s="59">
        <v>1520702443</v>
      </c>
      <c r="D305" s="59">
        <v>1426.31</v>
      </c>
    </row>
    <row r="306" spans="1:4">
      <c r="A306" s="4" t="s">
        <v>495</v>
      </c>
      <c r="B306" s="5">
        <v>273241</v>
      </c>
      <c r="C306" s="59">
        <v>568445593</v>
      </c>
      <c r="D306" s="59">
        <v>2080.38</v>
      </c>
    </row>
    <row r="307" spans="1:4">
      <c r="A307" s="4" t="s">
        <v>496</v>
      </c>
      <c r="B307" s="5">
        <v>60436</v>
      </c>
      <c r="C307" s="59">
        <v>83448441</v>
      </c>
      <c r="D307" s="59">
        <v>1380.77</v>
      </c>
    </row>
    <row r="308" spans="1:4">
      <c r="A308" s="4" t="s">
        <v>497</v>
      </c>
      <c r="B308" s="5">
        <v>98607</v>
      </c>
      <c r="C308" s="59">
        <v>151451982.84999999</v>
      </c>
      <c r="D308" s="59">
        <v>1535.92</v>
      </c>
    </row>
    <row r="309" spans="1:4">
      <c r="A309" s="4" t="s">
        <v>498</v>
      </c>
      <c r="B309" s="5">
        <v>23667</v>
      </c>
      <c r="C309" s="59">
        <v>39638651.740000002</v>
      </c>
      <c r="D309" s="59">
        <v>1674.85</v>
      </c>
    </row>
    <row r="310" spans="1:4">
      <c r="A310" s="4" t="s">
        <v>499</v>
      </c>
      <c r="B310" s="5">
        <v>116422</v>
      </c>
      <c r="C310" s="59">
        <v>488405489.35000002</v>
      </c>
      <c r="D310" s="59">
        <v>4195.13</v>
      </c>
    </row>
    <row r="311" spans="1:4">
      <c r="A311" s="4" t="s">
        <v>500</v>
      </c>
      <c r="B311" s="5">
        <v>5502</v>
      </c>
      <c r="C311" s="59">
        <v>22969270.57</v>
      </c>
      <c r="D311" s="59">
        <v>4174.71</v>
      </c>
    </row>
    <row r="312" spans="1:4">
      <c r="A312" s="4" t="s">
        <v>501</v>
      </c>
      <c r="B312" s="5">
        <v>7833</v>
      </c>
      <c r="C312" s="59">
        <v>43423360.399999999</v>
      </c>
      <c r="D312" s="59">
        <v>5543.64</v>
      </c>
    </row>
    <row r="313" spans="1:4">
      <c r="A313" s="4" t="s">
        <v>502</v>
      </c>
      <c r="B313" s="5">
        <v>669</v>
      </c>
      <c r="C313" s="59">
        <v>3056326.68</v>
      </c>
      <c r="D313" s="59">
        <v>4568.5</v>
      </c>
    </row>
    <row r="314" spans="1:4">
      <c r="A314" s="4" t="s">
        <v>503</v>
      </c>
      <c r="B314" s="5">
        <v>113</v>
      </c>
      <c r="C314" s="59">
        <v>6817468.9500000002</v>
      </c>
      <c r="D314" s="59">
        <v>60331.58</v>
      </c>
    </row>
    <row r="315" spans="1:4">
      <c r="A315" s="4" t="s">
        <v>504</v>
      </c>
      <c r="B315" s="5">
        <v>16</v>
      </c>
      <c r="C315" s="59">
        <v>429743.81</v>
      </c>
      <c r="D315" s="59">
        <v>26858.99</v>
      </c>
    </row>
    <row r="316" spans="1:4">
      <c r="A316" s="4" t="s">
        <v>505</v>
      </c>
      <c r="B316" s="5">
        <v>231773</v>
      </c>
      <c r="C316" s="59">
        <v>1524398040.22</v>
      </c>
      <c r="D316" s="59">
        <v>6577.12</v>
      </c>
    </row>
    <row r="317" spans="1:4">
      <c r="A317" s="4" t="s">
        <v>506</v>
      </c>
      <c r="B317" s="5">
        <v>52629</v>
      </c>
      <c r="C317" s="59">
        <v>360790096.04000002</v>
      </c>
      <c r="D317" s="59">
        <v>6855.35</v>
      </c>
    </row>
    <row r="318" spans="1:4">
      <c r="A318" s="4" t="s">
        <v>507</v>
      </c>
      <c r="B318" s="5">
        <v>6138</v>
      </c>
      <c r="C318" s="59">
        <v>57744087.799999997</v>
      </c>
      <c r="D318" s="59">
        <v>9407.64</v>
      </c>
    </row>
    <row r="319" spans="1:4">
      <c r="A319" s="4" t="s">
        <v>508</v>
      </c>
      <c r="B319" s="5">
        <v>384</v>
      </c>
      <c r="C319" s="59">
        <v>2911824.45</v>
      </c>
      <c r="D319" s="59">
        <v>7582.88</v>
      </c>
    </row>
    <row r="320" spans="1:4">
      <c r="A320" s="4" t="s">
        <v>509</v>
      </c>
      <c r="B320" s="5">
        <v>678</v>
      </c>
      <c r="C320" s="59">
        <v>16699182.029999999</v>
      </c>
      <c r="D320" s="59">
        <v>24630.06</v>
      </c>
    </row>
    <row r="321" spans="1:4">
      <c r="A321" s="4" t="s">
        <v>510</v>
      </c>
      <c r="B321" s="5">
        <v>217</v>
      </c>
      <c r="C321" s="59">
        <v>4187929.25</v>
      </c>
      <c r="D321" s="59">
        <v>19299.21</v>
      </c>
    </row>
    <row r="322" spans="1:4">
      <c r="A322" s="4" t="s">
        <v>511</v>
      </c>
      <c r="B322" s="5">
        <v>5596</v>
      </c>
      <c r="C322" s="59">
        <v>107391169.97</v>
      </c>
      <c r="D322" s="59">
        <v>19190.7</v>
      </c>
    </row>
    <row r="323" spans="1:4">
      <c r="A323" s="4" t="s">
        <v>512</v>
      </c>
      <c r="B323" s="5">
        <v>1743</v>
      </c>
      <c r="C323" s="59">
        <v>33042716.02</v>
      </c>
      <c r="D323" s="59">
        <v>18957.38</v>
      </c>
    </row>
    <row r="324" spans="1:4">
      <c r="A324" s="4" t="s">
        <v>513</v>
      </c>
      <c r="B324" s="5">
        <v>880277</v>
      </c>
      <c r="C324" s="59">
        <v>4800603792.7399998</v>
      </c>
      <c r="D324" s="59">
        <v>5453.51</v>
      </c>
    </row>
    <row r="325" spans="1:4">
      <c r="A325" s="4" t="s">
        <v>514</v>
      </c>
      <c r="B325" s="5">
        <v>354954</v>
      </c>
      <c r="C325" s="59">
        <v>1766906921.28</v>
      </c>
      <c r="D325" s="59">
        <v>4977.8500000000004</v>
      </c>
    </row>
    <row r="326" spans="1:4">
      <c r="A326" s="4" t="s">
        <v>515</v>
      </c>
      <c r="B326" s="5">
        <v>92</v>
      </c>
      <c r="C326" s="59">
        <v>6981207.2699999996</v>
      </c>
      <c r="D326" s="59">
        <v>75882.69</v>
      </c>
    </row>
    <row r="327" spans="1:4">
      <c r="A327" s="4" t="s">
        <v>516</v>
      </c>
      <c r="B327" s="5">
        <v>13</v>
      </c>
      <c r="C327" s="59">
        <v>442607.27</v>
      </c>
      <c r="D327" s="59">
        <v>34046.71</v>
      </c>
    </row>
    <row r="328" spans="1:4">
      <c r="A328" s="4" t="s">
        <v>517</v>
      </c>
      <c r="B328" s="5">
        <v>87707</v>
      </c>
      <c r="C328" s="59">
        <v>2926888945.1700001</v>
      </c>
      <c r="D328" s="59">
        <v>33371.21</v>
      </c>
    </row>
    <row r="329" spans="1:4">
      <c r="A329" s="4" t="s">
        <v>518</v>
      </c>
      <c r="B329" s="5">
        <v>33600</v>
      </c>
      <c r="C329" s="59">
        <v>926763617.17999995</v>
      </c>
      <c r="D329" s="59">
        <v>27582.25</v>
      </c>
    </row>
    <row r="330" spans="1:4">
      <c r="A330" s="4" t="s">
        <v>519</v>
      </c>
      <c r="B330" s="5">
        <v>787</v>
      </c>
      <c r="C330" s="59">
        <v>6975179.9199999999</v>
      </c>
      <c r="D330" s="59">
        <v>8863</v>
      </c>
    </row>
    <row r="331" spans="1:4">
      <c r="A331" s="4" t="s">
        <v>520</v>
      </c>
      <c r="B331" s="5">
        <v>243</v>
      </c>
      <c r="C331" s="59">
        <v>1760700.24</v>
      </c>
      <c r="D331" s="59">
        <v>7245.68</v>
      </c>
    </row>
    <row r="332" spans="1:4">
      <c r="A332" s="4" t="s">
        <v>821</v>
      </c>
      <c r="B332" s="5">
        <v>69</v>
      </c>
      <c r="C332" s="59">
        <v>190022.66</v>
      </c>
      <c r="D332" s="59">
        <v>2753.95</v>
      </c>
    </row>
    <row r="333" spans="1:4">
      <c r="A333" s="4" t="s">
        <v>822</v>
      </c>
      <c r="B333" s="5">
        <v>15</v>
      </c>
      <c r="C333" s="59">
        <v>26456.7</v>
      </c>
      <c r="D333" s="59">
        <v>1763.78</v>
      </c>
    </row>
    <row r="334" spans="1:4">
      <c r="A334" s="4" t="s">
        <v>521</v>
      </c>
      <c r="B334" s="5">
        <v>320</v>
      </c>
      <c r="C334" s="59">
        <v>1580208.81</v>
      </c>
      <c r="D334" s="59">
        <v>4938.1499999999996</v>
      </c>
    </row>
    <row r="335" spans="1:4">
      <c r="A335" s="4" t="s">
        <v>522</v>
      </c>
      <c r="B335" s="5">
        <v>41</v>
      </c>
      <c r="C335" s="59">
        <v>164379.63</v>
      </c>
      <c r="D335" s="59">
        <v>4009.26</v>
      </c>
    </row>
    <row r="336" spans="1:4">
      <c r="A336" s="4" t="s">
        <v>523</v>
      </c>
      <c r="B336" s="5">
        <v>123564</v>
      </c>
      <c r="C336" s="59">
        <v>726321</v>
      </c>
      <c r="D336" s="59">
        <v>5.88</v>
      </c>
    </row>
    <row r="337" spans="1:4">
      <c r="A337" s="4" t="s">
        <v>524</v>
      </c>
      <c r="B337" s="5">
        <v>7948</v>
      </c>
      <c r="C337" s="59">
        <v>45291</v>
      </c>
      <c r="D337" s="59">
        <v>5.7</v>
      </c>
    </row>
    <row r="338" spans="1:4">
      <c r="A338" s="4" t="s">
        <v>525</v>
      </c>
      <c r="B338" s="5">
        <v>3322902</v>
      </c>
      <c r="C338" s="59"/>
      <c r="D338" s="59"/>
    </row>
    <row r="339" spans="1:4">
      <c r="A339" s="4" t="s">
        <v>526</v>
      </c>
      <c r="B339" s="5">
        <v>1066011</v>
      </c>
      <c r="C339" s="59"/>
      <c r="D339" s="59"/>
    </row>
    <row r="340" spans="1:4">
      <c r="A340" s="4" t="s">
        <v>527</v>
      </c>
      <c r="B340" s="5">
        <v>273180</v>
      </c>
      <c r="C340" s="59"/>
      <c r="D340" s="59"/>
    </row>
    <row r="341" spans="1:4">
      <c r="A341" s="4" t="s">
        <v>528</v>
      </c>
      <c r="B341" s="5">
        <v>60418</v>
      </c>
      <c r="C341" s="59"/>
      <c r="D341" s="59"/>
    </row>
    <row r="342" spans="1:4">
      <c r="A342" s="4" t="s">
        <v>529</v>
      </c>
      <c r="B342" s="5">
        <v>3320822</v>
      </c>
      <c r="C342" s="59">
        <v>38324719</v>
      </c>
      <c r="D342" s="59">
        <v>11.54</v>
      </c>
    </row>
    <row r="343" spans="1:4">
      <c r="A343" s="4" t="s">
        <v>530</v>
      </c>
      <c r="B343" s="5">
        <v>1065227</v>
      </c>
      <c r="C343" s="59">
        <v>11355733</v>
      </c>
      <c r="D343" s="59">
        <v>10.66</v>
      </c>
    </row>
    <row r="344" spans="1:4">
      <c r="A344" s="4" t="s">
        <v>531</v>
      </c>
      <c r="B344" s="5">
        <v>272945</v>
      </c>
      <c r="C344" s="59">
        <v>2616124</v>
      </c>
      <c r="D344" s="59">
        <v>9.58</v>
      </c>
    </row>
    <row r="345" spans="1:4">
      <c r="A345" s="4" t="s">
        <v>532</v>
      </c>
      <c r="B345" s="5">
        <v>60384</v>
      </c>
      <c r="C345" s="59">
        <v>542082</v>
      </c>
      <c r="D345" s="59">
        <v>8.98</v>
      </c>
    </row>
    <row r="346" spans="1:4">
      <c r="A346" s="4" t="s">
        <v>533</v>
      </c>
      <c r="B346" s="5">
        <v>13709</v>
      </c>
      <c r="C346" s="59">
        <v>83289905.920000002</v>
      </c>
      <c r="D346" s="59">
        <v>6075.56</v>
      </c>
    </row>
    <row r="347" spans="1:4">
      <c r="A347" s="4" t="s">
        <v>534</v>
      </c>
      <c r="B347" s="5">
        <v>7701</v>
      </c>
      <c r="C347" s="59">
        <v>37126674.259999998</v>
      </c>
      <c r="D347" s="59">
        <v>4821.0200000000004</v>
      </c>
    </row>
    <row r="348" spans="1:4">
      <c r="A348" s="4" t="s">
        <v>535</v>
      </c>
      <c r="B348" s="5">
        <v>14307</v>
      </c>
      <c r="C348" s="59">
        <v>1648834</v>
      </c>
      <c r="D348" s="59">
        <v>115.25</v>
      </c>
    </row>
    <row r="349" spans="1:4">
      <c r="A349" s="4" t="s">
        <v>536</v>
      </c>
      <c r="B349" s="5">
        <v>285</v>
      </c>
      <c r="C349" s="59">
        <v>12222</v>
      </c>
      <c r="D349" s="59">
        <v>42.88</v>
      </c>
    </row>
    <row r="350" spans="1:4">
      <c r="A350" s="4" t="s">
        <v>537</v>
      </c>
      <c r="B350" s="5">
        <v>33965</v>
      </c>
      <c r="C350" s="59">
        <v>230560762.11000001</v>
      </c>
      <c r="D350" s="59">
        <v>6788.19</v>
      </c>
    </row>
    <row r="351" spans="1:4">
      <c r="A351" s="4" t="s">
        <v>538</v>
      </c>
      <c r="B351" s="5">
        <v>2635</v>
      </c>
      <c r="C351" s="59">
        <v>29306506.77</v>
      </c>
      <c r="D351" s="59">
        <v>11122.01</v>
      </c>
    </row>
    <row r="352" spans="1:4">
      <c r="A352" s="4" t="s">
        <v>539</v>
      </c>
      <c r="B352" s="5">
        <v>3323349</v>
      </c>
      <c r="C352" s="59">
        <v>321218609</v>
      </c>
      <c r="D352" s="59">
        <v>96.66</v>
      </c>
    </row>
    <row r="353" spans="1:4">
      <c r="A353" s="4" t="s">
        <v>540</v>
      </c>
      <c r="B353" s="5">
        <v>1066405</v>
      </c>
      <c r="C353" s="59">
        <v>95378533</v>
      </c>
      <c r="D353" s="59">
        <v>89.44</v>
      </c>
    </row>
    <row r="354" spans="1:4">
      <c r="A354" s="4" t="s">
        <v>541</v>
      </c>
      <c r="B354" s="5">
        <v>273506</v>
      </c>
      <c r="C354" s="59">
        <v>24126923</v>
      </c>
      <c r="D354" s="59">
        <v>88.21</v>
      </c>
    </row>
    <row r="355" spans="1:4">
      <c r="A355" s="4" t="s">
        <v>542</v>
      </c>
      <c r="B355" s="5">
        <v>60721</v>
      </c>
      <c r="C355" s="59">
        <v>4948603</v>
      </c>
      <c r="D355" s="59">
        <v>81.5</v>
      </c>
    </row>
    <row r="356" spans="1:4">
      <c r="A356" s="4" t="s">
        <v>543</v>
      </c>
      <c r="B356" s="5">
        <v>3323230</v>
      </c>
      <c r="C356" s="59">
        <v>6670885566</v>
      </c>
      <c r="D356" s="59">
        <v>2007.35</v>
      </c>
    </row>
    <row r="357" spans="1:4">
      <c r="A357" s="4" t="s">
        <v>544</v>
      </c>
      <c r="B357" s="5">
        <v>1066177</v>
      </c>
      <c r="C357" s="59">
        <v>2132724905</v>
      </c>
      <c r="D357" s="59">
        <v>2000.35</v>
      </c>
    </row>
    <row r="358" spans="1:4">
      <c r="A358" s="4" t="s">
        <v>545</v>
      </c>
      <c r="B358" s="5">
        <v>273233</v>
      </c>
      <c r="C358" s="59">
        <v>546386574</v>
      </c>
      <c r="D358" s="59">
        <v>1999.71</v>
      </c>
    </row>
    <row r="359" spans="1:4">
      <c r="A359" s="4" t="s">
        <v>546</v>
      </c>
      <c r="B359" s="5">
        <v>60442</v>
      </c>
      <c r="C359" s="59">
        <v>120877015</v>
      </c>
      <c r="D359" s="59">
        <v>1999.88</v>
      </c>
    </row>
    <row r="360" spans="1:4">
      <c r="A360" s="4" t="s">
        <v>547</v>
      </c>
      <c r="B360" s="5">
        <v>270155</v>
      </c>
      <c r="C360" s="59">
        <v>5613330807.7600002</v>
      </c>
      <c r="D360" s="59">
        <v>20778.189999999999</v>
      </c>
    </row>
    <row r="361" spans="1:4">
      <c r="A361" s="4" t="s">
        <v>548</v>
      </c>
      <c r="B361" s="5">
        <v>69965</v>
      </c>
      <c r="C361" s="59">
        <v>1441396540.6800001</v>
      </c>
      <c r="D361" s="59">
        <v>20601.68</v>
      </c>
    </row>
    <row r="362" spans="1:4">
      <c r="A362" s="4" t="s">
        <v>549</v>
      </c>
      <c r="B362" s="5">
        <v>448</v>
      </c>
      <c r="C362" s="59">
        <v>97842253.209999993</v>
      </c>
      <c r="D362" s="59">
        <v>218397.89</v>
      </c>
    </row>
    <row r="363" spans="1:4">
      <c r="A363" s="4" t="s">
        <v>550</v>
      </c>
      <c r="B363" s="5">
        <v>131</v>
      </c>
      <c r="C363" s="59">
        <v>5776544.8200000003</v>
      </c>
      <c r="D363" s="59">
        <v>44095.76</v>
      </c>
    </row>
    <row r="364" spans="1:4">
      <c r="A364" s="4" t="s">
        <v>551</v>
      </c>
      <c r="B364" s="5">
        <v>429136</v>
      </c>
      <c r="C364" s="59">
        <v>3604501978.6900001</v>
      </c>
      <c r="D364" s="59">
        <v>8399.44</v>
      </c>
    </row>
    <row r="365" spans="1:4">
      <c r="A365" s="4" t="s">
        <v>552</v>
      </c>
      <c r="B365" s="5">
        <v>65645</v>
      </c>
      <c r="C365" s="59">
        <v>540727229.45000005</v>
      </c>
      <c r="D365" s="59">
        <v>8237.14</v>
      </c>
    </row>
    <row r="366" spans="1:4">
      <c r="A366" s="4" t="s">
        <v>553</v>
      </c>
      <c r="B366" s="5">
        <v>360768</v>
      </c>
      <c r="C366" s="59"/>
      <c r="D366" s="59"/>
    </row>
    <row r="367" spans="1:4">
      <c r="A367" s="4" t="s">
        <v>554</v>
      </c>
      <c r="B367" s="5">
        <v>79112</v>
      </c>
      <c r="C367" s="59"/>
      <c r="D367" s="59"/>
    </row>
    <row r="368" spans="1:4">
      <c r="A368" s="4" t="s">
        <v>555</v>
      </c>
      <c r="B368" s="5">
        <v>262160</v>
      </c>
      <c r="C368" s="59">
        <v>930636336.11000001</v>
      </c>
      <c r="D368" s="59">
        <v>3549.88</v>
      </c>
    </row>
    <row r="369" spans="1:4">
      <c r="A369" s="4" t="s">
        <v>556</v>
      </c>
      <c r="B369" s="5">
        <v>75253</v>
      </c>
      <c r="C369" s="59">
        <v>276636450.22000003</v>
      </c>
      <c r="D369" s="59">
        <v>3676.09</v>
      </c>
    </row>
    <row r="370" spans="1:4">
      <c r="A370" s="4" t="s">
        <v>557</v>
      </c>
      <c r="B370" s="5">
        <v>224427</v>
      </c>
      <c r="C370" s="59">
        <v>878063821</v>
      </c>
      <c r="D370" s="59">
        <v>3912.47</v>
      </c>
    </row>
    <row r="371" spans="1:4">
      <c r="A371" s="4" t="s">
        <v>558</v>
      </c>
      <c r="B371" s="5">
        <v>51351</v>
      </c>
      <c r="C371" s="59">
        <v>465731662</v>
      </c>
      <c r="D371" s="59">
        <v>9069.57</v>
      </c>
    </row>
    <row r="372" spans="1:4">
      <c r="A372" s="4" t="s">
        <v>559</v>
      </c>
      <c r="B372" s="5">
        <v>18313</v>
      </c>
      <c r="C372" s="59">
        <v>123692567</v>
      </c>
      <c r="D372" s="59">
        <v>6754.36</v>
      </c>
    </row>
    <row r="373" spans="1:4">
      <c r="A373" s="4" t="s">
        <v>560</v>
      </c>
      <c r="B373" s="5">
        <v>2191922</v>
      </c>
      <c r="C373" s="59"/>
      <c r="D373" s="59"/>
    </row>
    <row r="374" spans="1:4">
      <c r="A374" s="4" t="s">
        <v>561</v>
      </c>
      <c r="B374" s="5">
        <v>200246</v>
      </c>
      <c r="C374" s="59"/>
      <c r="D374" s="59"/>
    </row>
    <row r="375" spans="1:4">
      <c r="A375" s="4" t="s">
        <v>562</v>
      </c>
      <c r="B375" s="5">
        <v>27793</v>
      </c>
      <c r="C375" s="59"/>
      <c r="D375" s="59"/>
    </row>
    <row r="376" spans="1:4">
      <c r="A376" s="4" t="s">
        <v>563</v>
      </c>
      <c r="B376" s="5">
        <v>115851</v>
      </c>
      <c r="C376" s="59"/>
      <c r="D376" s="59"/>
    </row>
    <row r="377" spans="1:4">
      <c r="A377" s="4" t="s">
        <v>564</v>
      </c>
      <c r="B377" s="5">
        <v>20134</v>
      </c>
      <c r="C377" s="59"/>
      <c r="D377" s="59"/>
    </row>
    <row r="378" spans="1:4">
      <c r="A378" s="4" t="s">
        <v>565</v>
      </c>
      <c r="B378" s="5">
        <v>8698</v>
      </c>
      <c r="C378" s="59"/>
      <c r="D378" s="59"/>
    </row>
    <row r="379" spans="1:4">
      <c r="A379" s="4" t="s">
        <v>566</v>
      </c>
      <c r="B379" s="5">
        <v>1016</v>
      </c>
      <c r="C379" s="59"/>
      <c r="D379" s="59"/>
    </row>
    <row r="380" spans="1:4">
      <c r="A380" s="4" t="s">
        <v>567</v>
      </c>
      <c r="B380" s="5">
        <v>742084</v>
      </c>
      <c r="C380" s="59">
        <v>2403365199.0900002</v>
      </c>
      <c r="D380" s="59">
        <v>3238.67</v>
      </c>
    </row>
    <row r="381" spans="1:4">
      <c r="A381" s="4" t="s">
        <v>568</v>
      </c>
      <c r="B381" s="5">
        <v>39338</v>
      </c>
      <c r="C381" s="59">
        <v>141252718.52000001</v>
      </c>
      <c r="D381" s="59">
        <v>3590.74</v>
      </c>
    </row>
    <row r="382" spans="1:4">
      <c r="A382" s="4" t="s">
        <v>569</v>
      </c>
      <c r="B382" s="5">
        <v>127456</v>
      </c>
      <c r="C382" s="59">
        <v>212351693.22</v>
      </c>
      <c r="D382" s="59">
        <v>1666.08</v>
      </c>
    </row>
    <row r="383" spans="1:4">
      <c r="A383" s="4" t="s">
        <v>570</v>
      </c>
      <c r="B383" s="5">
        <v>8362</v>
      </c>
      <c r="C383" s="59">
        <v>16202654.32</v>
      </c>
      <c r="D383" s="59">
        <v>1937.65</v>
      </c>
    </row>
    <row r="384" spans="1:4">
      <c r="A384" s="4" t="s">
        <v>571</v>
      </c>
      <c r="B384" s="5">
        <v>18679</v>
      </c>
      <c r="C384" s="59">
        <v>23048028.420000002</v>
      </c>
      <c r="D384" s="59">
        <v>1233.9000000000001</v>
      </c>
    </row>
    <row r="385" spans="1:4">
      <c r="A385" s="4" t="s">
        <v>572</v>
      </c>
      <c r="B385" s="5">
        <v>1391</v>
      </c>
      <c r="C385" s="59">
        <v>2093326.23</v>
      </c>
      <c r="D385" s="59">
        <v>1504.91</v>
      </c>
    </row>
    <row r="386" spans="1:4">
      <c r="A386" s="4" t="s">
        <v>573</v>
      </c>
      <c r="B386" s="5">
        <v>114391</v>
      </c>
      <c r="C386" s="59">
        <v>272644909.18000001</v>
      </c>
      <c r="D386" s="59">
        <v>2383.4499999999998</v>
      </c>
    </row>
    <row r="387" spans="1:4">
      <c r="A387" s="4" t="s">
        <v>574</v>
      </c>
      <c r="B387" s="5">
        <v>20069</v>
      </c>
      <c r="C387" s="59">
        <v>28305510.059999999</v>
      </c>
      <c r="D387" s="59">
        <v>1410.41</v>
      </c>
    </row>
    <row r="388" spans="1:4">
      <c r="A388" s="4" t="s">
        <v>575</v>
      </c>
      <c r="B388" s="5">
        <v>8978</v>
      </c>
      <c r="C388" s="59">
        <v>16911377.420000002</v>
      </c>
      <c r="D388" s="59">
        <v>1883.65</v>
      </c>
    </row>
    <row r="389" spans="1:4">
      <c r="A389" s="4" t="s">
        <v>576</v>
      </c>
      <c r="B389" s="5">
        <v>1000</v>
      </c>
      <c r="C389" s="59">
        <v>1345174.2</v>
      </c>
      <c r="D389" s="59">
        <v>1345.17</v>
      </c>
    </row>
    <row r="390" spans="1:4">
      <c r="A390" s="4" t="s">
        <v>577</v>
      </c>
      <c r="B390" s="5">
        <v>54386</v>
      </c>
      <c r="C390" s="59"/>
      <c r="D390" s="59"/>
    </row>
    <row r="391" spans="1:4">
      <c r="A391" s="4" t="s">
        <v>578</v>
      </c>
      <c r="B391" s="5">
        <v>16914</v>
      </c>
      <c r="C391" s="59"/>
      <c r="D391" s="59"/>
    </row>
    <row r="392" spans="1:4">
      <c r="A392" s="4" t="s">
        <v>579</v>
      </c>
      <c r="B392" s="5">
        <v>1999</v>
      </c>
      <c r="C392" s="59"/>
      <c r="D392" s="59"/>
    </row>
    <row r="393" spans="1:4">
      <c r="A393" s="4" t="s">
        <v>580</v>
      </c>
      <c r="B393" s="5">
        <v>270</v>
      </c>
      <c r="C393" s="59"/>
      <c r="D393" s="59"/>
    </row>
    <row r="394" spans="1:4">
      <c r="A394" s="4" t="s">
        <v>581</v>
      </c>
      <c r="B394" s="5">
        <v>12438</v>
      </c>
      <c r="C394" s="59"/>
      <c r="D394" s="59"/>
    </row>
    <row r="395" spans="1:4">
      <c r="A395" s="4" t="s">
        <v>582</v>
      </c>
      <c r="B395" s="5">
        <v>1636</v>
      </c>
      <c r="C395" s="59"/>
      <c r="D395" s="59"/>
    </row>
    <row r="396" spans="1:4">
      <c r="A396" s="4" t="s">
        <v>583</v>
      </c>
      <c r="B396" s="5">
        <v>129</v>
      </c>
      <c r="C396" s="59"/>
      <c r="D396" s="59"/>
    </row>
    <row r="397" spans="1:4">
      <c r="A397" s="4" t="s">
        <v>584</v>
      </c>
      <c r="B397" s="5">
        <v>21</v>
      </c>
      <c r="C397" s="59"/>
      <c r="D397" s="59"/>
    </row>
    <row r="398" spans="1:4">
      <c r="A398" s="4" t="s">
        <v>585</v>
      </c>
      <c r="B398" s="5">
        <v>2815543</v>
      </c>
      <c r="C398" s="59">
        <v>10775866231.73</v>
      </c>
      <c r="D398" s="59">
        <v>3827.28</v>
      </c>
    </row>
    <row r="399" spans="1:4">
      <c r="A399" s="4" t="s">
        <v>586</v>
      </c>
      <c r="B399" s="5">
        <v>501711</v>
      </c>
      <c r="C399" s="59">
        <v>1791621586.05</v>
      </c>
      <c r="D399" s="59">
        <v>3571.02</v>
      </c>
    </row>
    <row r="400" spans="1:4">
      <c r="A400" s="4" t="s">
        <v>587</v>
      </c>
      <c r="B400" s="5">
        <v>656151</v>
      </c>
      <c r="C400" s="59">
        <v>1615246219.1800001</v>
      </c>
      <c r="D400" s="59">
        <v>2461.6999999999998</v>
      </c>
    </row>
    <row r="401" spans="1:4">
      <c r="A401" s="4" t="s">
        <v>588</v>
      </c>
      <c r="B401" s="5">
        <v>408268</v>
      </c>
      <c r="C401" s="59">
        <v>1110857848.8299999</v>
      </c>
      <c r="D401" s="59">
        <v>2720.9</v>
      </c>
    </row>
    <row r="402" spans="1:4">
      <c r="A402" s="4" t="s">
        <v>589</v>
      </c>
      <c r="B402" s="5">
        <v>166083</v>
      </c>
      <c r="C402" s="59">
        <v>320632353.93000001</v>
      </c>
      <c r="D402" s="59">
        <v>1930.55</v>
      </c>
    </row>
    <row r="403" spans="1:4">
      <c r="A403" s="4" t="s">
        <v>590</v>
      </c>
      <c r="B403" s="5">
        <v>106655</v>
      </c>
      <c r="C403" s="59">
        <v>209809597.02000001</v>
      </c>
      <c r="D403" s="59">
        <v>1967.18</v>
      </c>
    </row>
    <row r="404" spans="1:4">
      <c r="A404" s="4" t="s">
        <v>591</v>
      </c>
      <c r="B404" s="5">
        <v>55240</v>
      </c>
      <c r="C404" s="59">
        <v>106265313.09999999</v>
      </c>
      <c r="D404" s="59">
        <v>1923.7</v>
      </c>
    </row>
    <row r="405" spans="1:4">
      <c r="A405" s="4" t="s">
        <v>592</v>
      </c>
      <c r="B405" s="5">
        <v>29584</v>
      </c>
      <c r="C405" s="59">
        <v>52641378.649999999</v>
      </c>
      <c r="D405" s="59">
        <v>1779.39</v>
      </c>
    </row>
    <row r="406" spans="1:4">
      <c r="A406" s="4" t="s">
        <v>593</v>
      </c>
      <c r="B406" s="5">
        <v>493377</v>
      </c>
      <c r="C406" s="59">
        <v>725644115.76999998</v>
      </c>
      <c r="D406" s="59">
        <v>1470.77</v>
      </c>
    </row>
    <row r="407" spans="1:4">
      <c r="A407" s="4" t="s">
        <v>594</v>
      </c>
      <c r="B407" s="5">
        <v>121095</v>
      </c>
      <c r="C407" s="59">
        <v>195326552.63</v>
      </c>
      <c r="D407" s="59">
        <v>1613</v>
      </c>
    </row>
    <row r="408" spans="1:4">
      <c r="A408" s="4" t="s">
        <v>823</v>
      </c>
      <c r="B408" s="5">
        <v>470</v>
      </c>
      <c r="C408" s="59">
        <v>272013.71999999997</v>
      </c>
      <c r="D408" s="59">
        <v>578.75</v>
      </c>
    </row>
    <row r="409" spans="1:4">
      <c r="A409" s="4" t="s">
        <v>824</v>
      </c>
      <c r="B409" s="5">
        <v>255</v>
      </c>
      <c r="C409" s="59">
        <v>157579.82</v>
      </c>
      <c r="D409" s="59">
        <v>617.96</v>
      </c>
    </row>
    <row r="410" spans="1:4">
      <c r="A410" s="4" t="s">
        <v>595</v>
      </c>
      <c r="B410" s="5">
        <v>20941</v>
      </c>
      <c r="C410" s="59"/>
      <c r="D410" s="59"/>
    </row>
    <row r="411" spans="1:4">
      <c r="A411" s="4" t="s">
        <v>596</v>
      </c>
      <c r="B411" s="5">
        <v>3337</v>
      </c>
      <c r="C411" s="59"/>
      <c r="D411" s="59"/>
    </row>
    <row r="412" spans="1:4">
      <c r="A412" s="4" t="s">
        <v>597</v>
      </c>
      <c r="B412" s="5">
        <v>1382</v>
      </c>
      <c r="C412" s="59">
        <v>5810528.8099999996</v>
      </c>
      <c r="D412" s="59">
        <v>4204.43</v>
      </c>
    </row>
    <row r="413" spans="1:4">
      <c r="A413" s="4" t="s">
        <v>598</v>
      </c>
      <c r="B413" s="5">
        <v>83</v>
      </c>
      <c r="C413" s="59">
        <v>297537.8</v>
      </c>
      <c r="D413" s="59">
        <v>3584.79</v>
      </c>
    </row>
    <row r="414" spans="1:4">
      <c r="A414" s="4" t="s">
        <v>599</v>
      </c>
      <c r="B414" s="5">
        <v>125783</v>
      </c>
      <c r="C414" s="59">
        <v>69593414.379999995</v>
      </c>
      <c r="D414" s="59">
        <v>553.28</v>
      </c>
    </row>
    <row r="415" spans="1:4">
      <c r="A415" s="4" t="s">
        <v>600</v>
      </c>
      <c r="B415" s="5">
        <v>46012</v>
      </c>
      <c r="C415" s="59">
        <v>22825899.57</v>
      </c>
      <c r="D415" s="59">
        <v>496.09</v>
      </c>
    </row>
    <row r="416" spans="1:4">
      <c r="A416" s="4" t="s">
        <v>601</v>
      </c>
      <c r="B416" s="5">
        <v>22510</v>
      </c>
      <c r="C416" s="59"/>
      <c r="D416" s="59"/>
    </row>
    <row r="417" spans="1:4">
      <c r="A417" s="4" t="s">
        <v>602</v>
      </c>
      <c r="B417" s="5">
        <v>77</v>
      </c>
      <c r="C417" s="59"/>
      <c r="D417" s="59"/>
    </row>
    <row r="418" spans="1:4">
      <c r="A418" s="4" t="s">
        <v>603</v>
      </c>
      <c r="B418" s="5">
        <v>759440</v>
      </c>
      <c r="C418" s="59">
        <v>1206616241.45</v>
      </c>
      <c r="D418" s="59">
        <v>1588.82</v>
      </c>
    </row>
    <row r="419" spans="1:4">
      <c r="A419" s="4" t="s">
        <v>604</v>
      </c>
      <c r="B419" s="5">
        <v>363870</v>
      </c>
      <c r="C419" s="59">
        <v>413404684.81999999</v>
      </c>
      <c r="D419" s="59">
        <v>1136.1300000000001</v>
      </c>
    </row>
    <row r="420" spans="1:4">
      <c r="A420" s="4" t="s">
        <v>605</v>
      </c>
      <c r="B420" s="5">
        <v>384</v>
      </c>
      <c r="C420" s="59">
        <v>929948.12</v>
      </c>
      <c r="D420" s="59">
        <v>2421.7399999999998</v>
      </c>
    </row>
    <row r="421" spans="1:4">
      <c r="A421" s="4" t="s">
        <v>606</v>
      </c>
      <c r="B421" s="5">
        <v>128</v>
      </c>
      <c r="C421" s="59">
        <v>222646.13</v>
      </c>
      <c r="D421" s="59">
        <v>1739.42</v>
      </c>
    </row>
    <row r="422" spans="1:4">
      <c r="A422" s="4" t="s">
        <v>607</v>
      </c>
      <c r="B422" s="5">
        <v>298</v>
      </c>
      <c r="C422" s="59">
        <v>1032376.11</v>
      </c>
      <c r="D422" s="59">
        <v>3464.35</v>
      </c>
    </row>
    <row r="423" spans="1:4">
      <c r="A423" s="4" t="s">
        <v>608</v>
      </c>
      <c r="B423" s="5">
        <v>25</v>
      </c>
      <c r="C423" s="59">
        <v>70980.33</v>
      </c>
      <c r="D423" s="59">
        <v>2839.21</v>
      </c>
    </row>
    <row r="424" spans="1:4">
      <c r="A424" s="4" t="s">
        <v>609</v>
      </c>
      <c r="B424" s="5">
        <v>8441</v>
      </c>
      <c r="C424" s="59">
        <v>22153705.350000001</v>
      </c>
      <c r="D424" s="59">
        <v>2624.54</v>
      </c>
    </row>
    <row r="425" spans="1:4">
      <c r="A425" s="4" t="s">
        <v>610</v>
      </c>
      <c r="B425" s="5">
        <v>1404</v>
      </c>
      <c r="C425" s="59">
        <v>2589702.9300000002</v>
      </c>
      <c r="D425" s="59">
        <v>1844.52</v>
      </c>
    </row>
    <row r="426" spans="1:4">
      <c r="A426" s="4" t="s">
        <v>825</v>
      </c>
      <c r="B426" s="5">
        <v>6</v>
      </c>
      <c r="C426" s="59">
        <v>1150.19</v>
      </c>
      <c r="D426" s="59">
        <v>191.7</v>
      </c>
    </row>
    <row r="427" spans="1:4">
      <c r="A427" s="4" t="s">
        <v>778</v>
      </c>
      <c r="B427" s="5">
        <v>2</v>
      </c>
      <c r="C427" s="59">
        <v>494.64</v>
      </c>
      <c r="D427" s="59">
        <v>247.32</v>
      </c>
    </row>
    <row r="428" spans="1:4">
      <c r="A428" s="4" t="s">
        <v>611</v>
      </c>
      <c r="B428" s="5">
        <v>282442</v>
      </c>
      <c r="C428" s="59">
        <v>282414.01</v>
      </c>
      <c r="D428" s="59">
        <v>1</v>
      </c>
    </row>
    <row r="429" spans="1:4">
      <c r="A429" s="4" t="s">
        <v>612</v>
      </c>
      <c r="B429" s="5">
        <v>73993</v>
      </c>
      <c r="C429" s="59">
        <v>73983.009999999995</v>
      </c>
      <c r="D429" s="59">
        <v>1</v>
      </c>
    </row>
    <row r="430" spans="1:4">
      <c r="A430" s="4" t="s">
        <v>613</v>
      </c>
      <c r="B430" s="5">
        <v>625</v>
      </c>
      <c r="C430" s="59">
        <v>647816.98</v>
      </c>
      <c r="D430" s="59">
        <v>1036.51</v>
      </c>
    </row>
    <row r="431" spans="1:4">
      <c r="A431" s="4" t="s">
        <v>614</v>
      </c>
      <c r="B431" s="5">
        <v>135</v>
      </c>
      <c r="C431" s="59">
        <v>252475.29</v>
      </c>
      <c r="D431" s="59">
        <v>1870.19</v>
      </c>
    </row>
    <row r="432" spans="1:4">
      <c r="A432" s="4" t="s">
        <v>826</v>
      </c>
      <c r="B432" s="5">
        <v>62</v>
      </c>
      <c r="C432" s="59">
        <v>61</v>
      </c>
      <c r="D432" s="59">
        <v>0.98</v>
      </c>
    </row>
    <row r="433" spans="1:4">
      <c r="A433" s="4" t="s">
        <v>827</v>
      </c>
      <c r="B433" s="5">
        <v>11</v>
      </c>
      <c r="C433" s="59">
        <v>17355.05</v>
      </c>
      <c r="D433" s="59">
        <v>1577.73</v>
      </c>
    </row>
    <row r="434" spans="1:4">
      <c r="A434" s="4" t="s">
        <v>615</v>
      </c>
      <c r="B434" s="5">
        <v>65590</v>
      </c>
      <c r="C434" s="59">
        <v>135952393.91999999</v>
      </c>
      <c r="D434" s="59">
        <v>2072.7600000000002</v>
      </c>
    </row>
    <row r="435" spans="1:4">
      <c r="A435" s="4" t="s">
        <v>616</v>
      </c>
      <c r="B435" s="5">
        <v>25504</v>
      </c>
      <c r="C435" s="59">
        <v>38662974.149999999</v>
      </c>
      <c r="D435" s="59">
        <v>1515.96</v>
      </c>
    </row>
    <row r="436" spans="1:4">
      <c r="A436" s="4" t="s">
        <v>828</v>
      </c>
      <c r="B436" s="5">
        <v>1</v>
      </c>
      <c r="C436" s="59">
        <v>0</v>
      </c>
      <c r="D436" s="59">
        <v>0</v>
      </c>
    </row>
    <row r="437" spans="1:4">
      <c r="C437"/>
      <c r="D437"/>
    </row>
    <row r="438" spans="1:4">
      <c r="C438"/>
      <c r="D438"/>
    </row>
    <row r="439" spans="1:4">
      <c r="C439"/>
      <c r="D439"/>
    </row>
    <row r="440" spans="1:4">
      <c r="C440"/>
      <c r="D440"/>
    </row>
    <row r="441" spans="1:4">
      <c r="C441"/>
      <c r="D441"/>
    </row>
    <row r="442" spans="1:4">
      <c r="C442"/>
      <c r="D442"/>
    </row>
    <row r="443" spans="1:4">
      <c r="C443"/>
      <c r="D443"/>
    </row>
    <row r="444" spans="1:4">
      <c r="C444"/>
      <c r="D444"/>
    </row>
    <row r="445" spans="1:4">
      <c r="C445"/>
      <c r="D445"/>
    </row>
    <row r="446" spans="1:4">
      <c r="C446"/>
      <c r="D446"/>
    </row>
    <row r="447" spans="1:4">
      <c r="C447"/>
      <c r="D447"/>
    </row>
    <row r="448" spans="1:4">
      <c r="C448"/>
      <c r="D448"/>
    </row>
    <row r="449" spans="3:4">
      <c r="C449"/>
      <c r="D449"/>
    </row>
    <row r="450" spans="3:4">
      <c r="C450"/>
      <c r="D450"/>
    </row>
    <row r="451" spans="3:4">
      <c r="C451"/>
      <c r="D451"/>
    </row>
    <row r="452" spans="3:4">
      <c r="C452"/>
      <c r="D452"/>
    </row>
    <row r="453" spans="3:4">
      <c r="C453"/>
      <c r="D453"/>
    </row>
    <row r="454" spans="3:4">
      <c r="C454"/>
      <c r="D454"/>
    </row>
    <row r="455" spans="3:4">
      <c r="C455"/>
      <c r="D455"/>
    </row>
    <row r="456" spans="3:4">
      <c r="C456"/>
      <c r="D456"/>
    </row>
    <row r="457" spans="3:4">
      <c r="C457"/>
      <c r="D457"/>
    </row>
    <row r="458" spans="3:4">
      <c r="C458"/>
      <c r="D458"/>
    </row>
    <row r="459" spans="3:4">
      <c r="C459"/>
      <c r="D459"/>
    </row>
    <row r="460" spans="3:4">
      <c r="C460"/>
      <c r="D460"/>
    </row>
    <row r="461" spans="3:4">
      <c r="C461"/>
      <c r="D461"/>
    </row>
    <row r="462" spans="3:4">
      <c r="C462"/>
      <c r="D462"/>
    </row>
    <row r="463" spans="3:4">
      <c r="C463"/>
      <c r="D463"/>
    </row>
    <row r="464" spans="3:4">
      <c r="C464"/>
      <c r="D464"/>
    </row>
    <row r="465" spans="3:4">
      <c r="C465"/>
      <c r="D465"/>
    </row>
    <row r="466" spans="3:4">
      <c r="C466"/>
      <c r="D466"/>
    </row>
    <row r="467" spans="3:4">
      <c r="C467"/>
      <c r="D467"/>
    </row>
    <row r="468" spans="3:4">
      <c r="C468"/>
      <c r="D468"/>
    </row>
    <row r="469" spans="3:4">
      <c r="C469"/>
      <c r="D469"/>
    </row>
    <row r="470" spans="3:4">
      <c r="C470"/>
      <c r="D470"/>
    </row>
    <row r="471" spans="3:4">
      <c r="C471"/>
      <c r="D471"/>
    </row>
    <row r="472" spans="3:4">
      <c r="C472"/>
      <c r="D472"/>
    </row>
    <row r="473" spans="3:4">
      <c r="C473"/>
      <c r="D473"/>
    </row>
    <row r="474" spans="3:4">
      <c r="C474"/>
      <c r="D474"/>
    </row>
    <row r="475" spans="3:4">
      <c r="C475"/>
      <c r="D475"/>
    </row>
    <row r="476" spans="3:4">
      <c r="C476"/>
      <c r="D476"/>
    </row>
    <row r="477" spans="3:4">
      <c r="C477"/>
      <c r="D477"/>
    </row>
    <row r="478" spans="3:4">
      <c r="C478"/>
      <c r="D478"/>
    </row>
    <row r="479" spans="3:4">
      <c r="C479"/>
      <c r="D479"/>
    </row>
    <row r="480" spans="3:4">
      <c r="C480"/>
      <c r="D480"/>
    </row>
    <row r="481" spans="3:4">
      <c r="C481"/>
      <c r="D481"/>
    </row>
    <row r="482" spans="3:4">
      <c r="C482"/>
      <c r="D482"/>
    </row>
    <row r="483" spans="3:4">
      <c r="C483"/>
      <c r="D483"/>
    </row>
    <row r="484" spans="3:4">
      <c r="C484"/>
      <c r="D484"/>
    </row>
    <row r="485" spans="3:4">
      <c r="C485"/>
      <c r="D485"/>
    </row>
    <row r="486" spans="3:4">
      <c r="C486"/>
      <c r="D486"/>
    </row>
    <row r="487" spans="3:4">
      <c r="C487"/>
      <c r="D487"/>
    </row>
    <row r="488" spans="3:4">
      <c r="C488"/>
      <c r="D488"/>
    </row>
    <row r="489" spans="3:4">
      <c r="C489"/>
      <c r="D489"/>
    </row>
    <row r="490" spans="3:4">
      <c r="C490"/>
      <c r="D490"/>
    </row>
    <row r="491" spans="3:4">
      <c r="C491"/>
      <c r="D491"/>
    </row>
    <row r="492" spans="3:4">
      <c r="C492"/>
      <c r="D492"/>
    </row>
    <row r="493" spans="3:4">
      <c r="C493"/>
      <c r="D493"/>
    </row>
    <row r="494" spans="3:4">
      <c r="C494"/>
      <c r="D494"/>
    </row>
    <row r="495" spans="3:4">
      <c r="C495"/>
      <c r="D495"/>
    </row>
    <row r="496" spans="3:4">
      <c r="C496"/>
      <c r="D496"/>
    </row>
    <row r="497" spans="3:4">
      <c r="C497"/>
      <c r="D497"/>
    </row>
    <row r="498" spans="3:4">
      <c r="C498"/>
      <c r="D498"/>
    </row>
    <row r="499" spans="3:4">
      <c r="C499"/>
      <c r="D499"/>
    </row>
    <row r="500" spans="3:4">
      <c r="C500"/>
      <c r="D500"/>
    </row>
    <row r="501" spans="3:4">
      <c r="C501"/>
      <c r="D501"/>
    </row>
    <row r="502" spans="3:4">
      <c r="C502"/>
      <c r="D502"/>
    </row>
    <row r="503" spans="3:4">
      <c r="C503"/>
      <c r="D503"/>
    </row>
    <row r="504" spans="3:4">
      <c r="C504"/>
      <c r="D504"/>
    </row>
    <row r="505" spans="3:4">
      <c r="C505"/>
      <c r="D505"/>
    </row>
    <row r="506" spans="3:4">
      <c r="C506"/>
      <c r="D506"/>
    </row>
    <row r="507" spans="3:4">
      <c r="C507"/>
      <c r="D507"/>
    </row>
    <row r="508" spans="3:4">
      <c r="C508"/>
      <c r="D508"/>
    </row>
    <row r="509" spans="3:4">
      <c r="C509"/>
      <c r="D509"/>
    </row>
    <row r="510" spans="3:4">
      <c r="C510"/>
      <c r="D510"/>
    </row>
    <row r="511" spans="3:4">
      <c r="C511"/>
      <c r="D511"/>
    </row>
    <row r="512" spans="3:4">
      <c r="C512"/>
      <c r="D512"/>
    </row>
    <row r="513" spans="3:4">
      <c r="C513"/>
      <c r="D513"/>
    </row>
    <row r="514" spans="3:4">
      <c r="C514"/>
      <c r="D514"/>
    </row>
    <row r="515" spans="3:4">
      <c r="C515"/>
      <c r="D515"/>
    </row>
    <row r="516" spans="3:4">
      <c r="C516"/>
      <c r="D516"/>
    </row>
    <row r="517" spans="3:4">
      <c r="C517"/>
      <c r="D517"/>
    </row>
    <row r="518" spans="3:4">
      <c r="C518"/>
      <c r="D518"/>
    </row>
    <row r="519" spans="3:4">
      <c r="C519"/>
      <c r="D519"/>
    </row>
    <row r="520" spans="3:4">
      <c r="C520"/>
      <c r="D520"/>
    </row>
    <row r="521" spans="3:4">
      <c r="C521"/>
      <c r="D521"/>
    </row>
    <row r="522" spans="3:4">
      <c r="C522"/>
      <c r="D522"/>
    </row>
    <row r="523" spans="3:4">
      <c r="C523"/>
      <c r="D523"/>
    </row>
    <row r="524" spans="3:4">
      <c r="C524"/>
      <c r="D524"/>
    </row>
    <row r="525" spans="3:4">
      <c r="C525"/>
      <c r="D525"/>
    </row>
    <row r="526" spans="3:4">
      <c r="C526"/>
      <c r="D526"/>
    </row>
    <row r="527" spans="3:4">
      <c r="C527"/>
      <c r="D527"/>
    </row>
    <row r="528" spans="3:4">
      <c r="C528"/>
      <c r="D528"/>
    </row>
    <row r="529" spans="3:4">
      <c r="C529"/>
      <c r="D529"/>
    </row>
    <row r="530" spans="3:4">
      <c r="C530"/>
      <c r="D530"/>
    </row>
    <row r="531" spans="3:4">
      <c r="C531"/>
      <c r="D531"/>
    </row>
    <row r="532" spans="3:4">
      <c r="C532"/>
      <c r="D532"/>
    </row>
    <row r="533" spans="3:4">
      <c r="C533"/>
      <c r="D533"/>
    </row>
    <row r="534" spans="3:4">
      <c r="C534"/>
      <c r="D534"/>
    </row>
    <row r="535" spans="3:4">
      <c r="C535"/>
      <c r="D535"/>
    </row>
    <row r="536" spans="3:4">
      <c r="C536"/>
      <c r="D536"/>
    </row>
    <row r="537" spans="3:4">
      <c r="C537"/>
      <c r="D537"/>
    </row>
    <row r="538" spans="3:4">
      <c r="C538"/>
      <c r="D538"/>
    </row>
    <row r="539" spans="3:4">
      <c r="C539"/>
      <c r="D539"/>
    </row>
    <row r="540" spans="3:4">
      <c r="C540"/>
      <c r="D540"/>
    </row>
    <row r="541" spans="3:4">
      <c r="C541"/>
      <c r="D541"/>
    </row>
    <row r="542" spans="3:4">
      <c r="C542"/>
      <c r="D542"/>
    </row>
    <row r="543" spans="3:4">
      <c r="C543"/>
      <c r="D543"/>
    </row>
    <row r="544" spans="3:4">
      <c r="C544"/>
      <c r="D544"/>
    </row>
    <row r="545" spans="3:4">
      <c r="C545"/>
      <c r="D545"/>
    </row>
    <row r="546" spans="3:4">
      <c r="C546"/>
      <c r="D546"/>
    </row>
    <row r="547" spans="3:4">
      <c r="C547"/>
      <c r="D547"/>
    </row>
    <row r="548" spans="3:4">
      <c r="C548"/>
      <c r="D548"/>
    </row>
    <row r="549" spans="3:4">
      <c r="C549"/>
      <c r="D549"/>
    </row>
    <row r="550" spans="3:4">
      <c r="C550"/>
      <c r="D550"/>
    </row>
    <row r="551" spans="3:4">
      <c r="C551"/>
      <c r="D551"/>
    </row>
    <row r="552" spans="3:4">
      <c r="C552"/>
      <c r="D552"/>
    </row>
    <row r="553" spans="3:4">
      <c r="C553"/>
      <c r="D553"/>
    </row>
    <row r="554" spans="3:4">
      <c r="C554"/>
      <c r="D554"/>
    </row>
    <row r="555" spans="3:4">
      <c r="C555"/>
      <c r="D555"/>
    </row>
    <row r="556" spans="3:4">
      <c r="C556"/>
      <c r="D556"/>
    </row>
    <row r="557" spans="3:4">
      <c r="C557"/>
      <c r="D557"/>
    </row>
    <row r="558" spans="3:4">
      <c r="C558"/>
      <c r="D558"/>
    </row>
    <row r="559" spans="3:4">
      <c r="C559"/>
      <c r="D559"/>
    </row>
    <row r="560" spans="3:4">
      <c r="C560"/>
      <c r="D560"/>
    </row>
    <row r="561" spans="3:4">
      <c r="C561"/>
      <c r="D561"/>
    </row>
    <row r="562" spans="3:4">
      <c r="C562"/>
      <c r="D562"/>
    </row>
    <row r="563" spans="3:4">
      <c r="C563"/>
      <c r="D563"/>
    </row>
    <row r="564" spans="3:4">
      <c r="C564"/>
      <c r="D564"/>
    </row>
    <row r="565" spans="3:4">
      <c r="C565"/>
      <c r="D565"/>
    </row>
    <row r="566" spans="3:4">
      <c r="C566"/>
      <c r="D566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Φύλλο4"/>
  <dimension ref="A1:M152"/>
  <sheetViews>
    <sheetView workbookViewId="0"/>
  </sheetViews>
  <sheetFormatPr defaultColWidth="19.28515625" defaultRowHeight="15"/>
  <cols>
    <col min="1" max="1" width="20.140625" customWidth="1"/>
    <col min="2" max="2" width="18.85546875" bestFit="1" customWidth="1"/>
    <col min="3" max="3" width="14" customWidth="1"/>
    <col min="4" max="4" width="13.85546875" customWidth="1"/>
    <col min="5" max="5" width="14" customWidth="1"/>
    <col min="6" max="6" width="15.28515625" customWidth="1"/>
    <col min="7" max="7" width="14" customWidth="1"/>
    <col min="8" max="8" width="18.85546875" bestFit="1" customWidth="1"/>
    <col min="9" max="9" width="14" customWidth="1"/>
    <col min="10" max="10" width="17.42578125" bestFit="1" customWidth="1"/>
    <col min="11" max="11" width="10.28515625" customWidth="1"/>
    <col min="12" max="12" width="16.140625" bestFit="1" customWidth="1"/>
    <col min="13" max="13" width="14" customWidth="1"/>
  </cols>
  <sheetData>
    <row r="1" spans="1:13">
      <c r="A1" s="15" t="s">
        <v>16</v>
      </c>
      <c r="B1" s="16" t="s">
        <v>779</v>
      </c>
      <c r="C1" s="124" t="s">
        <v>829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idden="1">
      <c r="A2" s="15" t="s">
        <v>23</v>
      </c>
      <c r="B2" s="16" t="s">
        <v>24</v>
      </c>
      <c r="C2" s="124" t="s">
        <v>829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idden="1">
      <c r="A3" s="15" t="s">
        <v>630</v>
      </c>
      <c r="B3" s="16" t="s">
        <v>24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>
      <c r="A4" s="124" t="s">
        <v>833</v>
      </c>
      <c r="B4" s="124"/>
      <c r="C4" s="124" t="s">
        <v>830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hidden="1">
      <c r="A5" s="16"/>
      <c r="B5" s="15" t="s">
        <v>130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45">
      <c r="A6" s="16"/>
      <c r="B6" s="17" t="s">
        <v>92</v>
      </c>
      <c r="C6" s="17"/>
      <c r="D6" s="17" t="s">
        <v>93</v>
      </c>
      <c r="E6" s="17"/>
      <c r="F6" s="28" t="s">
        <v>94</v>
      </c>
      <c r="G6" s="28"/>
      <c r="H6" s="28" t="s">
        <v>95</v>
      </c>
      <c r="I6" s="28"/>
      <c r="J6" s="17" t="s">
        <v>96</v>
      </c>
      <c r="K6" s="17"/>
      <c r="L6" s="17" t="s">
        <v>97</v>
      </c>
      <c r="M6" s="17"/>
    </row>
    <row r="7" spans="1:13" s="8" customFormat="1" ht="45">
      <c r="A7" s="43" t="s">
        <v>887</v>
      </c>
      <c r="B7" s="28" t="s">
        <v>18</v>
      </c>
      <c r="C7" s="28" t="s">
        <v>884</v>
      </c>
      <c r="D7" s="28" t="s">
        <v>18</v>
      </c>
      <c r="E7" s="28" t="s">
        <v>884</v>
      </c>
      <c r="F7" s="28" t="s">
        <v>18</v>
      </c>
      <c r="G7" s="28" t="s">
        <v>884</v>
      </c>
      <c r="H7" s="28" t="s">
        <v>18</v>
      </c>
      <c r="I7" s="28" t="s">
        <v>884</v>
      </c>
      <c r="J7" s="28" t="s">
        <v>18</v>
      </c>
      <c r="K7" s="28" t="s">
        <v>884</v>
      </c>
      <c r="L7" s="28" t="s">
        <v>18</v>
      </c>
      <c r="M7" s="28" t="s">
        <v>884</v>
      </c>
    </row>
    <row r="8" spans="1:13">
      <c r="A8" s="18" t="s">
        <v>66</v>
      </c>
      <c r="B8" s="19">
        <v>331640</v>
      </c>
      <c r="C8" s="29">
        <v>9.3136400004605713E-2</v>
      </c>
      <c r="D8" s="19"/>
      <c r="E8" s="29">
        <v>0</v>
      </c>
      <c r="F8" s="19">
        <v>503443212.98999989</v>
      </c>
      <c r="G8" s="29">
        <v>0.26351532833737462</v>
      </c>
      <c r="H8" s="19">
        <v>1482000150.6899998</v>
      </c>
      <c r="I8" s="29">
        <v>2.7759066629910574E-2</v>
      </c>
      <c r="J8" s="19">
        <v>13450442.780000003</v>
      </c>
      <c r="K8" s="29">
        <v>3.474430919442232E-2</v>
      </c>
      <c r="L8" s="19">
        <v>19839451.460000001</v>
      </c>
      <c r="M8" s="29">
        <v>4.1862920764846765E-3</v>
      </c>
    </row>
    <row r="9" spans="1:13">
      <c r="A9" s="18" t="s">
        <v>25</v>
      </c>
      <c r="B9" s="19">
        <v>144627</v>
      </c>
      <c r="C9" s="29">
        <v>4.0616445915649828E-2</v>
      </c>
      <c r="D9" s="19">
        <v>64152480.479999997</v>
      </c>
      <c r="E9" s="29">
        <v>1.3150824796280211E-3</v>
      </c>
      <c r="F9" s="19">
        <v>180793055.75000003</v>
      </c>
      <c r="G9" s="29">
        <v>9.4631807953332883E-2</v>
      </c>
      <c r="H9" s="19">
        <v>802283177.63</v>
      </c>
      <c r="I9" s="29">
        <v>1.5027415600139201E-2</v>
      </c>
      <c r="J9" s="19">
        <v>8992250.8200000003</v>
      </c>
      <c r="K9" s="29">
        <v>2.3228197610597735E-2</v>
      </c>
      <c r="L9" s="19">
        <v>13407201.479999993</v>
      </c>
      <c r="M9" s="29">
        <v>2.8290329214352983E-3</v>
      </c>
    </row>
    <row r="10" spans="1:13">
      <c r="A10" s="18" t="s">
        <v>26</v>
      </c>
      <c r="B10" s="19">
        <v>107560</v>
      </c>
      <c r="C10" s="29">
        <v>3.0206703607813863E-2</v>
      </c>
      <c r="D10" s="19">
        <v>160089483.62000006</v>
      </c>
      <c r="E10" s="29">
        <v>3.2817261858953946E-3</v>
      </c>
      <c r="F10" s="19">
        <v>100419830.55999997</v>
      </c>
      <c r="G10" s="29">
        <v>5.256236242502995E-2</v>
      </c>
      <c r="H10" s="19">
        <v>623038126.93999994</v>
      </c>
      <c r="I10" s="29">
        <v>1.1670010202529221E-2</v>
      </c>
      <c r="J10" s="19">
        <v>7511943.160000002</v>
      </c>
      <c r="K10" s="29">
        <v>1.9404363118071703E-2</v>
      </c>
      <c r="L10" s="19">
        <v>9101704.4299999997</v>
      </c>
      <c r="M10" s="29">
        <v>1.9205366244442767E-3</v>
      </c>
    </row>
    <row r="11" spans="1:13">
      <c r="A11" s="18" t="s">
        <v>27</v>
      </c>
      <c r="B11" s="19">
        <v>107312</v>
      </c>
      <c r="C11" s="29">
        <v>3.0137056317978073E-2</v>
      </c>
      <c r="D11" s="19">
        <v>268203544.50999981</v>
      </c>
      <c r="E11" s="29">
        <v>5.4979913437516216E-3</v>
      </c>
      <c r="F11" s="19">
        <v>87085873.799999997</v>
      </c>
      <c r="G11" s="29">
        <v>4.5583021154781175E-2</v>
      </c>
      <c r="H11" s="19">
        <v>628879823.53999996</v>
      </c>
      <c r="I11" s="29">
        <v>1.1779429924973665E-2</v>
      </c>
      <c r="J11" s="19">
        <v>7650528.040000001</v>
      </c>
      <c r="K11" s="29">
        <v>1.976234656881368E-2</v>
      </c>
      <c r="L11" s="19">
        <v>9092493.9900000002</v>
      </c>
      <c r="M11" s="29">
        <v>1.9185931436947875E-3</v>
      </c>
    </row>
    <row r="12" spans="1:13">
      <c r="A12" s="18" t="s">
        <v>28</v>
      </c>
      <c r="B12" s="19">
        <v>114196</v>
      </c>
      <c r="C12" s="29">
        <v>3.2070330282613538E-2</v>
      </c>
      <c r="D12" s="19">
        <v>398487196.88999999</v>
      </c>
      <c r="E12" s="29">
        <v>8.1687181394255685E-3</v>
      </c>
      <c r="F12" s="19">
        <v>68944280.61999999</v>
      </c>
      <c r="G12" s="29">
        <v>3.6087237399949353E-2</v>
      </c>
      <c r="H12" s="19">
        <v>695552205.36000025</v>
      </c>
      <c r="I12" s="29">
        <v>1.3028257793482677E-2</v>
      </c>
      <c r="J12" s="19">
        <v>8028461.7399999984</v>
      </c>
      <c r="K12" s="29">
        <v>2.0738600328081516E-2</v>
      </c>
      <c r="L12" s="19">
        <v>9663917.0699999984</v>
      </c>
      <c r="M12" s="29">
        <v>2.0391682471419502E-3</v>
      </c>
    </row>
    <row r="13" spans="1:13">
      <c r="A13" s="18" t="s">
        <v>29</v>
      </c>
      <c r="B13" s="19">
        <v>171000</v>
      </c>
      <c r="C13" s="29">
        <v>4.8022929685163356E-2</v>
      </c>
      <c r="D13" s="19">
        <v>785712322.98000002</v>
      </c>
      <c r="E13" s="29">
        <v>1.6106571441161382E-2</v>
      </c>
      <c r="F13" s="19">
        <v>68541123.090000004</v>
      </c>
      <c r="G13" s="29">
        <v>3.5876214217694748E-2</v>
      </c>
      <c r="H13" s="19">
        <v>1048832393.5099999</v>
      </c>
      <c r="I13" s="29">
        <v>1.9645482681966864E-2</v>
      </c>
      <c r="J13" s="19">
        <v>8989617.8100000005</v>
      </c>
      <c r="K13" s="29">
        <v>2.3221396190373264E-2</v>
      </c>
      <c r="L13" s="19">
        <v>10159033.280000001</v>
      </c>
      <c r="M13" s="29">
        <v>2.1436419555527437E-3</v>
      </c>
    </row>
    <row r="14" spans="1:13">
      <c r="A14" s="18" t="s">
        <v>30</v>
      </c>
      <c r="B14" s="19">
        <v>200495</v>
      </c>
      <c r="C14" s="29">
        <v>5.6306182966238759E-2</v>
      </c>
      <c r="D14" s="19">
        <v>1103586233.8799999</v>
      </c>
      <c r="E14" s="29">
        <v>2.2622771716312901E-2</v>
      </c>
      <c r="F14" s="19">
        <v>69942661.789999992</v>
      </c>
      <c r="G14" s="29">
        <v>3.660981618347469E-2</v>
      </c>
      <c r="H14" s="19">
        <v>1326427390.3800004</v>
      </c>
      <c r="I14" s="29">
        <v>2.4845062459780281E-2</v>
      </c>
      <c r="J14" s="19">
        <v>9420489.1699999999</v>
      </c>
      <c r="K14" s="29">
        <v>2.4334395070761142E-2</v>
      </c>
      <c r="L14" s="19">
        <v>11485713.550000001</v>
      </c>
      <c r="M14" s="29">
        <v>2.4235827146774193E-3</v>
      </c>
    </row>
    <row r="15" spans="1:13">
      <c r="A15" s="18" t="s">
        <v>31</v>
      </c>
      <c r="B15" s="19">
        <v>164901</v>
      </c>
      <c r="C15" s="29">
        <v>4.6310111859725868E-2</v>
      </c>
      <c r="D15" s="19">
        <v>1069164808.8199996</v>
      </c>
      <c r="E15" s="29">
        <v>2.1917155773148435E-2</v>
      </c>
      <c r="F15" s="19">
        <v>50570920.919999994</v>
      </c>
      <c r="G15" s="29">
        <v>2.6470140994475796E-2</v>
      </c>
      <c r="H15" s="19">
        <v>1233853694.0700002</v>
      </c>
      <c r="I15" s="29">
        <v>2.311108193160695E-2</v>
      </c>
      <c r="J15" s="19">
        <v>9117594.6199999955</v>
      </c>
      <c r="K15" s="29">
        <v>2.3551977564465074E-2</v>
      </c>
      <c r="L15" s="19">
        <v>11988544.610000001</v>
      </c>
      <c r="M15" s="29">
        <v>2.5296843216967694E-3</v>
      </c>
    </row>
    <row r="16" spans="1:13">
      <c r="A16" s="18" t="s">
        <v>32</v>
      </c>
      <c r="B16" s="19">
        <v>158399</v>
      </c>
      <c r="C16" s="29">
        <v>4.4484117188305208E-2</v>
      </c>
      <c r="D16" s="19">
        <v>1183022553.5199997</v>
      </c>
      <c r="E16" s="29">
        <v>2.4251162566098716E-2</v>
      </c>
      <c r="F16" s="19">
        <v>56604663.169999979</v>
      </c>
      <c r="G16" s="29">
        <v>2.9628359298122721E-2</v>
      </c>
      <c r="H16" s="19">
        <v>1310803809.3899999</v>
      </c>
      <c r="I16" s="29">
        <v>2.4552420097026604E-2</v>
      </c>
      <c r="J16" s="19">
        <v>9048556.5199999996</v>
      </c>
      <c r="K16" s="29">
        <v>2.3373642833644018E-2</v>
      </c>
      <c r="L16" s="19">
        <v>14206155.190000007</v>
      </c>
      <c r="M16" s="29">
        <v>2.9976189124539783E-3</v>
      </c>
    </row>
    <row r="17" spans="1:13">
      <c r="A17" s="18" t="s">
        <v>33</v>
      </c>
      <c r="B17" s="19">
        <v>140647</v>
      </c>
      <c r="C17" s="29">
        <v>3.9498719248123808E-2</v>
      </c>
      <c r="D17" s="19">
        <v>1194299265.9100001</v>
      </c>
      <c r="E17" s="29">
        <v>2.4482327546485046E-2</v>
      </c>
      <c r="F17" s="19">
        <v>41785121.079999998</v>
      </c>
      <c r="G17" s="29">
        <v>2.1871423860533541E-2</v>
      </c>
      <c r="H17" s="19">
        <v>1293942385.05</v>
      </c>
      <c r="I17" s="29">
        <v>2.4236591922845021E-2</v>
      </c>
      <c r="J17" s="19">
        <v>8971508.7399999984</v>
      </c>
      <c r="K17" s="29">
        <v>2.3174618018264381E-2</v>
      </c>
      <c r="L17" s="19">
        <v>15844645.740000004</v>
      </c>
      <c r="M17" s="29">
        <v>3.3433542782068783E-3</v>
      </c>
    </row>
    <row r="18" spans="1:13">
      <c r="A18" s="18" t="s">
        <v>34</v>
      </c>
      <c r="B18" s="19">
        <v>118677</v>
      </c>
      <c r="C18" s="29">
        <v>3.3328755709041709E-2</v>
      </c>
      <c r="D18" s="19">
        <v>1127687813.5699999</v>
      </c>
      <c r="E18" s="29">
        <v>2.3116837806112171E-2</v>
      </c>
      <c r="F18" s="19">
        <v>44968308.969999991</v>
      </c>
      <c r="G18" s="29">
        <v>2.3537587551590321E-2</v>
      </c>
      <c r="H18" s="19">
        <v>1205153987.6100004</v>
      </c>
      <c r="I18" s="29">
        <v>2.2573513117250834E-2</v>
      </c>
      <c r="J18" s="19">
        <v>9021279.0500000007</v>
      </c>
      <c r="K18" s="29">
        <v>2.3303181446816607E-2</v>
      </c>
      <c r="L18" s="19">
        <v>33796354.479999997</v>
      </c>
      <c r="M18" s="29">
        <v>7.1313166726884583E-3</v>
      </c>
    </row>
    <row r="19" spans="1:13">
      <c r="A19" s="18" t="s">
        <v>35</v>
      </c>
      <c r="B19" s="19">
        <v>139403</v>
      </c>
      <c r="C19" s="29">
        <v>3.9149359455560397E-2</v>
      </c>
      <c r="D19" s="19">
        <v>1460691079.8299999</v>
      </c>
      <c r="E19" s="29">
        <v>2.9943179637960088E-2</v>
      </c>
      <c r="F19" s="19">
        <v>44501697.88000001</v>
      </c>
      <c r="G19" s="29">
        <v>2.3293351118533773E-2</v>
      </c>
      <c r="H19" s="19">
        <v>1528032495.6500003</v>
      </c>
      <c r="I19" s="29">
        <v>2.8621289842425599E-2</v>
      </c>
      <c r="J19" s="19">
        <v>10564245.979999997</v>
      </c>
      <c r="K19" s="29">
        <v>2.7288873291281553E-2</v>
      </c>
      <c r="L19" s="19">
        <v>49636357.709999979</v>
      </c>
      <c r="M19" s="29">
        <v>1.0473691342015158E-2</v>
      </c>
    </row>
    <row r="20" spans="1:13">
      <c r="A20" s="18" t="s">
        <v>36</v>
      </c>
      <c r="B20" s="19">
        <v>129302</v>
      </c>
      <c r="C20" s="29">
        <v>3.6312636573982413E-2</v>
      </c>
      <c r="D20" s="19">
        <v>1486873653.1399999</v>
      </c>
      <c r="E20" s="29">
        <v>3.047990469011597E-2</v>
      </c>
      <c r="F20" s="19">
        <v>38623838.269999988</v>
      </c>
      <c r="G20" s="29">
        <v>2.0216725860540841E-2</v>
      </c>
      <c r="H20" s="19">
        <v>1540189992.8299997</v>
      </c>
      <c r="I20" s="29">
        <v>2.8849009639967744E-2</v>
      </c>
      <c r="J20" s="19">
        <v>9983328.9500000011</v>
      </c>
      <c r="K20" s="29">
        <v>2.5788286192644391E-2</v>
      </c>
      <c r="L20" s="19">
        <v>53978186.539999992</v>
      </c>
      <c r="M20" s="29">
        <v>1.1389853951910311E-2</v>
      </c>
    </row>
    <row r="21" spans="1:13">
      <c r="A21" s="18" t="s">
        <v>37</v>
      </c>
      <c r="B21" s="19">
        <v>119704</v>
      </c>
      <c r="C21" s="29">
        <v>3.3617174122998798E-2</v>
      </c>
      <c r="D21" s="19">
        <v>1495952523.5899997</v>
      </c>
      <c r="E21" s="29">
        <v>3.0666015396580853E-2</v>
      </c>
      <c r="F21" s="19">
        <v>42239191.860000007</v>
      </c>
      <c r="G21" s="29">
        <v>2.210909636776523E-2</v>
      </c>
      <c r="H21" s="19">
        <v>1536754751.5699999</v>
      </c>
      <c r="I21" s="29">
        <v>2.8784664780770696E-2</v>
      </c>
      <c r="J21" s="19">
        <v>9791316.4700000044</v>
      </c>
      <c r="K21" s="29">
        <v>2.5292292039632003E-2</v>
      </c>
      <c r="L21" s="19">
        <v>56338983.820000008</v>
      </c>
      <c r="M21" s="29">
        <v>1.188800214755859E-2</v>
      </c>
    </row>
    <row r="22" spans="1:13">
      <c r="A22" s="18" t="s">
        <v>38</v>
      </c>
      <c r="B22" s="19">
        <v>120040</v>
      </c>
      <c r="C22" s="29">
        <v>3.3711534967292456E-2</v>
      </c>
      <c r="D22" s="19">
        <v>1620212578.8600004</v>
      </c>
      <c r="E22" s="29">
        <v>3.3213262523745832E-2</v>
      </c>
      <c r="F22" s="19">
        <v>34970625.180000007</v>
      </c>
      <c r="G22" s="29">
        <v>1.8304538702072066E-2</v>
      </c>
      <c r="H22" s="19">
        <v>1652691651.5099998</v>
      </c>
      <c r="I22" s="29">
        <v>3.0956257090529456E-2</v>
      </c>
      <c r="J22" s="19">
        <v>10142634.719999995</v>
      </c>
      <c r="K22" s="29">
        <v>2.6199794499089549E-2</v>
      </c>
      <c r="L22" s="19">
        <v>68878409.870000035</v>
      </c>
      <c r="M22" s="29">
        <v>1.4533927112904415E-2</v>
      </c>
    </row>
    <row r="23" spans="1:13">
      <c r="A23" s="18" t="s">
        <v>39</v>
      </c>
      <c r="B23" s="19">
        <v>113427</v>
      </c>
      <c r="C23" s="29">
        <v>3.1854367516953357E-2</v>
      </c>
      <c r="D23" s="19">
        <v>1643728162.2400005</v>
      </c>
      <c r="E23" s="29">
        <v>3.3695316085352249E-2</v>
      </c>
      <c r="F23" s="19">
        <v>32976042.640000001</v>
      </c>
      <c r="G23" s="29">
        <v>1.7260522099280882E-2</v>
      </c>
      <c r="H23" s="19">
        <v>1671109373.77</v>
      </c>
      <c r="I23" s="29">
        <v>3.1301235988911144E-2</v>
      </c>
      <c r="J23" s="19">
        <v>10491242.000000002</v>
      </c>
      <c r="K23" s="29">
        <v>2.7100294157119901E-2</v>
      </c>
      <c r="L23" s="19">
        <v>78341097.089999989</v>
      </c>
      <c r="M23" s="29">
        <v>1.6530634159528507E-2</v>
      </c>
    </row>
    <row r="24" spans="1:13">
      <c r="A24" s="18" t="s">
        <v>40</v>
      </c>
      <c r="B24" s="19">
        <v>103841</v>
      </c>
      <c r="C24" s="29">
        <v>2.916227509612309E-2</v>
      </c>
      <c r="D24" s="19">
        <v>1608590123.0599999</v>
      </c>
      <c r="E24" s="29">
        <v>3.2975010037193941E-2</v>
      </c>
      <c r="F24" s="19">
        <v>29452844.02</v>
      </c>
      <c r="G24" s="29">
        <v>1.5416387910574427E-2</v>
      </c>
      <c r="H24" s="19">
        <v>1631254597.7100005</v>
      </c>
      <c r="I24" s="29">
        <v>3.0554723659843842E-2</v>
      </c>
      <c r="J24" s="19">
        <v>10619016.900000004</v>
      </c>
      <c r="K24" s="29">
        <v>2.7430353970428624E-2</v>
      </c>
      <c r="L24" s="19">
        <v>86267124.899999976</v>
      </c>
      <c r="M24" s="29">
        <v>1.8203093072311376E-2</v>
      </c>
    </row>
    <row r="25" spans="1:13">
      <c r="A25" s="18" t="s">
        <v>41</v>
      </c>
      <c r="B25" s="19">
        <v>92204</v>
      </c>
      <c r="C25" s="29">
        <v>2.5894188354916973E-2</v>
      </c>
      <c r="D25" s="19">
        <v>1520540076.6399999</v>
      </c>
      <c r="E25" s="29">
        <v>3.1170043611718386E-2</v>
      </c>
      <c r="F25" s="19">
        <v>31004126.710000001</v>
      </c>
      <c r="G25" s="29">
        <v>1.6228369792248051E-2</v>
      </c>
      <c r="H25" s="19">
        <v>1540073562.4300003</v>
      </c>
      <c r="I25" s="29">
        <v>2.884682880400101E-2</v>
      </c>
      <c r="J25" s="19">
        <v>10367971.660000002</v>
      </c>
      <c r="K25" s="29">
        <v>2.6781870230300923E-2</v>
      </c>
      <c r="L25" s="19">
        <v>91575478.979999989</v>
      </c>
      <c r="M25" s="29">
        <v>1.9323200685623342E-2</v>
      </c>
    </row>
    <row r="26" spans="1:13">
      <c r="A26" s="18" t="s">
        <v>42</v>
      </c>
      <c r="B26" s="19">
        <v>81305</v>
      </c>
      <c r="C26" s="29">
        <v>2.2833358468141562E-2</v>
      </c>
      <c r="D26" s="19">
        <v>1422005370.71</v>
      </c>
      <c r="E26" s="29">
        <v>2.9150148754430054E-2</v>
      </c>
      <c r="F26" s="19">
        <v>30480727.690000005</v>
      </c>
      <c r="G26" s="29">
        <v>1.5954409073247362E-2</v>
      </c>
      <c r="H26" s="19">
        <v>1437965757.8500001</v>
      </c>
      <c r="I26" s="29">
        <v>2.6934266683511045E-2</v>
      </c>
      <c r="J26" s="19">
        <v>10143219.029999999</v>
      </c>
      <c r="K26" s="29">
        <v>2.6201303850687679E-2</v>
      </c>
      <c r="L26" s="19">
        <v>96633080.579999998</v>
      </c>
      <c r="M26" s="29">
        <v>2.0390397404584253E-2</v>
      </c>
    </row>
    <row r="27" spans="1:13">
      <c r="A27" s="18" t="s">
        <v>43</v>
      </c>
      <c r="B27" s="19">
        <v>71237</v>
      </c>
      <c r="C27" s="29">
        <v>2.0005903169485275E-2</v>
      </c>
      <c r="D27" s="19">
        <v>1317132392.47</v>
      </c>
      <c r="E27" s="29">
        <v>2.7000323599768554E-2</v>
      </c>
      <c r="F27" s="19">
        <v>27094578.989999998</v>
      </c>
      <c r="G27" s="29">
        <v>1.4182010392609272E-2</v>
      </c>
      <c r="H27" s="19">
        <v>1330440448.9199996</v>
      </c>
      <c r="I27" s="29">
        <v>2.4920230305984416E-2</v>
      </c>
      <c r="J27" s="19">
        <v>9891991.5199999996</v>
      </c>
      <c r="K27" s="29">
        <v>2.555234928254782E-2</v>
      </c>
      <c r="L27" s="19">
        <v>98646448.589999974</v>
      </c>
      <c r="M27" s="29">
        <v>2.0815235085419537E-2</v>
      </c>
    </row>
    <row r="28" spans="1:13">
      <c r="A28" s="18" t="s">
        <v>44</v>
      </c>
      <c r="B28" s="19">
        <v>64857</v>
      </c>
      <c r="C28" s="29">
        <v>1.8214170471290293E-2</v>
      </c>
      <c r="D28" s="19">
        <v>1264241509.4899998</v>
      </c>
      <c r="E28" s="29">
        <v>2.5916096255500256E-2</v>
      </c>
      <c r="F28" s="19">
        <v>24762964.07</v>
      </c>
      <c r="G28" s="29">
        <v>1.2961582238357194E-2</v>
      </c>
      <c r="H28" s="19">
        <v>1275569110.1899996</v>
      </c>
      <c r="I28" s="29">
        <v>2.3892445560369315E-2</v>
      </c>
      <c r="J28" s="19">
        <v>9702149.1000000034</v>
      </c>
      <c r="K28" s="29">
        <v>2.5061960687422533E-2</v>
      </c>
      <c r="L28" s="19">
        <v>102386967.13</v>
      </c>
      <c r="M28" s="29">
        <v>2.1604516137746884E-2</v>
      </c>
    </row>
    <row r="29" spans="1:13">
      <c r="A29" s="18" t="s">
        <v>45</v>
      </c>
      <c r="B29" s="19">
        <v>108114</v>
      </c>
      <c r="C29" s="29">
        <v>3.0362286666559948E-2</v>
      </c>
      <c r="D29" s="19">
        <v>2267642680.6599998</v>
      </c>
      <c r="E29" s="29">
        <v>4.6485141916256668E-2</v>
      </c>
      <c r="F29" s="19">
        <v>39569052.999999985</v>
      </c>
      <c r="G29" s="29">
        <v>2.0711475940586553E-2</v>
      </c>
      <c r="H29" s="19">
        <v>2282747015.98</v>
      </c>
      <c r="I29" s="29">
        <v>4.2757705851997084E-2</v>
      </c>
      <c r="J29" s="19">
        <v>17266531.950000003</v>
      </c>
      <c r="K29" s="29">
        <v>4.4601782602890015E-2</v>
      </c>
      <c r="L29" s="19">
        <v>199478782.85000005</v>
      </c>
      <c r="M29" s="29">
        <v>4.2091710537230882E-2</v>
      </c>
    </row>
    <row r="30" spans="1:13">
      <c r="A30" s="18" t="s">
        <v>46</v>
      </c>
      <c r="B30" s="19">
        <v>90390</v>
      </c>
      <c r="C30" s="29">
        <v>2.5384752130069684E-2</v>
      </c>
      <c r="D30" s="19">
        <v>2076764981.8000002</v>
      </c>
      <c r="E30" s="29">
        <v>4.2572278132279422E-2</v>
      </c>
      <c r="F30" s="19">
        <v>64721932.160000011</v>
      </c>
      <c r="G30" s="29">
        <v>3.3877149922190854E-2</v>
      </c>
      <c r="H30" s="19">
        <v>2084789516.5500002</v>
      </c>
      <c r="I30" s="29">
        <v>3.9049801089632921E-2</v>
      </c>
      <c r="J30" s="19">
        <v>15819456.190000001</v>
      </c>
      <c r="K30" s="29">
        <v>4.0863790593589508E-2</v>
      </c>
      <c r="L30" s="19">
        <v>200156218.66</v>
      </c>
      <c r="M30" s="29">
        <v>4.2234655223451038E-2</v>
      </c>
    </row>
    <row r="31" spans="1:13">
      <c r="A31" s="18" t="s">
        <v>47</v>
      </c>
      <c r="B31" s="19">
        <v>76503</v>
      </c>
      <c r="C31" s="29">
        <v>2.1484784735111416E-2</v>
      </c>
      <c r="D31" s="19">
        <v>1910307677.8199997</v>
      </c>
      <c r="E31" s="29">
        <v>3.9160015933961782E-2</v>
      </c>
      <c r="F31" s="19">
        <v>27667824.690000001</v>
      </c>
      <c r="G31" s="29">
        <v>1.4482062165988704E-2</v>
      </c>
      <c r="H31" s="19">
        <v>1914777964.3500001</v>
      </c>
      <c r="I31" s="29">
        <v>3.5865346618979159E-2</v>
      </c>
      <c r="J31" s="19">
        <v>14187787.550000003</v>
      </c>
      <c r="K31" s="29">
        <v>3.6648970259548247E-2</v>
      </c>
      <c r="L31" s="19">
        <v>197039107.71999997</v>
      </c>
      <c r="M31" s="29">
        <v>4.1576918448018751E-2</v>
      </c>
    </row>
    <row r="32" spans="1:13">
      <c r="A32" s="18" t="s">
        <v>48</v>
      </c>
      <c r="B32" s="19">
        <v>63292</v>
      </c>
      <c r="C32" s="29">
        <v>1.7774662372124907E-2</v>
      </c>
      <c r="D32" s="19">
        <v>1707268668.2399998</v>
      </c>
      <c r="E32" s="29">
        <v>3.4997853501864913E-2</v>
      </c>
      <c r="F32" s="19">
        <v>22909366.009999998</v>
      </c>
      <c r="G32" s="29">
        <v>1.1991360595114735E-2</v>
      </c>
      <c r="H32" s="19">
        <v>1709295085.6699996</v>
      </c>
      <c r="I32" s="29">
        <v>3.2016485390504751E-2</v>
      </c>
      <c r="J32" s="19">
        <v>12597833.24</v>
      </c>
      <c r="K32" s="29">
        <v>3.2541903670351216E-2</v>
      </c>
      <c r="L32" s="19">
        <v>184361689.78999999</v>
      </c>
      <c r="M32" s="29">
        <v>3.8901876028743933E-2</v>
      </c>
    </row>
    <row r="33" spans="1:13">
      <c r="A33" s="18" t="s">
        <v>49</v>
      </c>
      <c r="B33" s="19">
        <v>54320</v>
      </c>
      <c r="C33" s="29">
        <v>1.5255003160807449E-2</v>
      </c>
      <c r="D33" s="19">
        <v>1573685940.4200008</v>
      </c>
      <c r="E33" s="29">
        <v>3.2259497890007212E-2</v>
      </c>
      <c r="F33" s="19">
        <v>18024176.050000001</v>
      </c>
      <c r="G33" s="29">
        <v>9.4343245618860663E-3</v>
      </c>
      <c r="H33" s="19">
        <v>1574243547.4399998</v>
      </c>
      <c r="I33" s="29">
        <v>2.9486860379027504E-2</v>
      </c>
      <c r="J33" s="19">
        <v>11735301.809999997</v>
      </c>
      <c r="K33" s="29">
        <v>3.031386856518813E-2</v>
      </c>
      <c r="L33" s="19">
        <v>178349778.82000002</v>
      </c>
      <c r="M33" s="29">
        <v>3.7633311960378196E-2</v>
      </c>
    </row>
    <row r="34" spans="1:13">
      <c r="A34" s="18" t="s">
        <v>50</v>
      </c>
      <c r="B34" s="19">
        <v>68107</v>
      </c>
      <c r="C34" s="29">
        <v>1.9126886971154507E-2</v>
      </c>
      <c r="D34" s="19">
        <v>2142590167.5599997</v>
      </c>
      <c r="E34" s="29">
        <v>4.3921649939316916E-2</v>
      </c>
      <c r="F34" s="19">
        <v>25725087.070000004</v>
      </c>
      <c r="G34" s="29">
        <v>1.3465182548589159E-2</v>
      </c>
      <c r="H34" s="19">
        <v>2142257961.0500002</v>
      </c>
      <c r="I34" s="29">
        <v>4.0126231735911927E-2</v>
      </c>
      <c r="J34" s="19">
        <v>16605218.130000001</v>
      </c>
      <c r="K34" s="29">
        <v>4.2893519744005563E-2</v>
      </c>
      <c r="L34" s="19">
        <v>254160494.75999999</v>
      </c>
      <c r="M34" s="29">
        <v>5.3630014293208343E-2</v>
      </c>
    </row>
    <row r="35" spans="1:13">
      <c r="A35" s="18" t="s">
        <v>51</v>
      </c>
      <c r="B35" s="19">
        <v>57365</v>
      </c>
      <c r="C35" s="29">
        <v>1.611014831221869E-2</v>
      </c>
      <c r="D35" s="19">
        <v>1976413205.9100001</v>
      </c>
      <c r="E35" s="29">
        <v>4.0515134569239178E-2</v>
      </c>
      <c r="F35" s="19">
        <v>17997873.780000001</v>
      </c>
      <c r="G35" s="29">
        <v>9.4205572667150697E-3</v>
      </c>
      <c r="H35" s="19">
        <v>1974711885.1199992</v>
      </c>
      <c r="I35" s="29">
        <v>3.6987957638466289E-2</v>
      </c>
      <c r="J35" s="19">
        <v>14798523.190000001</v>
      </c>
      <c r="K35" s="29">
        <v>3.8226582852627013E-2</v>
      </c>
      <c r="L35" s="19">
        <v>243701898.21000007</v>
      </c>
      <c r="M35" s="29">
        <v>5.1423161953732685E-2</v>
      </c>
    </row>
    <row r="36" spans="1:13">
      <c r="A36" s="18" t="s">
        <v>52</v>
      </c>
      <c r="B36" s="19">
        <v>48075</v>
      </c>
      <c r="C36" s="29">
        <v>1.3501183301837593E-2</v>
      </c>
      <c r="D36" s="19">
        <v>1800584713.3200002</v>
      </c>
      <c r="E36" s="29">
        <v>3.6910769339798026E-2</v>
      </c>
      <c r="F36" s="19">
        <v>13691818.630000005</v>
      </c>
      <c r="G36" s="29">
        <v>7.1666555208718275E-3</v>
      </c>
      <c r="H36" s="19">
        <v>1798916350.3499999</v>
      </c>
      <c r="I36" s="29">
        <v>3.3695164476030277E-2</v>
      </c>
      <c r="J36" s="19">
        <v>13427376</v>
      </c>
      <c r="K36" s="29">
        <v>3.4684724588209093E-2</v>
      </c>
      <c r="L36" s="19">
        <v>232751722.26999995</v>
      </c>
      <c r="M36" s="29">
        <v>4.9112582204783539E-2</v>
      </c>
    </row>
    <row r="37" spans="1:13">
      <c r="A37" s="18" t="s">
        <v>53</v>
      </c>
      <c r="B37" s="19">
        <v>39553</v>
      </c>
      <c r="C37" s="29">
        <v>1.1107900221270563E-2</v>
      </c>
      <c r="D37" s="19">
        <v>1599919619.2800004</v>
      </c>
      <c r="E37" s="29">
        <v>3.2797270571388239E-2</v>
      </c>
      <c r="F37" s="19">
        <v>10723214.229999995</v>
      </c>
      <c r="G37" s="29">
        <v>5.6128104337094028E-3</v>
      </c>
      <c r="H37" s="19">
        <v>1597967985.6800003</v>
      </c>
      <c r="I37" s="29">
        <v>2.9931238378283948E-2</v>
      </c>
      <c r="J37" s="19">
        <v>11531605.769999998</v>
      </c>
      <c r="K37" s="29">
        <v>2.9787694199689706E-2</v>
      </c>
      <c r="L37" s="19">
        <v>217599905.42000008</v>
      </c>
      <c r="M37" s="29">
        <v>4.5915420682884206E-2</v>
      </c>
    </row>
    <row r="38" spans="1:13">
      <c r="A38" s="18" t="s">
        <v>54</v>
      </c>
      <c r="B38" s="19">
        <v>31789</v>
      </c>
      <c r="C38" s="29">
        <v>8.9274907120564795E-3</v>
      </c>
      <c r="D38" s="19">
        <v>1380860361.4799998</v>
      </c>
      <c r="E38" s="29">
        <v>2.830670388125207E-2</v>
      </c>
      <c r="F38" s="19">
        <v>9219016.8699999973</v>
      </c>
      <c r="G38" s="29">
        <v>4.825474243694095E-3</v>
      </c>
      <c r="H38" s="19">
        <v>1379331016.8999999</v>
      </c>
      <c r="I38" s="29">
        <v>2.583599035735764E-2</v>
      </c>
      <c r="J38" s="19">
        <v>9501181.4699999988</v>
      </c>
      <c r="K38" s="29">
        <v>2.4542834173225322E-2</v>
      </c>
      <c r="L38" s="19">
        <v>198512554.09999999</v>
      </c>
      <c r="M38" s="29">
        <v>4.18878280978221E-2</v>
      </c>
    </row>
    <row r="39" spans="1:13">
      <c r="A39" s="18" t="s">
        <v>55</v>
      </c>
      <c r="B39" s="19">
        <v>38568</v>
      </c>
      <c r="C39" s="29">
        <v>1.0831276912850178E-2</v>
      </c>
      <c r="D39" s="19">
        <v>1826503632.1200001</v>
      </c>
      <c r="E39" s="29">
        <v>3.744208965274224E-2</v>
      </c>
      <c r="F39" s="19">
        <v>10513053.49</v>
      </c>
      <c r="G39" s="29">
        <v>5.502806812693611E-3</v>
      </c>
      <c r="H39" s="19">
        <v>1824306839.9400001</v>
      </c>
      <c r="I39" s="29">
        <v>3.4170748970381859E-2</v>
      </c>
      <c r="J39" s="19">
        <v>11740546.129999999</v>
      </c>
      <c r="K39" s="29">
        <v>3.032741535160809E-2</v>
      </c>
      <c r="L39" s="19">
        <v>286094626.78999996</v>
      </c>
      <c r="M39" s="29">
        <v>6.0368386276735166E-2</v>
      </c>
    </row>
    <row r="40" spans="1:13">
      <c r="A40" s="18" t="s">
        <v>56</v>
      </c>
      <c r="B40" s="19">
        <v>25903</v>
      </c>
      <c r="C40" s="29">
        <v>7.2744909218408569E-3</v>
      </c>
      <c r="D40" s="19">
        <v>1355239815.0999999</v>
      </c>
      <c r="E40" s="29">
        <v>2.7781500001203521E-2</v>
      </c>
      <c r="F40" s="19">
        <v>8331818.8000000007</v>
      </c>
      <c r="G40" s="29">
        <v>4.3610915989707108E-3</v>
      </c>
      <c r="H40" s="19">
        <v>1352858804.1699998</v>
      </c>
      <c r="I40" s="29">
        <v>2.534014430992566E-2</v>
      </c>
      <c r="J40" s="19">
        <v>8398784.0099999998</v>
      </c>
      <c r="K40" s="29">
        <v>2.1695192736295187E-2</v>
      </c>
      <c r="L40" s="19">
        <v>233737223.52000001</v>
      </c>
      <c r="M40" s="29">
        <v>4.9320531304715004E-2</v>
      </c>
    </row>
    <row r="41" spans="1:13">
      <c r="A41" s="18" t="s">
        <v>57</v>
      </c>
      <c r="B41" s="19">
        <v>16816</v>
      </c>
      <c r="C41" s="29">
        <v>4.7225355882205087E-3</v>
      </c>
      <c r="D41" s="19">
        <v>963984827.94999993</v>
      </c>
      <c r="E41" s="29">
        <v>1.9761037272120724E-2</v>
      </c>
      <c r="F41" s="19">
        <v>5949453.3600000003</v>
      </c>
      <c r="G41" s="29">
        <v>3.1140992968742994E-3</v>
      </c>
      <c r="H41" s="19">
        <v>961994566.98000002</v>
      </c>
      <c r="I41" s="29">
        <v>1.8018939653937773E-2</v>
      </c>
      <c r="J41" s="19">
        <v>6070890.7299999967</v>
      </c>
      <c r="K41" s="29">
        <v>1.5681930183169185E-2</v>
      </c>
      <c r="L41" s="19">
        <v>181486448.52999994</v>
      </c>
      <c r="M41" s="29">
        <v>3.8295175801724653E-2</v>
      </c>
    </row>
    <row r="42" spans="1:13">
      <c r="A42" s="18" t="s">
        <v>58</v>
      </c>
      <c r="B42" s="19">
        <v>11094</v>
      </c>
      <c r="C42" s="29">
        <v>3.1155928767672651E-3</v>
      </c>
      <c r="D42" s="19">
        <v>691761807.54999983</v>
      </c>
      <c r="E42" s="29">
        <v>1.4180649389986233E-2</v>
      </c>
      <c r="F42" s="19">
        <v>4845841.8</v>
      </c>
      <c r="G42" s="29">
        <v>2.5364401784543256E-3</v>
      </c>
      <c r="H42" s="19">
        <v>690309895.3900001</v>
      </c>
      <c r="I42" s="29">
        <v>1.2930065069491301E-2</v>
      </c>
      <c r="J42" s="19">
        <v>4386769.7800000012</v>
      </c>
      <c r="K42" s="29">
        <v>1.1331618452568739E-2</v>
      </c>
      <c r="L42" s="19">
        <v>138268731.14999998</v>
      </c>
      <c r="M42" s="29">
        <v>2.9175871863487243E-2</v>
      </c>
    </row>
    <row r="43" spans="1:13">
      <c r="A43" s="18" t="s">
        <v>59</v>
      </c>
      <c r="B43" s="19">
        <v>7895</v>
      </c>
      <c r="C43" s="29">
        <v>2.2171990050547643E-3</v>
      </c>
      <c r="D43" s="19">
        <v>531884330.76999998</v>
      </c>
      <c r="E43" s="29">
        <v>1.0903269200983858E-2</v>
      </c>
      <c r="F43" s="19">
        <v>4796893.5800000019</v>
      </c>
      <c r="G43" s="29">
        <v>2.5108194015086532E-3</v>
      </c>
      <c r="H43" s="19">
        <v>530436743.97000009</v>
      </c>
      <c r="I43" s="29">
        <v>9.935511080724619E-3</v>
      </c>
      <c r="J43" s="19">
        <v>3299902.53</v>
      </c>
      <c r="K43" s="29">
        <v>8.5240936442819784E-3</v>
      </c>
      <c r="L43" s="19">
        <v>112161253.91000001</v>
      </c>
      <c r="M43" s="29">
        <v>2.366697332729677E-2</v>
      </c>
    </row>
    <row r="44" spans="1:13">
      <c r="A44" s="18" t="s">
        <v>60</v>
      </c>
      <c r="B44" s="19">
        <v>5864</v>
      </c>
      <c r="C44" s="29">
        <v>1.6468214016011574E-3</v>
      </c>
      <c r="D44" s="19">
        <v>424311886.67000002</v>
      </c>
      <c r="E44" s="29">
        <v>8.6981068211632075E-3</v>
      </c>
      <c r="F44" s="19">
        <v>1992351.7999999991</v>
      </c>
      <c r="G44" s="29">
        <v>1.04284897520505E-3</v>
      </c>
      <c r="H44" s="19">
        <v>423265000.15000004</v>
      </c>
      <c r="I44" s="29">
        <v>7.9280972649041735E-3</v>
      </c>
      <c r="J44" s="19">
        <v>2541643.31</v>
      </c>
      <c r="K44" s="29">
        <v>6.565407731846799E-3</v>
      </c>
      <c r="L44" s="19">
        <v>93028903.280000001</v>
      </c>
      <c r="M44" s="29">
        <v>1.9629885507183441E-2</v>
      </c>
    </row>
    <row r="45" spans="1:13">
      <c r="A45" s="18" t="s">
        <v>61</v>
      </c>
      <c r="B45" s="19">
        <v>4371</v>
      </c>
      <c r="C45" s="29">
        <v>1.2275334833558424E-3</v>
      </c>
      <c r="D45" s="19">
        <v>338358761.30999994</v>
      </c>
      <c r="E45" s="29">
        <v>6.9361258597965356E-3</v>
      </c>
      <c r="F45" s="19">
        <v>1713945.99</v>
      </c>
      <c r="G45" s="29">
        <v>8.9712410189219879E-4</v>
      </c>
      <c r="H45" s="19">
        <v>337644491.38000011</v>
      </c>
      <c r="I45" s="29">
        <v>6.3243555873296539E-3</v>
      </c>
      <c r="J45" s="19">
        <v>1947512.2700000003</v>
      </c>
      <c r="K45" s="29">
        <v>5.0306870617988142E-3</v>
      </c>
      <c r="L45" s="19">
        <v>77020314.50000003</v>
      </c>
      <c r="M45" s="29">
        <v>1.6251937860771275E-2</v>
      </c>
    </row>
    <row r="46" spans="1:13">
      <c r="A46" s="18" t="s">
        <v>62</v>
      </c>
      <c r="B46" s="19">
        <v>3345</v>
      </c>
      <c r="C46" s="29">
        <v>9.3939590524486213E-4</v>
      </c>
      <c r="D46" s="19">
        <v>275773482.50999999</v>
      </c>
      <c r="E46" s="29">
        <v>5.6531699551035895E-3</v>
      </c>
      <c r="F46" s="19">
        <v>2451367.08</v>
      </c>
      <c r="G46" s="29">
        <v>1.283109562894162E-3</v>
      </c>
      <c r="H46" s="19">
        <v>274688249.90000004</v>
      </c>
      <c r="I46" s="29">
        <v>5.1451340459563967E-3</v>
      </c>
      <c r="J46" s="19">
        <v>1545784.67</v>
      </c>
      <c r="K46" s="29">
        <v>3.9929704472136378E-3</v>
      </c>
      <c r="L46" s="19">
        <v>64297550.809999987</v>
      </c>
      <c r="M46" s="29">
        <v>1.3567327102564652E-2</v>
      </c>
    </row>
    <row r="47" spans="1:13">
      <c r="A47" s="18" t="s">
        <v>63</v>
      </c>
      <c r="B47" s="19">
        <v>2619</v>
      </c>
      <c r="C47" s="29">
        <v>7.3550908096750198E-4</v>
      </c>
      <c r="D47" s="19">
        <v>228813960.76999992</v>
      </c>
      <c r="E47" s="29">
        <v>4.690531506365227E-3</v>
      </c>
      <c r="F47" s="19">
        <v>1638569.3199999998</v>
      </c>
      <c r="G47" s="29">
        <v>8.5766998386752589E-4</v>
      </c>
      <c r="H47" s="19">
        <v>228193205.63000003</v>
      </c>
      <c r="I47" s="29">
        <v>4.2742440995210615E-3</v>
      </c>
      <c r="J47" s="19">
        <v>1251985.0300000003</v>
      </c>
      <c r="K47" s="29">
        <v>3.2340463210466961E-3</v>
      </c>
      <c r="L47" s="19">
        <v>55359200.57</v>
      </c>
      <c r="M47" s="29">
        <v>1.1681259593994691E-2</v>
      </c>
    </row>
    <row r="48" spans="1:13">
      <c r="A48" s="18" t="s">
        <v>64</v>
      </c>
      <c r="B48" s="19">
        <v>2138</v>
      </c>
      <c r="C48" s="29">
        <v>6.0042703898759804E-4</v>
      </c>
      <c r="D48" s="19">
        <v>197699544.89999989</v>
      </c>
      <c r="E48" s="29">
        <v>4.0527070158959374E-3</v>
      </c>
      <c r="F48" s="19">
        <v>1075575.76</v>
      </c>
      <c r="G48" s="29">
        <v>5.6298444836468803E-4</v>
      </c>
      <c r="H48" s="19">
        <v>197257854.91999996</v>
      </c>
      <c r="I48" s="29">
        <v>3.6947998523806499E-3</v>
      </c>
      <c r="J48" s="19">
        <v>1051215.17</v>
      </c>
      <c r="K48" s="29">
        <v>2.7154306734538006E-3</v>
      </c>
      <c r="L48" s="19">
        <v>49203720.589999996</v>
      </c>
      <c r="M48" s="29">
        <v>1.0382401250093983E-2</v>
      </c>
    </row>
    <row r="49" spans="1:13">
      <c r="A49" s="18" t="s">
        <v>65</v>
      </c>
      <c r="B49" s="19">
        <v>1618</v>
      </c>
      <c r="C49" s="29">
        <v>4.5439239900932349E-4</v>
      </c>
      <c r="D49" s="19">
        <v>157608147.66999999</v>
      </c>
      <c r="E49" s="29">
        <v>3.2308604764247598E-3</v>
      </c>
      <c r="F49" s="19">
        <v>772449.44999999984</v>
      </c>
      <c r="G49" s="29">
        <v>4.0432021961693949E-4</v>
      </c>
      <c r="H49" s="19">
        <v>157135929.10000008</v>
      </c>
      <c r="I49" s="29">
        <v>2.9432835913066144E-3</v>
      </c>
      <c r="J49" s="19">
        <v>797369.63000000012</v>
      </c>
      <c r="K49" s="29">
        <v>2.0597133804514142E-3</v>
      </c>
      <c r="L49" s="19">
        <v>40161983.830000021</v>
      </c>
      <c r="M49" s="29">
        <v>8.4745183112756688E-3</v>
      </c>
    </row>
    <row r="50" spans="1:13">
      <c r="A50" s="18" t="s">
        <v>67</v>
      </c>
      <c r="B50" s="19">
        <v>2487</v>
      </c>
      <c r="C50" s="29">
        <v>6.9843874928070921E-4</v>
      </c>
      <c r="D50" s="19">
        <v>259983189.82999998</v>
      </c>
      <c r="E50" s="29">
        <v>5.3294796301731236E-3</v>
      </c>
      <c r="F50" s="19">
        <v>2203708.4899999993</v>
      </c>
      <c r="G50" s="29">
        <v>1.1534785876907724E-3</v>
      </c>
      <c r="H50" s="19">
        <v>259101918.86999997</v>
      </c>
      <c r="I50" s="29">
        <v>4.8531894052111354E-3</v>
      </c>
      <c r="J50" s="19">
        <v>1267216.5599999998</v>
      </c>
      <c r="K50" s="29">
        <v>3.2733914189352958E-3</v>
      </c>
      <c r="L50" s="19">
        <v>68893304.669999987</v>
      </c>
      <c r="M50" s="29">
        <v>1.4537070041696893E-2</v>
      </c>
    </row>
    <row r="51" spans="1:13">
      <c r="A51" s="18" t="s">
        <v>68</v>
      </c>
      <c r="B51" s="19">
        <v>1555</v>
      </c>
      <c r="C51" s="29">
        <v>4.3669974070426331E-4</v>
      </c>
      <c r="D51" s="19">
        <v>178093749.07000008</v>
      </c>
      <c r="E51" s="29">
        <v>3.6508014558570704E-3</v>
      </c>
      <c r="F51" s="19">
        <v>658028.30000000005</v>
      </c>
      <c r="G51" s="29">
        <v>3.4442920086247898E-4</v>
      </c>
      <c r="H51" s="19">
        <v>177609626.74000001</v>
      </c>
      <c r="I51" s="29">
        <v>3.326772578595039E-3</v>
      </c>
      <c r="J51" s="19">
        <v>827435.12</v>
      </c>
      <c r="K51" s="29">
        <v>2.137376599256008E-3</v>
      </c>
      <c r="L51" s="19">
        <v>49142045.309999995</v>
      </c>
      <c r="M51" s="29">
        <v>1.0369387244313655E-2</v>
      </c>
    </row>
    <row r="52" spans="1:13">
      <c r="A52" s="18" t="s">
        <v>69</v>
      </c>
      <c r="B52" s="19">
        <v>996</v>
      </c>
      <c r="C52" s="29">
        <v>2.7971250272761816E-4</v>
      </c>
      <c r="D52" s="19">
        <v>124273683.64000002</v>
      </c>
      <c r="E52" s="29">
        <v>2.547526499536522E-3</v>
      </c>
      <c r="F52" s="19">
        <v>895433.19</v>
      </c>
      <c r="G52" s="29">
        <v>4.6869312164452541E-4</v>
      </c>
      <c r="H52" s="19">
        <v>123862184.49000001</v>
      </c>
      <c r="I52" s="29">
        <v>2.3200393269753447E-3</v>
      </c>
      <c r="J52" s="19">
        <v>544385.42000000004</v>
      </c>
      <c r="K52" s="29">
        <v>1.4062210190983358E-3</v>
      </c>
      <c r="L52" s="19">
        <v>35909558.850000001</v>
      </c>
      <c r="M52" s="29">
        <v>7.577220669981931E-3</v>
      </c>
    </row>
    <row r="53" spans="1:13">
      <c r="A53" s="18" t="s">
        <v>70</v>
      </c>
      <c r="B53" s="19">
        <v>767</v>
      </c>
      <c r="C53" s="29">
        <v>2.1540109396795494E-4</v>
      </c>
      <c r="D53" s="19">
        <v>103198246.28000002</v>
      </c>
      <c r="E53" s="29">
        <v>2.115494281682148E-3</v>
      </c>
      <c r="F53" s="19">
        <v>441266.73</v>
      </c>
      <c r="G53" s="29">
        <v>2.3097053300154304E-4</v>
      </c>
      <c r="H53" s="19">
        <v>102928655.36</v>
      </c>
      <c r="I53" s="29">
        <v>1.9279373223646879E-3</v>
      </c>
      <c r="J53" s="19">
        <v>432481.12</v>
      </c>
      <c r="K53" s="29">
        <v>1.1171571077476497E-3</v>
      </c>
      <c r="L53" s="19">
        <v>31515531.699999999</v>
      </c>
      <c r="M53" s="29">
        <v>6.6500437730303884E-3</v>
      </c>
    </row>
    <row r="54" spans="1:13">
      <c r="A54" s="18" t="s">
        <v>71</v>
      </c>
      <c r="B54" s="19">
        <v>515</v>
      </c>
      <c r="C54" s="29">
        <v>1.4463046074771421E-4</v>
      </c>
      <c r="D54" s="19">
        <v>74508914.439999998</v>
      </c>
      <c r="E54" s="29">
        <v>1.5273823743525384E-3</v>
      </c>
      <c r="F54" s="19">
        <v>592109.80000000005</v>
      </c>
      <c r="G54" s="29">
        <v>3.0992573607676487E-4</v>
      </c>
      <c r="H54" s="19">
        <v>74394563.030000001</v>
      </c>
      <c r="I54" s="29">
        <v>1.3934705951894524E-3</v>
      </c>
      <c r="J54" s="19">
        <v>308466.15999999997</v>
      </c>
      <c r="K54" s="29">
        <v>7.9680972696247123E-4</v>
      </c>
      <c r="L54" s="19">
        <v>23845049.919999998</v>
      </c>
      <c r="M54" s="29">
        <v>5.0315072341963613E-3</v>
      </c>
    </row>
    <row r="55" spans="1:13">
      <c r="A55" s="18" t="s">
        <v>72</v>
      </c>
      <c r="B55" s="19">
        <v>366</v>
      </c>
      <c r="C55" s="29">
        <v>1.027859196770163E-4</v>
      </c>
      <c r="D55" s="19">
        <v>56529211.569999993</v>
      </c>
      <c r="E55" s="29">
        <v>1.1588106206753585E-3</v>
      </c>
      <c r="F55" s="19">
        <v>227631.41000000006</v>
      </c>
      <c r="G55" s="29">
        <v>1.1914822605273865E-4</v>
      </c>
      <c r="H55" s="19">
        <v>56344687.670000017</v>
      </c>
      <c r="I55" s="29">
        <v>1.0553817680415336E-3</v>
      </c>
      <c r="J55" s="19">
        <v>220161.82999999996</v>
      </c>
      <c r="K55" s="29">
        <v>5.6870772356312272E-4</v>
      </c>
      <c r="L55" s="19">
        <v>18488703.32</v>
      </c>
      <c r="M55" s="29">
        <v>3.901272793204129E-3</v>
      </c>
    </row>
    <row r="56" spans="1:13">
      <c r="A56" s="18" t="s">
        <v>73</v>
      </c>
      <c r="B56" s="19">
        <v>297</v>
      </c>
      <c r="C56" s="29">
        <v>8.3408246295283727E-5</v>
      </c>
      <c r="D56" s="19">
        <v>48934384.619999982</v>
      </c>
      <c r="E56" s="29">
        <v>1.0031218026745406E-3</v>
      </c>
      <c r="F56" s="19">
        <v>130129.12000000001</v>
      </c>
      <c r="G56" s="29">
        <v>6.8112980567154385E-5</v>
      </c>
      <c r="H56" s="19">
        <v>48847892.24000001</v>
      </c>
      <c r="I56" s="29">
        <v>9.1496070009812708E-4</v>
      </c>
      <c r="J56" s="19">
        <v>195838.79999999996</v>
      </c>
      <c r="K56" s="29">
        <v>5.058780540356776E-4</v>
      </c>
      <c r="L56" s="19">
        <v>16400763.580000002</v>
      </c>
      <c r="M56" s="29">
        <v>3.4606998465497121E-3</v>
      </c>
    </row>
    <row r="57" spans="1:13">
      <c r="A57" s="18" t="s">
        <v>74</v>
      </c>
      <c r="B57" s="19">
        <v>227</v>
      </c>
      <c r="C57" s="29">
        <v>6.3749737067439081E-5</v>
      </c>
      <c r="D57" s="19">
        <v>39692317.059999995</v>
      </c>
      <c r="E57" s="29">
        <v>8.1366566578387745E-4</v>
      </c>
      <c r="F57" s="19">
        <v>37532.99</v>
      </c>
      <c r="G57" s="29">
        <v>1.9645747381502307E-5</v>
      </c>
      <c r="H57" s="19">
        <v>39663466.449999996</v>
      </c>
      <c r="I57" s="29">
        <v>7.4292894467396081E-4</v>
      </c>
      <c r="J57" s="19">
        <v>158026.88999999998</v>
      </c>
      <c r="K57" s="29">
        <v>4.0820478678642893E-4</v>
      </c>
      <c r="L57" s="19">
        <v>13613973.08</v>
      </c>
      <c r="M57" s="29">
        <v>2.8726634780798363E-3</v>
      </c>
    </row>
    <row r="58" spans="1:13">
      <c r="A58" s="18" t="s">
        <v>75</v>
      </c>
      <c r="B58" s="19">
        <v>341</v>
      </c>
      <c r="C58" s="29">
        <v>9.5765023524214656E-5</v>
      </c>
      <c r="D58" s="19">
        <v>64575764.32</v>
      </c>
      <c r="E58" s="29">
        <v>1.3237595121874592E-3</v>
      </c>
      <c r="F58" s="19">
        <v>179315.8</v>
      </c>
      <c r="G58" s="29">
        <v>9.3858573705745028E-5</v>
      </c>
      <c r="H58" s="19">
        <v>64493690.400000006</v>
      </c>
      <c r="I58" s="29">
        <v>1.2080192084925842E-3</v>
      </c>
      <c r="J58" s="19">
        <v>230917.94999999995</v>
      </c>
      <c r="K58" s="29">
        <v>5.9649223334654782E-4</v>
      </c>
      <c r="L58" s="19">
        <v>22422127.140000004</v>
      </c>
      <c r="M58" s="29">
        <v>4.7312584913632508E-3</v>
      </c>
    </row>
    <row r="59" spans="1:13">
      <c r="A59" s="18" t="s">
        <v>76</v>
      </c>
      <c r="B59" s="19">
        <v>211</v>
      </c>
      <c r="C59" s="29">
        <v>5.9256363529646012E-5</v>
      </c>
      <c r="D59" s="19">
        <v>44129961.729999989</v>
      </c>
      <c r="E59" s="29">
        <v>9.0463438145420977E-4</v>
      </c>
      <c r="F59" s="19">
        <v>344164.17</v>
      </c>
      <c r="G59" s="29">
        <v>1.8014451663947941E-4</v>
      </c>
      <c r="H59" s="19">
        <v>43841346.030000001</v>
      </c>
      <c r="I59" s="29">
        <v>8.2118402283907913E-4</v>
      </c>
      <c r="J59" s="19">
        <v>150226.06</v>
      </c>
      <c r="K59" s="29">
        <v>3.8805418996770285E-4</v>
      </c>
      <c r="L59" s="19">
        <v>15882911.540000005</v>
      </c>
      <c r="M59" s="29">
        <v>3.3514286856905391E-3</v>
      </c>
    </row>
    <row r="60" spans="1:13">
      <c r="A60" s="18" t="s">
        <v>77</v>
      </c>
      <c r="B60" s="19">
        <v>204</v>
      </c>
      <c r="C60" s="29">
        <v>5.7290512606861549E-5</v>
      </c>
      <c r="D60" s="19">
        <v>47656682.869999997</v>
      </c>
      <c r="E60" s="29">
        <v>9.7692978058836594E-4</v>
      </c>
      <c r="F60" s="19">
        <v>175160.31</v>
      </c>
      <c r="G60" s="29">
        <v>9.1683481692389341E-5</v>
      </c>
      <c r="H60" s="19">
        <v>47492627.5</v>
      </c>
      <c r="I60" s="29">
        <v>8.8957549065579809E-4</v>
      </c>
      <c r="J60" s="19">
        <v>145751.28999999998</v>
      </c>
      <c r="K60" s="29">
        <v>3.7649525506891241E-4</v>
      </c>
      <c r="L60" s="19">
        <v>17616006.600000001</v>
      </c>
      <c r="M60" s="29">
        <v>3.7171264032963224E-3</v>
      </c>
    </row>
    <row r="61" spans="1:13">
      <c r="A61" s="18" t="s">
        <v>78</v>
      </c>
      <c r="B61" s="19">
        <v>97</v>
      </c>
      <c r="C61" s="29">
        <v>2.7241077072870444E-5</v>
      </c>
      <c r="D61" s="19">
        <v>25634560.720000006</v>
      </c>
      <c r="E61" s="29">
        <v>5.2549116454417538E-4</v>
      </c>
      <c r="F61" s="19">
        <v>619679.51</v>
      </c>
      <c r="G61" s="29">
        <v>3.2435644245111121E-4</v>
      </c>
      <c r="H61" s="19">
        <v>25309139.330000002</v>
      </c>
      <c r="I61" s="29">
        <v>4.7406073790212406E-4</v>
      </c>
      <c r="J61" s="19">
        <v>79442.529999999984</v>
      </c>
      <c r="K61" s="29">
        <v>2.052107778646057E-4</v>
      </c>
      <c r="L61" s="19">
        <v>9656205.5</v>
      </c>
      <c r="M61" s="29">
        <v>2.0375410406411384E-3</v>
      </c>
    </row>
    <row r="62" spans="1:13">
      <c r="A62" s="18" t="s">
        <v>79</v>
      </c>
      <c r="B62" s="19">
        <v>55</v>
      </c>
      <c r="C62" s="29">
        <v>1.5445971536163654E-5</v>
      </c>
      <c r="D62" s="19">
        <v>16113950.839999998</v>
      </c>
      <c r="E62" s="29">
        <v>3.3032509840173264E-4</v>
      </c>
      <c r="F62" s="19">
        <v>44049.23</v>
      </c>
      <c r="G62" s="29">
        <v>2.3056517611032131E-5</v>
      </c>
      <c r="H62" s="19">
        <v>16069901.609999998</v>
      </c>
      <c r="I62" s="29">
        <v>3.0100231050611271E-4</v>
      </c>
      <c r="J62" s="19">
        <v>39729.01999999999</v>
      </c>
      <c r="K62" s="29">
        <v>1.026254211440456E-4</v>
      </c>
      <c r="L62" s="19">
        <v>6256525.8299999982</v>
      </c>
      <c r="M62" s="29">
        <v>1.3201798729797496E-3</v>
      </c>
    </row>
    <row r="63" spans="1:13">
      <c r="A63" s="18" t="s">
        <v>80</v>
      </c>
      <c r="B63" s="19">
        <v>41</v>
      </c>
      <c r="C63" s="29">
        <v>1.1514269690594723E-5</v>
      </c>
      <c r="D63" s="19">
        <v>13302880.68</v>
      </c>
      <c r="E63" s="29">
        <v>2.7270006054253969E-4</v>
      </c>
      <c r="F63" s="19">
        <v>60601.03</v>
      </c>
      <c r="G63" s="29">
        <v>3.1720162087775122E-5</v>
      </c>
      <c r="H63" s="19">
        <v>13243529.65</v>
      </c>
      <c r="I63" s="29">
        <v>2.4806206787386865E-4</v>
      </c>
      <c r="J63" s="19">
        <v>37118.469999999994</v>
      </c>
      <c r="K63" s="29">
        <v>9.588201813114501E-5</v>
      </c>
      <c r="L63" s="19">
        <v>5194500.169999999</v>
      </c>
      <c r="M63" s="29">
        <v>1.0960834752317945E-3</v>
      </c>
    </row>
    <row r="64" spans="1:13">
      <c r="A64" s="18" t="s">
        <v>81</v>
      </c>
      <c r="B64" s="19">
        <v>36</v>
      </c>
      <c r="C64" s="29">
        <v>1.0110090460034391E-5</v>
      </c>
      <c r="D64" s="19">
        <v>12802470.380000001</v>
      </c>
      <c r="E64" s="29">
        <v>2.6244198769435792E-4</v>
      </c>
      <c r="F64" s="19">
        <v>600</v>
      </c>
      <c r="G64" s="29">
        <v>3.1405567286009945E-7</v>
      </c>
      <c r="H64" s="19">
        <v>12802470.379999999</v>
      </c>
      <c r="I64" s="29">
        <v>2.398006694806435E-4</v>
      </c>
      <c r="J64" s="19">
        <v>24001.87</v>
      </c>
      <c r="K64" s="29">
        <v>6.200006989839251E-5</v>
      </c>
      <c r="L64" s="19">
        <v>5147957.4400000004</v>
      </c>
      <c r="M64" s="29">
        <v>1.0862625655050414E-3</v>
      </c>
    </row>
    <row r="65" spans="1:13">
      <c r="A65" s="18" t="s">
        <v>82</v>
      </c>
      <c r="B65" s="19">
        <v>19</v>
      </c>
      <c r="C65" s="29">
        <v>5.3358810761292619E-6</v>
      </c>
      <c r="D65" s="19">
        <v>7290923.1900000004</v>
      </c>
      <c r="E65" s="29">
        <v>1.4945899637461131E-4</v>
      </c>
      <c r="F65" s="19">
        <v>200</v>
      </c>
      <c r="G65" s="29">
        <v>1.0468522428669981E-7</v>
      </c>
      <c r="H65" s="19">
        <v>7290923.1900000004</v>
      </c>
      <c r="I65" s="29">
        <v>1.3656491366113586E-4</v>
      </c>
      <c r="J65" s="19">
        <v>12636.42</v>
      </c>
      <c r="K65" s="29">
        <v>3.2641578479737001E-5</v>
      </c>
      <c r="L65" s="19">
        <v>2949529.11</v>
      </c>
      <c r="M65" s="29">
        <v>6.2237559175710696E-4</v>
      </c>
    </row>
    <row r="66" spans="1:13">
      <c r="A66" s="18" t="s">
        <v>83</v>
      </c>
      <c r="B66" s="19">
        <v>26</v>
      </c>
      <c r="C66" s="29">
        <v>7.3017319989137268E-6</v>
      </c>
      <c r="D66" s="19">
        <v>10925368.199999999</v>
      </c>
      <c r="E66" s="29">
        <v>2.2396266201716678E-4</v>
      </c>
      <c r="F66" s="19">
        <v>2002.48</v>
      </c>
      <c r="G66" s="29">
        <v>1.0481503396481531E-6</v>
      </c>
      <c r="H66" s="19">
        <v>10925368.199999999</v>
      </c>
      <c r="I66" s="29">
        <v>2.0464102090603963E-4</v>
      </c>
      <c r="J66" s="19">
        <v>17464.640000000003</v>
      </c>
      <c r="K66" s="29">
        <v>4.5113522435971119E-5</v>
      </c>
      <c r="L66" s="19">
        <v>4424094.6500000004</v>
      </c>
      <c r="M66" s="29">
        <v>9.3352139378722774E-4</v>
      </c>
    </row>
    <row r="67" spans="1:13">
      <c r="A67" s="18" t="s">
        <v>84</v>
      </c>
      <c r="B67" s="19">
        <v>15</v>
      </c>
      <c r="C67" s="29">
        <v>4.2125376916809962E-6</v>
      </c>
      <c r="D67" s="19">
        <v>7030373.6199999992</v>
      </c>
      <c r="E67" s="29">
        <v>1.4411790633385384E-4</v>
      </c>
      <c r="F67" s="19">
        <v>9255.2099999999991</v>
      </c>
      <c r="G67" s="29">
        <v>4.8444186733525343E-6</v>
      </c>
      <c r="H67" s="19">
        <v>7030373.6199999992</v>
      </c>
      <c r="I67" s="29">
        <v>1.3168460857435353E-4</v>
      </c>
      <c r="J67" s="19">
        <v>10773.690000000002</v>
      </c>
      <c r="K67" s="29">
        <v>2.7829895464962215E-5</v>
      </c>
      <c r="L67" s="19">
        <v>2902916.11</v>
      </c>
      <c r="M67" s="29">
        <v>6.1253985446595204E-4</v>
      </c>
    </row>
    <row r="68" spans="1:13">
      <c r="A68" s="18" t="s">
        <v>85</v>
      </c>
      <c r="B68" s="19">
        <v>4</v>
      </c>
      <c r="C68" s="29">
        <v>1.1233433844482657E-6</v>
      </c>
      <c r="D68" s="19">
        <v>2114032.29</v>
      </c>
      <c r="E68" s="29">
        <v>4.33362327558578E-5</v>
      </c>
      <c r="F68" s="19"/>
      <c r="G68" s="29">
        <v>0</v>
      </c>
      <c r="H68" s="19">
        <v>2114032.29</v>
      </c>
      <c r="I68" s="29">
        <v>3.9597541989837275E-5</v>
      </c>
      <c r="J68" s="19">
        <v>2972.6800000000003</v>
      </c>
      <c r="K68" s="29">
        <v>7.6788336819403444E-6</v>
      </c>
      <c r="L68" s="19">
        <v>884286.1100000001</v>
      </c>
      <c r="M68" s="29">
        <v>1.8659184923041502E-4</v>
      </c>
    </row>
    <row r="69" spans="1:13">
      <c r="A69" s="18" t="s">
        <v>86</v>
      </c>
      <c r="B69" s="19">
        <v>7</v>
      </c>
      <c r="C69" s="29">
        <v>1.9658509227844649E-6</v>
      </c>
      <c r="D69" s="19">
        <v>3915020.2700000005</v>
      </c>
      <c r="E69" s="29">
        <v>8.0255268789967846E-5</v>
      </c>
      <c r="F69" s="19">
        <v>1300.82</v>
      </c>
      <c r="G69" s="29">
        <v>6.808831672831242E-7</v>
      </c>
      <c r="H69" s="19">
        <v>3913719.45</v>
      </c>
      <c r="I69" s="29">
        <v>7.3307144356729689E-5</v>
      </c>
      <c r="J69" s="19">
        <v>6100.6699999999992</v>
      </c>
      <c r="K69" s="29">
        <v>1.5758854057080812E-5</v>
      </c>
      <c r="L69" s="19">
        <v>1642256.09</v>
      </c>
      <c r="M69" s="29">
        <v>3.4652992654494015E-4</v>
      </c>
    </row>
    <row r="70" spans="1:13">
      <c r="A70" s="18" t="s">
        <v>87</v>
      </c>
      <c r="B70" s="19">
        <v>4</v>
      </c>
      <c r="C70" s="29">
        <v>1.1233433844482657E-6</v>
      </c>
      <c r="D70" s="19">
        <v>2502174.9</v>
      </c>
      <c r="E70" s="29">
        <v>5.1292893857484648E-5</v>
      </c>
      <c r="F70" s="19"/>
      <c r="G70" s="29">
        <v>0</v>
      </c>
      <c r="H70" s="19">
        <v>2502174.9</v>
      </c>
      <c r="I70" s="29">
        <v>4.6867768357817696E-5</v>
      </c>
      <c r="J70" s="19">
        <v>3645.36</v>
      </c>
      <c r="K70" s="29">
        <v>9.4164569179319851E-6</v>
      </c>
      <c r="L70" s="19">
        <v>1050084.58</v>
      </c>
      <c r="M70" s="29">
        <v>2.2157672886046313E-4</v>
      </c>
    </row>
    <row r="71" spans="1:13">
      <c r="A71" s="18" t="s">
        <v>88</v>
      </c>
      <c r="B71" s="19">
        <v>4</v>
      </c>
      <c r="C71" s="29">
        <v>1.1233433844482657E-6</v>
      </c>
      <c r="D71" s="19">
        <v>2694403.61</v>
      </c>
      <c r="E71" s="29">
        <v>5.523345245648234E-5</v>
      </c>
      <c r="F71" s="19"/>
      <c r="G71" s="29">
        <v>0</v>
      </c>
      <c r="H71" s="19">
        <v>2694403.6100000003</v>
      </c>
      <c r="I71" s="29">
        <v>5.0468368240744394E-5</v>
      </c>
      <c r="J71" s="19">
        <v>2022.49</v>
      </c>
      <c r="K71" s="29">
        <v>5.2243646586203447E-6</v>
      </c>
      <c r="L71" s="19">
        <v>1140998.17</v>
      </c>
      <c r="M71" s="29">
        <v>2.4076026537250418E-4</v>
      </c>
    </row>
    <row r="72" spans="1:13">
      <c r="A72" s="18" t="s">
        <v>89</v>
      </c>
      <c r="B72" s="19">
        <v>5</v>
      </c>
      <c r="C72" s="29">
        <v>1.4041792305603321E-6</v>
      </c>
      <c r="D72" s="19">
        <v>3731477.36</v>
      </c>
      <c r="E72" s="29">
        <v>7.6492763218944857E-5</v>
      </c>
      <c r="F72" s="19">
        <v>329250.15000000002</v>
      </c>
      <c r="G72" s="29">
        <v>1.723381289958978E-4</v>
      </c>
      <c r="H72" s="19">
        <v>3402227.21</v>
      </c>
      <c r="I72" s="29">
        <v>6.3726479223712287E-5</v>
      </c>
      <c r="J72" s="19">
        <v>4048.4900000000002</v>
      </c>
      <c r="K72" s="29">
        <v>1.0457796121008202E-5</v>
      </c>
      <c r="L72" s="19">
        <v>1497439.33</v>
      </c>
      <c r="M72" s="29">
        <v>3.1597236520548047E-4</v>
      </c>
    </row>
    <row r="73" spans="1:13">
      <c r="A73" s="18" t="s">
        <v>90</v>
      </c>
      <c r="B73" s="19">
        <v>2</v>
      </c>
      <c r="C73" s="29">
        <v>5.6167169222413283E-7</v>
      </c>
      <c r="D73" s="19">
        <v>1646999.5</v>
      </c>
      <c r="E73" s="29">
        <v>3.3762376297848038E-5</v>
      </c>
      <c r="F73" s="19"/>
      <c r="G73" s="29">
        <v>0</v>
      </c>
      <c r="H73" s="19">
        <v>1646999.5</v>
      </c>
      <c r="I73" s="29">
        <v>3.084963846909405E-5</v>
      </c>
      <c r="J73" s="19">
        <v>1128.17</v>
      </c>
      <c r="K73" s="29">
        <v>2.914215386437369E-6</v>
      </c>
      <c r="L73" s="19">
        <v>706046.07000000007</v>
      </c>
      <c r="M73" s="29">
        <v>1.4898169308931819E-4</v>
      </c>
    </row>
    <row r="74" spans="1:13">
      <c r="A74" s="18" t="s">
        <v>91</v>
      </c>
      <c r="B74" s="19">
        <v>5</v>
      </c>
      <c r="C74" s="29">
        <v>1.4041792305603321E-6</v>
      </c>
      <c r="D74" s="19">
        <v>8464411.5399999991</v>
      </c>
      <c r="E74" s="29">
        <v>1.7351471421413753E-4</v>
      </c>
      <c r="F74" s="19">
        <v>1500</v>
      </c>
      <c r="G74" s="29">
        <v>7.8513918215024866E-7</v>
      </c>
      <c r="H74" s="19">
        <v>8462911.5399999991</v>
      </c>
      <c r="I74" s="29">
        <v>1.5851720744597918E-4</v>
      </c>
      <c r="J74" s="19">
        <v>1500</v>
      </c>
      <c r="K74" s="29">
        <v>3.874702464749154E-6</v>
      </c>
      <c r="L74" s="19">
        <v>3764228.8</v>
      </c>
      <c r="M74" s="29">
        <v>7.9428411774825453E-4</v>
      </c>
    </row>
    <row r="75" spans="1:13">
      <c r="A75" s="18" t="s">
        <v>14</v>
      </c>
      <c r="B75" s="19">
        <v>3560799</v>
      </c>
      <c r="C75" s="29">
        <v>1</v>
      </c>
      <c r="D75" s="19">
        <v>48782096540.549995</v>
      </c>
      <c r="E75" s="29">
        <v>1</v>
      </c>
      <c r="F75" s="19">
        <v>1910489291.7100036</v>
      </c>
      <c r="G75" s="29">
        <v>1</v>
      </c>
      <c r="H75" s="19">
        <v>53387967630.479874</v>
      </c>
      <c r="I75" s="29">
        <v>1</v>
      </c>
      <c r="J75" s="19">
        <v>387126499.04000026</v>
      </c>
      <c r="K75" s="29">
        <v>1</v>
      </c>
      <c r="L75" s="19">
        <v>4739146504.2400084</v>
      </c>
      <c r="M75" s="29">
        <v>1</v>
      </c>
    </row>
    <row r="79" spans="1:13">
      <c r="A79" s="15" t="s">
        <v>16</v>
      </c>
      <c r="B79" s="16" t="s">
        <v>779</v>
      </c>
    </row>
    <row r="80" spans="1:13" hidden="1">
      <c r="A80" s="15" t="s">
        <v>23</v>
      </c>
      <c r="B80" s="16" t="s">
        <v>24</v>
      </c>
    </row>
    <row r="81" spans="1:13" hidden="1">
      <c r="A81" s="15" t="s">
        <v>630</v>
      </c>
      <c r="B81" s="16" t="s">
        <v>24</v>
      </c>
    </row>
    <row r="83" spans="1:13">
      <c r="A83" s="16"/>
      <c r="B83" s="15" t="s">
        <v>130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s="7" customFormat="1" ht="45">
      <c r="A84" s="16"/>
      <c r="B84" s="17" t="s">
        <v>92</v>
      </c>
      <c r="C84" s="17"/>
      <c r="D84" s="17" t="s">
        <v>93</v>
      </c>
      <c r="E84" s="17"/>
      <c r="F84" s="28" t="s">
        <v>94</v>
      </c>
      <c r="G84" s="28"/>
      <c r="H84" s="28" t="s">
        <v>95</v>
      </c>
      <c r="I84" s="28"/>
      <c r="J84" s="17" t="s">
        <v>96</v>
      </c>
      <c r="K84" s="17"/>
      <c r="L84" s="17" t="s">
        <v>97</v>
      </c>
      <c r="M84" s="17"/>
    </row>
    <row r="85" spans="1:13" s="8" customFormat="1" ht="45">
      <c r="A85" s="43" t="s">
        <v>887</v>
      </c>
      <c r="B85" s="28" t="s">
        <v>18</v>
      </c>
      <c r="C85" s="28" t="s">
        <v>884</v>
      </c>
      <c r="D85" s="28" t="s">
        <v>18</v>
      </c>
      <c r="E85" s="28" t="s">
        <v>884</v>
      </c>
      <c r="F85" s="28" t="s">
        <v>18</v>
      </c>
      <c r="G85" s="28" t="s">
        <v>884</v>
      </c>
      <c r="H85" s="28" t="s">
        <v>18</v>
      </c>
      <c r="I85" s="28" t="s">
        <v>884</v>
      </c>
      <c r="J85" s="28" t="s">
        <v>18</v>
      </c>
      <c r="K85" s="28" t="s">
        <v>884</v>
      </c>
      <c r="L85" s="28" t="s">
        <v>18</v>
      </c>
      <c r="M85" s="28" t="s">
        <v>884</v>
      </c>
    </row>
    <row r="86" spans="1:13">
      <c r="A86" s="18" t="s">
        <v>1020</v>
      </c>
      <c r="B86" s="19">
        <v>331640</v>
      </c>
      <c r="C86" s="29">
        <v>9.3136400004605713E-2</v>
      </c>
      <c r="D86" s="19">
        <v>0</v>
      </c>
      <c r="E86" s="29">
        <v>0</v>
      </c>
      <c r="F86" s="19">
        <v>503443212.98999989</v>
      </c>
      <c r="G86" s="29">
        <v>0.26351532833737462</v>
      </c>
      <c r="H86" s="19">
        <v>1482000150.6899998</v>
      </c>
      <c r="I86" s="29">
        <v>2.7759066629910574E-2</v>
      </c>
      <c r="J86" s="19">
        <v>13450442.780000003</v>
      </c>
      <c r="K86" s="29">
        <v>3.474430919442232E-2</v>
      </c>
      <c r="L86" s="19">
        <v>19839451.460000001</v>
      </c>
      <c r="M86" s="29">
        <v>4.1862920764846765E-3</v>
      </c>
    </row>
    <row r="87" spans="1:13">
      <c r="A87" s="18" t="s">
        <v>1018</v>
      </c>
      <c r="B87" s="19">
        <v>476267</v>
      </c>
      <c r="C87" s="29">
        <v>0.13375284592025555</v>
      </c>
      <c r="D87" s="19">
        <v>64152480.479999997</v>
      </c>
      <c r="E87" s="29">
        <v>1.3150824796280211E-3</v>
      </c>
      <c r="F87" s="19">
        <v>684236268.73999989</v>
      </c>
      <c r="G87" s="29">
        <v>0.35814713629070749</v>
      </c>
      <c r="H87" s="19">
        <v>2284283328.3199997</v>
      </c>
      <c r="I87" s="29">
        <v>4.2786482230049772E-2</v>
      </c>
      <c r="J87" s="19">
        <v>22442693.600000001</v>
      </c>
      <c r="K87" s="29">
        <v>5.7972506805020044E-2</v>
      </c>
      <c r="L87" s="19">
        <v>33246652.939999994</v>
      </c>
      <c r="M87" s="29">
        <v>7.0153249979199748E-3</v>
      </c>
    </row>
    <row r="88" spans="1:13">
      <c r="A88" s="18" t="s">
        <v>954</v>
      </c>
      <c r="B88" s="19">
        <v>583827</v>
      </c>
      <c r="C88" s="29">
        <v>0.1639595495280694</v>
      </c>
      <c r="D88" s="19">
        <v>224241964.10000005</v>
      </c>
      <c r="E88" s="29">
        <v>4.5968086655234159E-3</v>
      </c>
      <c r="F88" s="19">
        <v>784656099.29999983</v>
      </c>
      <c r="G88" s="29">
        <v>0.41070949871573742</v>
      </c>
      <c r="H88" s="19">
        <v>2907321455.2599998</v>
      </c>
      <c r="I88" s="29">
        <v>5.4456492432578996E-2</v>
      </c>
      <c r="J88" s="19">
        <v>29954636.760000005</v>
      </c>
      <c r="K88" s="29">
        <v>7.7376869923091757E-2</v>
      </c>
      <c r="L88" s="19">
        <v>42348357.36999999</v>
      </c>
      <c r="M88" s="29">
        <v>8.9358616223642502E-3</v>
      </c>
    </row>
    <row r="89" spans="1:13">
      <c r="A89" s="18" t="s">
        <v>955</v>
      </c>
      <c r="B89" s="19">
        <v>691139</v>
      </c>
      <c r="C89" s="29">
        <v>0.19409660584604749</v>
      </c>
      <c r="D89" s="19">
        <v>492445508.6099999</v>
      </c>
      <c r="E89" s="29">
        <v>1.0094800009275038E-2</v>
      </c>
      <c r="F89" s="19">
        <v>871741973.09999979</v>
      </c>
      <c r="G89" s="29">
        <v>0.45629251987051855</v>
      </c>
      <c r="H89" s="19">
        <v>3536201278.7999997</v>
      </c>
      <c r="I89" s="29">
        <v>6.6235922357552657E-2</v>
      </c>
      <c r="J89" s="19">
        <v>37605164.800000004</v>
      </c>
      <c r="K89" s="29">
        <v>9.7139216491905434E-2</v>
      </c>
      <c r="L89" s="19">
        <v>51440851.359999992</v>
      </c>
      <c r="M89" s="29">
        <v>1.0854454766059039E-2</v>
      </c>
    </row>
    <row r="90" spans="1:13">
      <c r="A90" s="18" t="s">
        <v>956</v>
      </c>
      <c r="B90" s="19">
        <v>805335</v>
      </c>
      <c r="C90" s="29">
        <v>0.22616693612866101</v>
      </c>
      <c r="D90" s="19">
        <v>890932705.49999988</v>
      </c>
      <c r="E90" s="29">
        <v>1.8263518148700607E-2</v>
      </c>
      <c r="F90" s="19">
        <v>940686253.71999979</v>
      </c>
      <c r="G90" s="29">
        <v>0.49237975727046795</v>
      </c>
      <c r="H90" s="19">
        <v>4231753484.1599998</v>
      </c>
      <c r="I90" s="29">
        <v>7.9264180151035341E-2</v>
      </c>
      <c r="J90" s="19">
        <v>45633626.540000007</v>
      </c>
      <c r="K90" s="29">
        <v>0.11787781681998695</v>
      </c>
      <c r="L90" s="19">
        <v>61104768.429999992</v>
      </c>
      <c r="M90" s="29">
        <v>1.2893623013200989E-2</v>
      </c>
    </row>
    <row r="91" spans="1:13">
      <c r="A91" s="18" t="s">
        <v>957</v>
      </c>
      <c r="B91" s="19">
        <v>976335</v>
      </c>
      <c r="C91" s="29">
        <v>0.27418986581382437</v>
      </c>
      <c r="D91" s="19">
        <v>1676645028.48</v>
      </c>
      <c r="E91" s="29">
        <v>3.4370089589861992E-2</v>
      </c>
      <c r="F91" s="19">
        <v>1009227376.8099998</v>
      </c>
      <c r="G91" s="29">
        <v>0.52825597148816272</v>
      </c>
      <c r="H91" s="19">
        <v>5280585877.6700001</v>
      </c>
      <c r="I91" s="29">
        <v>9.8909662833002204E-2</v>
      </c>
      <c r="J91" s="19">
        <v>54623244.350000009</v>
      </c>
      <c r="K91" s="29">
        <v>0.14109921301036021</v>
      </c>
      <c r="L91" s="19">
        <v>71263801.709999993</v>
      </c>
      <c r="M91" s="29">
        <v>1.5037264968753733E-2</v>
      </c>
    </row>
    <row r="92" spans="1:13">
      <c r="A92" s="18" t="s">
        <v>958</v>
      </c>
      <c r="B92" s="19">
        <v>1176830</v>
      </c>
      <c r="C92" s="29">
        <v>0.33049604878006311</v>
      </c>
      <c r="D92" s="19">
        <v>2780231262.3599997</v>
      </c>
      <c r="E92" s="29">
        <v>5.699286130617489E-2</v>
      </c>
      <c r="F92" s="19">
        <v>1079170038.5999999</v>
      </c>
      <c r="G92" s="29">
        <v>0.56486578767163742</v>
      </c>
      <c r="H92" s="19">
        <v>6607013268.0500002</v>
      </c>
      <c r="I92" s="29">
        <v>0.12375472529278249</v>
      </c>
      <c r="J92" s="19">
        <v>64043733.520000011</v>
      </c>
      <c r="K92" s="29">
        <v>0.16543360808112137</v>
      </c>
      <c r="L92" s="19">
        <v>82749515.25999999</v>
      </c>
      <c r="M92" s="29">
        <v>1.746084768343115E-2</v>
      </c>
    </row>
    <row r="93" spans="1:13">
      <c r="A93" s="18" t="s">
        <v>959</v>
      </c>
      <c r="B93" s="19">
        <v>1341731</v>
      </c>
      <c r="C93" s="29">
        <v>0.376806160639789</v>
      </c>
      <c r="D93" s="19">
        <v>3849396071.1799994</v>
      </c>
      <c r="E93" s="29">
        <v>7.8910017079323325E-2</v>
      </c>
      <c r="F93" s="19">
        <v>1129740959.52</v>
      </c>
      <c r="G93" s="29">
        <v>0.59133592866611329</v>
      </c>
      <c r="H93" s="19">
        <v>7840866962.1200008</v>
      </c>
      <c r="I93" s="29">
        <v>0.14686580722438944</v>
      </c>
      <c r="J93" s="19">
        <v>73161328.140000001</v>
      </c>
      <c r="K93" s="29">
        <v>0.18898558564558643</v>
      </c>
      <c r="L93" s="19">
        <v>94738059.86999999</v>
      </c>
      <c r="M93" s="29">
        <v>1.9990532005127921E-2</v>
      </c>
    </row>
    <row r="94" spans="1:13">
      <c r="A94" s="18" t="s">
        <v>960</v>
      </c>
      <c r="B94" s="19">
        <v>1500130</v>
      </c>
      <c r="C94" s="29">
        <v>0.4212902778280942</v>
      </c>
      <c r="D94" s="19">
        <v>5032418624.6999989</v>
      </c>
      <c r="E94" s="29">
        <v>0.10316117964542204</v>
      </c>
      <c r="F94" s="19">
        <v>1186345622.6900001</v>
      </c>
      <c r="G94" s="29">
        <v>0.62096428796423608</v>
      </c>
      <c r="H94" s="19">
        <v>9151670771.5100002</v>
      </c>
      <c r="I94" s="29">
        <v>0.17141822732141604</v>
      </c>
      <c r="J94" s="19">
        <v>82209884.659999996</v>
      </c>
      <c r="K94" s="29">
        <v>0.21235922847923044</v>
      </c>
      <c r="L94" s="19">
        <v>108944215.06</v>
      </c>
      <c r="M94" s="29">
        <v>2.2988150917581902E-2</v>
      </c>
    </row>
    <row r="95" spans="1:13">
      <c r="A95" s="18" t="s">
        <v>961</v>
      </c>
      <c r="B95" s="19">
        <v>1640777</v>
      </c>
      <c r="C95" s="29">
        <v>0.46078899707621801</v>
      </c>
      <c r="D95" s="19">
        <v>6226717890.6099987</v>
      </c>
      <c r="E95" s="29">
        <v>0.12764350719190709</v>
      </c>
      <c r="F95" s="19">
        <v>1228130743.77</v>
      </c>
      <c r="G95" s="29">
        <v>0.64283571182476951</v>
      </c>
      <c r="H95" s="19">
        <v>10445613156.559999</v>
      </c>
      <c r="I95" s="29">
        <v>0.19565481924426104</v>
      </c>
      <c r="J95" s="19">
        <v>91181393.399999991</v>
      </c>
      <c r="K95" s="29">
        <v>0.23553384649749481</v>
      </c>
      <c r="L95" s="19">
        <v>124788860.80000001</v>
      </c>
      <c r="M95" s="29">
        <v>2.6331505195788779E-2</v>
      </c>
    </row>
    <row r="96" spans="1:13">
      <c r="A96" s="18" t="s">
        <v>962</v>
      </c>
      <c r="B96" s="19">
        <v>1759454</v>
      </c>
      <c r="C96" s="29">
        <v>0.49411775278525971</v>
      </c>
      <c r="D96" s="19">
        <v>7354405704.1799984</v>
      </c>
      <c r="E96" s="29">
        <v>0.15076034499801924</v>
      </c>
      <c r="F96" s="19">
        <v>1273099052.74</v>
      </c>
      <c r="G96" s="29">
        <v>0.66637329937635992</v>
      </c>
      <c r="H96" s="19">
        <v>11650767144.17</v>
      </c>
      <c r="I96" s="29">
        <v>0.21822833236151187</v>
      </c>
      <c r="J96" s="19">
        <v>100202672.44999999</v>
      </c>
      <c r="K96" s="29">
        <v>0.2588370279443114</v>
      </c>
      <c r="L96" s="19">
        <v>158585215.28</v>
      </c>
      <c r="M96" s="29">
        <v>3.3462821868477238E-2</v>
      </c>
    </row>
    <row r="97" spans="1:13">
      <c r="A97" s="18" t="s">
        <v>963</v>
      </c>
      <c r="B97" s="19">
        <v>1898857</v>
      </c>
      <c r="C97" s="29">
        <v>0.53326711224082013</v>
      </c>
      <c r="D97" s="19">
        <v>8815096784.0099983</v>
      </c>
      <c r="E97" s="29">
        <v>0.18070352463597933</v>
      </c>
      <c r="F97" s="19">
        <v>1317600750.6200001</v>
      </c>
      <c r="G97" s="29">
        <v>0.68966665049489373</v>
      </c>
      <c r="H97" s="19">
        <v>13178799639.82</v>
      </c>
      <c r="I97" s="29">
        <v>0.24684962220393747</v>
      </c>
      <c r="J97" s="19">
        <v>110766918.42999998</v>
      </c>
      <c r="K97" s="29">
        <v>0.28612590123559295</v>
      </c>
      <c r="L97" s="19">
        <v>208221572.98999998</v>
      </c>
      <c r="M97" s="29">
        <v>4.3936513210492398E-2</v>
      </c>
    </row>
    <row r="98" spans="1:13">
      <c r="A98" s="18" t="s">
        <v>964</v>
      </c>
      <c r="B98" s="19">
        <v>2028159</v>
      </c>
      <c r="C98" s="29">
        <v>0.56957974881480256</v>
      </c>
      <c r="D98" s="19">
        <v>10301970437.149998</v>
      </c>
      <c r="E98" s="29">
        <v>0.2111834293260953</v>
      </c>
      <c r="F98" s="19">
        <v>1356224588.8900001</v>
      </c>
      <c r="G98" s="29">
        <v>0.70988337635543453</v>
      </c>
      <c r="H98" s="19">
        <v>14718989632.65</v>
      </c>
      <c r="I98" s="29">
        <v>0.2756986318439052</v>
      </c>
      <c r="J98" s="19">
        <v>120750247.37999998</v>
      </c>
      <c r="K98" s="29">
        <v>0.31191418742823734</v>
      </c>
      <c r="L98" s="19">
        <v>262199759.52999997</v>
      </c>
      <c r="M98" s="29">
        <v>5.5326367162402704E-2</v>
      </c>
    </row>
    <row r="99" spans="1:13">
      <c r="A99" s="18" t="s">
        <v>965</v>
      </c>
      <c r="B99" s="19">
        <v>2147863</v>
      </c>
      <c r="C99" s="29">
        <v>0.60319692293780136</v>
      </c>
      <c r="D99" s="19">
        <v>11797922960.739998</v>
      </c>
      <c r="E99" s="29">
        <v>0.24184944472267617</v>
      </c>
      <c r="F99" s="19">
        <v>1398463780.75</v>
      </c>
      <c r="G99" s="29">
        <v>0.73199247272319978</v>
      </c>
      <c r="H99" s="19">
        <v>16255744384.219999</v>
      </c>
      <c r="I99" s="29">
        <v>0.30448329662467594</v>
      </c>
      <c r="J99" s="19">
        <v>130541563.84999998</v>
      </c>
      <c r="K99" s="29">
        <v>0.3372064794678693</v>
      </c>
      <c r="L99" s="19">
        <v>318538743.34999996</v>
      </c>
      <c r="M99" s="29">
        <v>6.7214369309961289E-2</v>
      </c>
    </row>
    <row r="100" spans="1:13">
      <c r="A100" s="18" t="s">
        <v>966</v>
      </c>
      <c r="B100" s="19">
        <v>2267903</v>
      </c>
      <c r="C100" s="29">
        <v>0.63690845790509376</v>
      </c>
      <c r="D100" s="19">
        <v>13418135539.599998</v>
      </c>
      <c r="E100" s="29">
        <v>0.27506270724642201</v>
      </c>
      <c r="F100" s="19">
        <v>1433434405.9300001</v>
      </c>
      <c r="G100" s="29">
        <v>0.75029701142527183</v>
      </c>
      <c r="H100" s="19">
        <v>17908436035.73</v>
      </c>
      <c r="I100" s="29">
        <v>0.3354395537152054</v>
      </c>
      <c r="J100" s="19">
        <v>140684198.56999996</v>
      </c>
      <c r="K100" s="29">
        <v>0.36340627396695885</v>
      </c>
      <c r="L100" s="19">
        <v>387417153.22000003</v>
      </c>
      <c r="M100" s="29">
        <v>8.1748296422865713E-2</v>
      </c>
    </row>
    <row r="101" spans="1:13">
      <c r="A101" s="18" t="s">
        <v>967</v>
      </c>
      <c r="B101" s="19">
        <v>2381330</v>
      </c>
      <c r="C101" s="29">
        <v>0.66876282542204712</v>
      </c>
      <c r="D101" s="19">
        <v>15061863701.839998</v>
      </c>
      <c r="E101" s="29">
        <v>0.30875802333177421</v>
      </c>
      <c r="F101" s="19">
        <v>1466410448.5700002</v>
      </c>
      <c r="G101" s="29">
        <v>0.7675575335245528</v>
      </c>
      <c r="H101" s="19">
        <v>19579545409.5</v>
      </c>
      <c r="I101" s="29">
        <v>0.36674078970411655</v>
      </c>
      <c r="J101" s="19">
        <v>151175440.56999996</v>
      </c>
      <c r="K101" s="29">
        <v>0.39050656812407875</v>
      </c>
      <c r="L101" s="19">
        <v>465758250.31</v>
      </c>
      <c r="M101" s="29">
        <v>9.8278930582394217E-2</v>
      </c>
    </row>
    <row r="102" spans="1:13">
      <c r="A102" s="18" t="s">
        <v>968</v>
      </c>
      <c r="B102" s="19">
        <v>2485171</v>
      </c>
      <c r="C102" s="29">
        <v>0.69792510051817025</v>
      </c>
      <c r="D102" s="19">
        <v>16670453824.899998</v>
      </c>
      <c r="E102" s="29">
        <v>0.34173303336896815</v>
      </c>
      <c r="F102" s="19">
        <v>1495863292.5900002</v>
      </c>
      <c r="G102" s="29">
        <v>0.78297392143512723</v>
      </c>
      <c r="H102" s="19">
        <v>21210800007.209999</v>
      </c>
      <c r="I102" s="29">
        <v>0.39729551336396035</v>
      </c>
      <c r="J102" s="19">
        <v>161794457.46999997</v>
      </c>
      <c r="K102" s="29">
        <v>0.41793692209450739</v>
      </c>
      <c r="L102" s="19">
        <v>552025375.21000004</v>
      </c>
      <c r="M102" s="29">
        <v>0.11648202365470561</v>
      </c>
    </row>
    <row r="103" spans="1:13">
      <c r="A103" s="18" t="s">
        <v>969</v>
      </c>
      <c r="B103" s="19">
        <v>2577375</v>
      </c>
      <c r="C103" s="29">
        <v>0.72381928887308722</v>
      </c>
      <c r="D103" s="19">
        <v>18190993901.539997</v>
      </c>
      <c r="E103" s="29">
        <v>0.37290307698068653</v>
      </c>
      <c r="F103" s="19">
        <v>1526867419.3000002</v>
      </c>
      <c r="G103" s="29">
        <v>0.79920229122737529</v>
      </c>
      <c r="H103" s="19">
        <v>22750873569.639999</v>
      </c>
      <c r="I103" s="29">
        <v>0.42614234216796137</v>
      </c>
      <c r="J103" s="19">
        <v>172162429.12999997</v>
      </c>
      <c r="K103" s="29">
        <v>0.44471879232480827</v>
      </c>
      <c r="L103" s="19">
        <v>643600854.19000006</v>
      </c>
      <c r="M103" s="29">
        <v>0.13580522434032896</v>
      </c>
    </row>
    <row r="104" spans="1:13">
      <c r="A104" s="18" t="s">
        <v>970</v>
      </c>
      <c r="B104" s="19">
        <v>2658680</v>
      </c>
      <c r="C104" s="29">
        <v>0.74665264734122871</v>
      </c>
      <c r="D104" s="19">
        <v>19612999272.249996</v>
      </c>
      <c r="E104" s="29">
        <v>0.40205322573511659</v>
      </c>
      <c r="F104" s="19">
        <v>1557348146.9900002</v>
      </c>
      <c r="G104" s="29">
        <v>0.81515670030062259</v>
      </c>
      <c r="H104" s="19">
        <v>24188839327.489998</v>
      </c>
      <c r="I104" s="29">
        <v>0.45307660885147238</v>
      </c>
      <c r="J104" s="19">
        <v>182305648.15999997</v>
      </c>
      <c r="K104" s="29">
        <v>0.47092009617549596</v>
      </c>
      <c r="L104" s="19">
        <v>740233934.7700001</v>
      </c>
      <c r="M104" s="29">
        <v>0.15619562174491322</v>
      </c>
    </row>
    <row r="105" spans="1:13">
      <c r="A105" s="18" t="s">
        <v>971</v>
      </c>
      <c r="B105" s="19">
        <v>2729917</v>
      </c>
      <c r="C105" s="29">
        <v>0.76665855051071408</v>
      </c>
      <c r="D105" s="19">
        <v>20930131664.719997</v>
      </c>
      <c r="E105" s="29">
        <v>0.42905354933488515</v>
      </c>
      <c r="F105" s="19">
        <v>1584442725.9800003</v>
      </c>
      <c r="G105" s="29">
        <v>0.82933871069323195</v>
      </c>
      <c r="H105" s="19">
        <v>25519279776.409996</v>
      </c>
      <c r="I105" s="29">
        <v>0.47799683915745678</v>
      </c>
      <c r="J105" s="19">
        <v>192197639.67999998</v>
      </c>
      <c r="K105" s="29">
        <v>0.49647244545804381</v>
      </c>
      <c r="L105" s="19">
        <v>838880383.36000013</v>
      </c>
      <c r="M105" s="29">
        <v>0.17701085683033277</v>
      </c>
    </row>
    <row r="106" spans="1:13">
      <c r="A106" s="18" t="s">
        <v>972</v>
      </c>
      <c r="B106" s="19">
        <v>2794774</v>
      </c>
      <c r="C106" s="29">
        <v>0.78487272098200433</v>
      </c>
      <c r="D106" s="19">
        <v>22194373174.209999</v>
      </c>
      <c r="E106" s="29">
        <v>0.45496964559038544</v>
      </c>
      <c r="F106" s="19">
        <v>1609205690.0500002</v>
      </c>
      <c r="G106" s="29">
        <v>0.84230029293158903</v>
      </c>
      <c r="H106" s="19">
        <v>26794848886.599995</v>
      </c>
      <c r="I106" s="29">
        <v>0.50188928471782601</v>
      </c>
      <c r="J106" s="19">
        <v>201899788.77999997</v>
      </c>
      <c r="K106" s="29">
        <v>0.52153440614546631</v>
      </c>
      <c r="L106" s="19">
        <v>941267350.49000013</v>
      </c>
      <c r="M106" s="29">
        <v>0.19861537296807966</v>
      </c>
    </row>
    <row r="107" spans="1:13">
      <c r="A107" s="18" t="s">
        <v>973</v>
      </c>
      <c r="B107" s="19">
        <v>2902888</v>
      </c>
      <c r="C107" s="29">
        <v>0.81523500764856427</v>
      </c>
      <c r="D107" s="19">
        <v>24462015854.869999</v>
      </c>
      <c r="E107" s="29">
        <v>0.50145478750664207</v>
      </c>
      <c r="F107" s="19">
        <v>1648774743.0500002</v>
      </c>
      <c r="G107" s="29">
        <v>0.86301176887217568</v>
      </c>
      <c r="H107" s="19">
        <v>29077595902.579994</v>
      </c>
      <c r="I107" s="29">
        <v>0.54464699056982313</v>
      </c>
      <c r="J107" s="19">
        <v>219166320.72999996</v>
      </c>
      <c r="K107" s="29">
        <v>0.56613618874835625</v>
      </c>
      <c r="L107" s="19">
        <v>1140746133.3400002</v>
      </c>
      <c r="M107" s="29">
        <v>0.24070708350531053</v>
      </c>
    </row>
    <row r="108" spans="1:13">
      <c r="A108" s="18" t="s">
        <v>974</v>
      </c>
      <c r="B108" s="19">
        <v>2993278</v>
      </c>
      <c r="C108" s="29">
        <v>0.8406197597786339</v>
      </c>
      <c r="D108" s="19">
        <v>26538780836.669998</v>
      </c>
      <c r="E108" s="29">
        <v>0.54402706563892156</v>
      </c>
      <c r="F108" s="19">
        <v>1713496675.2100003</v>
      </c>
      <c r="G108" s="29">
        <v>0.8968889187943665</v>
      </c>
      <c r="H108" s="19">
        <v>31162385419.129993</v>
      </c>
      <c r="I108" s="29">
        <v>0.58369679165945598</v>
      </c>
      <c r="J108" s="19">
        <v>234985776.91999996</v>
      </c>
      <c r="K108" s="29">
        <v>0.60699997934194583</v>
      </c>
      <c r="L108" s="19">
        <v>1340902352.0000002</v>
      </c>
      <c r="M108" s="29">
        <v>0.2829417387287616</v>
      </c>
    </row>
    <row r="109" spans="1:13">
      <c r="A109" s="18" t="s">
        <v>975</v>
      </c>
      <c r="B109" s="19">
        <v>3069781</v>
      </c>
      <c r="C109" s="29">
        <v>0.86210454451374541</v>
      </c>
      <c r="D109" s="19">
        <v>28449088514.489998</v>
      </c>
      <c r="E109" s="29">
        <v>0.58318708157288324</v>
      </c>
      <c r="F109" s="19">
        <v>1741164499.9000003</v>
      </c>
      <c r="G109" s="29">
        <v>0.91137098096035529</v>
      </c>
      <c r="H109" s="19">
        <v>33077163383.479992</v>
      </c>
      <c r="I109" s="29">
        <v>0.6195621382784352</v>
      </c>
      <c r="J109" s="19">
        <v>249173564.46999997</v>
      </c>
      <c r="K109" s="29">
        <v>0.6436489496014941</v>
      </c>
      <c r="L109" s="19">
        <v>1537941459.7200003</v>
      </c>
      <c r="M109" s="29">
        <v>0.32451865717678036</v>
      </c>
    </row>
    <row r="110" spans="1:13">
      <c r="A110" s="18" t="s">
        <v>976</v>
      </c>
      <c r="B110" s="19">
        <v>3133073</v>
      </c>
      <c r="C110" s="29">
        <v>0.87987920688587029</v>
      </c>
      <c r="D110" s="19">
        <v>30156357182.729996</v>
      </c>
      <c r="E110" s="29">
        <v>0.61818493507474814</v>
      </c>
      <c r="F110" s="19">
        <v>1764073865.9100003</v>
      </c>
      <c r="G110" s="29">
        <v>0.92336234155547003</v>
      </c>
      <c r="H110" s="19">
        <v>34786458469.149994</v>
      </c>
      <c r="I110" s="29">
        <v>0.65157862366893993</v>
      </c>
      <c r="J110" s="19">
        <v>261771397.70999998</v>
      </c>
      <c r="K110" s="29">
        <v>0.67619085327184536</v>
      </c>
      <c r="L110" s="19">
        <v>1722303149.5100002</v>
      </c>
      <c r="M110" s="29">
        <v>0.36342053320552425</v>
      </c>
    </row>
    <row r="111" spans="1:13">
      <c r="A111" s="18" t="s">
        <v>977</v>
      </c>
      <c r="B111" s="19">
        <v>3187393</v>
      </c>
      <c r="C111" s="29">
        <v>0.8951342100466777</v>
      </c>
      <c r="D111" s="19">
        <v>31730043123.149998</v>
      </c>
      <c r="E111" s="29">
        <v>0.6504444329647554</v>
      </c>
      <c r="F111" s="19">
        <v>1782098041.9600003</v>
      </c>
      <c r="G111" s="29">
        <v>0.93279666611735601</v>
      </c>
      <c r="H111" s="19">
        <v>36360702016.589996</v>
      </c>
      <c r="I111" s="29">
        <v>0.68106548404796752</v>
      </c>
      <c r="J111" s="19">
        <v>273506699.51999998</v>
      </c>
      <c r="K111" s="29">
        <v>0.7065047218370335</v>
      </c>
      <c r="L111" s="19">
        <v>1900652928.3300002</v>
      </c>
      <c r="M111" s="29">
        <v>0.40105384516590242</v>
      </c>
    </row>
    <row r="112" spans="1:13">
      <c r="A112" s="18" t="s">
        <v>978</v>
      </c>
      <c r="B112" s="19">
        <v>3255500</v>
      </c>
      <c r="C112" s="29">
        <v>0.9142610970178322</v>
      </c>
      <c r="D112" s="19">
        <v>33872633290.709999</v>
      </c>
      <c r="E112" s="29">
        <v>0.69436608290407231</v>
      </c>
      <c r="F112" s="19">
        <v>1807823129.0300002</v>
      </c>
      <c r="G112" s="29">
        <v>0.9462618486659452</v>
      </c>
      <c r="H112" s="19">
        <v>38502959977.639999</v>
      </c>
      <c r="I112" s="29">
        <v>0.72119171578387953</v>
      </c>
      <c r="J112" s="19">
        <v>290111917.64999998</v>
      </c>
      <c r="K112" s="29">
        <v>0.74939824158103896</v>
      </c>
      <c r="L112" s="19">
        <v>2154813423.0900002</v>
      </c>
      <c r="M112" s="29">
        <v>0.45468385945911077</v>
      </c>
    </row>
    <row r="113" spans="1:13">
      <c r="A113" s="18" t="s">
        <v>979</v>
      </c>
      <c r="B113" s="19">
        <v>3312865</v>
      </c>
      <c r="C113" s="29">
        <v>0.93037124533005089</v>
      </c>
      <c r="D113" s="19">
        <v>35849046496.620003</v>
      </c>
      <c r="E113" s="29">
        <v>0.73488121747331159</v>
      </c>
      <c r="F113" s="19">
        <v>1825821002.8100002</v>
      </c>
      <c r="G113" s="29">
        <v>0.95568240593266018</v>
      </c>
      <c r="H113" s="19">
        <v>40477671862.760002</v>
      </c>
      <c r="I113" s="29">
        <v>0.75817967342234582</v>
      </c>
      <c r="J113" s="19">
        <v>304910440.83999997</v>
      </c>
      <c r="K113" s="29">
        <v>0.78762482443366599</v>
      </c>
      <c r="L113" s="19">
        <v>2398515321.3000002</v>
      </c>
      <c r="M113" s="29">
        <v>0.50610702141284347</v>
      </c>
    </row>
    <row r="114" spans="1:13">
      <c r="A114" s="18" t="s">
        <v>980</v>
      </c>
      <c r="B114" s="19">
        <v>3360940</v>
      </c>
      <c r="C114" s="29">
        <v>0.94387242863188847</v>
      </c>
      <c r="D114" s="19">
        <v>37649631209.940002</v>
      </c>
      <c r="E114" s="29">
        <v>0.77179198681310957</v>
      </c>
      <c r="F114" s="19">
        <v>1839512821.4400003</v>
      </c>
      <c r="G114" s="29">
        <v>0.96284906145353211</v>
      </c>
      <c r="H114" s="19">
        <v>42276588213.110001</v>
      </c>
      <c r="I114" s="29">
        <v>0.79187483789837609</v>
      </c>
      <c r="J114" s="19">
        <v>318337816.83999997</v>
      </c>
      <c r="K114" s="29">
        <v>0.82230954902187514</v>
      </c>
      <c r="L114" s="19">
        <v>2631267043.5700002</v>
      </c>
      <c r="M114" s="29">
        <v>0.55521960361762701</v>
      </c>
    </row>
    <row r="115" spans="1:13">
      <c r="A115" s="18" t="s">
        <v>981</v>
      </c>
      <c r="B115" s="19">
        <v>3400493</v>
      </c>
      <c r="C115" s="29">
        <v>0.95498032885315909</v>
      </c>
      <c r="D115" s="19">
        <v>39249550829.220001</v>
      </c>
      <c r="E115" s="29">
        <v>0.80458925738449782</v>
      </c>
      <c r="F115" s="19">
        <v>1850236035.6700003</v>
      </c>
      <c r="G115" s="29">
        <v>0.96846187188724153</v>
      </c>
      <c r="H115" s="19">
        <v>43874556198.790001</v>
      </c>
      <c r="I115" s="29">
        <v>0.82180607627666002</v>
      </c>
      <c r="J115" s="19">
        <v>329869422.60999995</v>
      </c>
      <c r="K115" s="29">
        <v>0.85209724322156477</v>
      </c>
      <c r="L115" s="19">
        <v>2848866948.9900002</v>
      </c>
      <c r="M115" s="29">
        <v>0.60113502430051124</v>
      </c>
    </row>
    <row r="116" spans="1:13">
      <c r="A116" s="18" t="s">
        <v>982</v>
      </c>
      <c r="B116" s="19">
        <v>3432282</v>
      </c>
      <c r="C116" s="29">
        <v>0.96390781956521554</v>
      </c>
      <c r="D116" s="19">
        <v>40630411190.700005</v>
      </c>
      <c r="E116" s="29">
        <v>0.83289596126574994</v>
      </c>
      <c r="F116" s="19">
        <v>1859455052.5400002</v>
      </c>
      <c r="G116" s="29">
        <v>0.97328734613093559</v>
      </c>
      <c r="H116" s="19">
        <v>45253887215.690002</v>
      </c>
      <c r="I116" s="29">
        <v>0.84764206663401775</v>
      </c>
      <c r="J116" s="19">
        <v>339370604.07999992</v>
      </c>
      <c r="K116" s="29">
        <v>0.87664007739479</v>
      </c>
      <c r="L116" s="19">
        <v>3047379503.0900002</v>
      </c>
      <c r="M116" s="29">
        <v>0.64302285239833334</v>
      </c>
    </row>
    <row r="117" spans="1:13">
      <c r="A117" s="18" t="s">
        <v>983</v>
      </c>
      <c r="B117" s="19">
        <v>3470850</v>
      </c>
      <c r="C117" s="29">
        <v>0.97473909647806578</v>
      </c>
      <c r="D117" s="19">
        <v>42456914822.820007</v>
      </c>
      <c r="E117" s="29">
        <v>0.87033805091849226</v>
      </c>
      <c r="F117" s="19">
        <v>1869968106.0300002</v>
      </c>
      <c r="G117" s="29">
        <v>0.97879015294362914</v>
      </c>
      <c r="H117" s="19">
        <v>47078194055.630005</v>
      </c>
      <c r="I117" s="29">
        <v>0.88181281560439961</v>
      </c>
      <c r="J117" s="19">
        <v>351111150.20999992</v>
      </c>
      <c r="K117" s="29">
        <v>0.9069674927463981</v>
      </c>
      <c r="L117" s="19">
        <v>3333474129.8800001</v>
      </c>
      <c r="M117" s="29">
        <v>0.70339123867506848</v>
      </c>
    </row>
    <row r="118" spans="1:13">
      <c r="A118" s="18" t="s">
        <v>984</v>
      </c>
      <c r="B118" s="19">
        <v>3496753</v>
      </c>
      <c r="C118" s="29">
        <v>0.98201358739990663</v>
      </c>
      <c r="D118" s="19">
        <v>43812154637.920006</v>
      </c>
      <c r="E118" s="29">
        <v>0.89811955091969575</v>
      </c>
      <c r="F118" s="19">
        <v>1878299924.8300002</v>
      </c>
      <c r="G118" s="29">
        <v>0.98315124454259983</v>
      </c>
      <c r="H118" s="19">
        <v>48431052859.800003</v>
      </c>
      <c r="I118" s="29">
        <v>0.90715295991432521</v>
      </c>
      <c r="J118" s="19">
        <v>359509934.21999991</v>
      </c>
      <c r="K118" s="29">
        <v>0.92866268548269326</v>
      </c>
      <c r="L118" s="19">
        <v>3567211353.4000001</v>
      </c>
      <c r="M118" s="29">
        <v>0.75271176997978351</v>
      </c>
    </row>
    <row r="119" spans="1:13">
      <c r="A119" s="18" t="s">
        <v>985</v>
      </c>
      <c r="B119" s="19">
        <v>3513569</v>
      </c>
      <c r="C119" s="29">
        <v>0.98673612298812707</v>
      </c>
      <c r="D119" s="19">
        <v>44776139465.870003</v>
      </c>
      <c r="E119" s="29">
        <v>0.91788058819181639</v>
      </c>
      <c r="F119" s="19">
        <v>1884249378.1900001</v>
      </c>
      <c r="G119" s="29">
        <v>0.98626534383947406</v>
      </c>
      <c r="H119" s="19">
        <v>49393047426.780006</v>
      </c>
      <c r="I119" s="29">
        <v>0.92517189956826307</v>
      </c>
      <c r="J119" s="19">
        <v>365580824.94999993</v>
      </c>
      <c r="K119" s="29">
        <v>0.94434461566586247</v>
      </c>
      <c r="L119" s="19">
        <v>3748697801.9299998</v>
      </c>
      <c r="M119" s="29">
        <v>0.7910069457815081</v>
      </c>
    </row>
    <row r="120" spans="1:13">
      <c r="A120" s="18" t="s">
        <v>986</v>
      </c>
      <c r="B120" s="19">
        <v>3524663</v>
      </c>
      <c r="C120" s="29">
        <v>0.9898517158648944</v>
      </c>
      <c r="D120" s="19">
        <v>45467901273.420006</v>
      </c>
      <c r="E120" s="29">
        <v>0.9320612375818027</v>
      </c>
      <c r="F120" s="19">
        <v>1889095219.99</v>
      </c>
      <c r="G120" s="29">
        <v>0.9888017840179284</v>
      </c>
      <c r="H120" s="19">
        <v>50083357322.170006</v>
      </c>
      <c r="I120" s="29">
        <v>0.93810196463775442</v>
      </c>
      <c r="J120" s="19">
        <v>369967594.7299999</v>
      </c>
      <c r="K120" s="29">
        <v>0.95567623411843117</v>
      </c>
      <c r="L120" s="19">
        <v>3886966533.0799999</v>
      </c>
      <c r="M120" s="29">
        <v>0.82018281764499534</v>
      </c>
    </row>
    <row r="121" spans="1:13">
      <c r="A121" s="18" t="s">
        <v>987</v>
      </c>
      <c r="B121" s="19">
        <v>3532558</v>
      </c>
      <c r="C121" s="29">
        <v>0.99206891486994908</v>
      </c>
      <c r="D121" s="19">
        <v>45999785604.190002</v>
      </c>
      <c r="E121" s="29">
        <v>0.94296450678278654</v>
      </c>
      <c r="F121" s="19">
        <v>1893892113.5699999</v>
      </c>
      <c r="G121" s="29">
        <v>0.99131260341943706</v>
      </c>
      <c r="H121" s="19">
        <v>50613794066.140007</v>
      </c>
      <c r="I121" s="29">
        <v>0.94803747571847907</v>
      </c>
      <c r="J121" s="19">
        <v>373267497.25999987</v>
      </c>
      <c r="K121" s="29">
        <v>0.96420032776271303</v>
      </c>
      <c r="L121" s="19">
        <v>3999127786.9899998</v>
      </c>
      <c r="M121" s="29">
        <v>0.84384979097229207</v>
      </c>
    </row>
    <row r="122" spans="1:13">
      <c r="A122" s="18" t="s">
        <v>988</v>
      </c>
      <c r="B122" s="19">
        <v>3538422</v>
      </c>
      <c r="C122" s="29">
        <v>0.9937157362715503</v>
      </c>
      <c r="D122" s="19">
        <v>46424097490.860001</v>
      </c>
      <c r="E122" s="29">
        <v>0.95166261360394966</v>
      </c>
      <c r="F122" s="19">
        <v>1895884465.3699999</v>
      </c>
      <c r="G122" s="29">
        <v>0.99235545239464207</v>
      </c>
      <c r="H122" s="19">
        <v>51037059066.290009</v>
      </c>
      <c r="I122" s="29">
        <v>0.95596557298338325</v>
      </c>
      <c r="J122" s="19">
        <v>375809140.56999987</v>
      </c>
      <c r="K122" s="29">
        <v>0.97076573549455991</v>
      </c>
      <c r="L122" s="19">
        <v>4092156690.27</v>
      </c>
      <c r="M122" s="29">
        <v>0.86347967647947554</v>
      </c>
    </row>
    <row r="123" spans="1:13">
      <c r="A123" s="18" t="s">
        <v>989</v>
      </c>
      <c r="B123" s="19">
        <v>3542793</v>
      </c>
      <c r="C123" s="29">
        <v>0.9949432697549061</v>
      </c>
      <c r="D123" s="19">
        <v>46762456252.169998</v>
      </c>
      <c r="E123" s="29">
        <v>0.95859873946374619</v>
      </c>
      <c r="F123" s="19">
        <v>1897598411.3599999</v>
      </c>
      <c r="G123" s="29">
        <v>0.9932525764965342</v>
      </c>
      <c r="H123" s="19">
        <v>51374703557.670006</v>
      </c>
      <c r="I123" s="29">
        <v>0.96228992857071283</v>
      </c>
      <c r="J123" s="19">
        <v>377756652.83999985</v>
      </c>
      <c r="K123" s="29">
        <v>0.97579642255635868</v>
      </c>
      <c r="L123" s="19">
        <v>4169177004.77</v>
      </c>
      <c r="M123" s="29">
        <v>0.87973161434024683</v>
      </c>
    </row>
    <row r="124" spans="1:13">
      <c r="A124" s="18" t="s">
        <v>990</v>
      </c>
      <c r="B124" s="19">
        <v>3546138</v>
      </c>
      <c r="C124" s="29">
        <v>0.99588266566015105</v>
      </c>
      <c r="D124" s="19">
        <v>47038229734.68</v>
      </c>
      <c r="E124" s="29">
        <v>0.96425190941884975</v>
      </c>
      <c r="F124" s="19">
        <v>1900049778.4399998</v>
      </c>
      <c r="G124" s="29">
        <v>0.99453568605942833</v>
      </c>
      <c r="H124" s="19">
        <v>51649391807.570007</v>
      </c>
      <c r="I124" s="29">
        <v>0.96743506261666923</v>
      </c>
      <c r="J124" s="19">
        <v>379302437.50999987</v>
      </c>
      <c r="K124" s="29">
        <v>0.97978939300357226</v>
      </c>
      <c r="L124" s="19">
        <v>4233474555.5799999</v>
      </c>
      <c r="M124" s="29">
        <v>0.89329894144281152</v>
      </c>
    </row>
    <row r="125" spans="1:13">
      <c r="A125" s="18" t="s">
        <v>991</v>
      </c>
      <c r="B125" s="19">
        <v>3548757</v>
      </c>
      <c r="C125" s="29">
        <v>0.99661817474111847</v>
      </c>
      <c r="D125" s="19">
        <v>47267043695.449997</v>
      </c>
      <c r="E125" s="29">
        <v>0.96894244092521498</v>
      </c>
      <c r="F125" s="19">
        <v>1901688347.7599998</v>
      </c>
      <c r="G125" s="29">
        <v>0.99539335604329582</v>
      </c>
      <c r="H125" s="19">
        <v>51877585013.200005</v>
      </c>
      <c r="I125" s="29">
        <v>0.97170930671619027</v>
      </c>
      <c r="J125" s="19">
        <v>380554422.53999984</v>
      </c>
      <c r="K125" s="29">
        <v>0.98302343932461889</v>
      </c>
      <c r="L125" s="19">
        <v>4288833756.1500001</v>
      </c>
      <c r="M125" s="29">
        <v>0.90498020103680621</v>
      </c>
    </row>
    <row r="126" spans="1:13">
      <c r="A126" s="18" t="s">
        <v>992</v>
      </c>
      <c r="B126" s="19">
        <v>3550895</v>
      </c>
      <c r="C126" s="29">
        <v>0.99721860178010613</v>
      </c>
      <c r="D126" s="19">
        <v>47464743240.349998</v>
      </c>
      <c r="E126" s="29">
        <v>0.97299514794111097</v>
      </c>
      <c r="F126" s="19">
        <v>1902763923.5199997</v>
      </c>
      <c r="G126" s="29">
        <v>0.9959563404916606</v>
      </c>
      <c r="H126" s="19">
        <v>52074842868.120003</v>
      </c>
      <c r="I126" s="29">
        <v>0.97540410656857091</v>
      </c>
      <c r="J126" s="19">
        <v>381605637.70999986</v>
      </c>
      <c r="K126" s="29">
        <v>0.98573886999807281</v>
      </c>
      <c r="L126" s="19">
        <v>4338037476.7399998</v>
      </c>
      <c r="M126" s="29">
        <v>0.91536260228690014</v>
      </c>
    </row>
    <row r="127" spans="1:13">
      <c r="A127" s="18" t="s">
        <v>993</v>
      </c>
      <c r="B127" s="19">
        <v>3552513</v>
      </c>
      <c r="C127" s="29">
        <v>0.99767299417911537</v>
      </c>
      <c r="D127" s="19">
        <v>47622351388.019997</v>
      </c>
      <c r="E127" s="29">
        <v>0.97622600841753571</v>
      </c>
      <c r="F127" s="19">
        <v>1903536372.9699998</v>
      </c>
      <c r="G127" s="29">
        <v>0.99636066071127749</v>
      </c>
      <c r="H127" s="19">
        <v>52231978797.220001</v>
      </c>
      <c r="I127" s="29">
        <v>0.97834739015987748</v>
      </c>
      <c r="J127" s="19">
        <v>382403007.33999985</v>
      </c>
      <c r="K127" s="29">
        <v>0.98779858337852422</v>
      </c>
      <c r="L127" s="19">
        <v>4378199460.5699997</v>
      </c>
      <c r="M127" s="29">
        <v>0.9238371205981758</v>
      </c>
    </row>
    <row r="128" spans="1:13">
      <c r="A128" s="18" t="s">
        <v>994</v>
      </c>
      <c r="B128" s="19">
        <v>3555000</v>
      </c>
      <c r="C128" s="29">
        <v>0.99837143292839614</v>
      </c>
      <c r="D128" s="19">
        <v>47882334577.849998</v>
      </c>
      <c r="E128" s="29">
        <v>0.98155548804770887</v>
      </c>
      <c r="F128" s="19">
        <v>1905740081.4599998</v>
      </c>
      <c r="G128" s="29">
        <v>0.99751413929896826</v>
      </c>
      <c r="H128" s="19">
        <v>52491080716.090004</v>
      </c>
      <c r="I128" s="29">
        <v>0.98320057956508866</v>
      </c>
      <c r="J128" s="19">
        <v>383670223.89999986</v>
      </c>
      <c r="K128" s="29">
        <v>0.99107197479745945</v>
      </c>
      <c r="L128" s="19">
        <v>4447092765.2399998</v>
      </c>
      <c r="M128" s="29">
        <v>0.93837419063987271</v>
      </c>
    </row>
    <row r="129" spans="1:13">
      <c r="A129" s="18" t="s">
        <v>995</v>
      </c>
      <c r="B129" s="19">
        <v>3556555</v>
      </c>
      <c r="C129" s="29">
        <v>0.9988081326691004</v>
      </c>
      <c r="D129" s="19">
        <v>48060428326.919998</v>
      </c>
      <c r="E129" s="29">
        <v>0.98520628950356592</v>
      </c>
      <c r="F129" s="19">
        <v>1906398109.7599998</v>
      </c>
      <c r="G129" s="29">
        <v>0.99785856849983079</v>
      </c>
      <c r="H129" s="19">
        <v>52668690342.830002</v>
      </c>
      <c r="I129" s="29">
        <v>0.98652735214368359</v>
      </c>
      <c r="J129" s="19">
        <v>384497659.01999986</v>
      </c>
      <c r="K129" s="29">
        <v>0.99320935139671551</v>
      </c>
      <c r="L129" s="19">
        <v>4496234810.5500002</v>
      </c>
      <c r="M129" s="29">
        <v>0.9487435778841864</v>
      </c>
    </row>
    <row r="130" spans="1:13">
      <c r="A130" s="18" t="s">
        <v>996</v>
      </c>
      <c r="B130" s="19">
        <v>3557551</v>
      </c>
      <c r="C130" s="29">
        <v>0.99908784517182803</v>
      </c>
      <c r="D130" s="19">
        <v>48184702010.559998</v>
      </c>
      <c r="E130" s="29">
        <v>0.98775381600310241</v>
      </c>
      <c r="F130" s="19">
        <v>1907293542.9499998</v>
      </c>
      <c r="G130" s="29">
        <v>0.99832726162147534</v>
      </c>
      <c r="H130" s="19">
        <v>52792552527.32</v>
      </c>
      <c r="I130" s="29">
        <v>0.98884739147065892</v>
      </c>
      <c r="J130" s="19">
        <v>385042044.43999988</v>
      </c>
      <c r="K130" s="29">
        <v>0.99461557241581389</v>
      </c>
      <c r="L130" s="19">
        <v>4532144369.4000006</v>
      </c>
      <c r="M130" s="29">
        <v>0.95632079855416841</v>
      </c>
    </row>
    <row r="131" spans="1:13">
      <c r="A131" s="18" t="s">
        <v>997</v>
      </c>
      <c r="B131" s="19">
        <v>3558318</v>
      </c>
      <c r="C131" s="29">
        <v>0.99930324626579592</v>
      </c>
      <c r="D131" s="19">
        <v>48287900256.839996</v>
      </c>
      <c r="E131" s="29">
        <v>0.98986931028478453</v>
      </c>
      <c r="F131" s="19">
        <v>1907734809.6799998</v>
      </c>
      <c r="G131" s="29">
        <v>0.99855823215447681</v>
      </c>
      <c r="H131" s="19">
        <v>52895481182.68</v>
      </c>
      <c r="I131" s="29">
        <v>0.99077532879302366</v>
      </c>
      <c r="J131" s="19">
        <v>385474525.55999988</v>
      </c>
      <c r="K131" s="29">
        <v>0.99573272952356151</v>
      </c>
      <c r="L131" s="19">
        <v>4563659901.1000004</v>
      </c>
      <c r="M131" s="29">
        <v>0.96297084232719876</v>
      </c>
    </row>
    <row r="132" spans="1:13">
      <c r="A132" s="18" t="s">
        <v>998</v>
      </c>
      <c r="B132" s="19">
        <v>3558833</v>
      </c>
      <c r="C132" s="29">
        <v>0.99944787672654367</v>
      </c>
      <c r="D132" s="19">
        <v>48362409171.279999</v>
      </c>
      <c r="E132" s="29">
        <v>0.9913966926591371</v>
      </c>
      <c r="F132" s="19">
        <v>1908326919.4799998</v>
      </c>
      <c r="G132" s="29">
        <v>0.99886815789055361</v>
      </c>
      <c r="H132" s="19">
        <v>52969875745.709999</v>
      </c>
      <c r="I132" s="29">
        <v>0.99216879938821312</v>
      </c>
      <c r="J132" s="19">
        <v>385782991.71999991</v>
      </c>
      <c r="K132" s="29">
        <v>0.99652953925052412</v>
      </c>
      <c r="L132" s="19">
        <v>4587504951.0200005</v>
      </c>
      <c r="M132" s="29">
        <v>0.96800234956139519</v>
      </c>
    </row>
    <row r="133" spans="1:13">
      <c r="A133" s="18" t="s">
        <v>999</v>
      </c>
      <c r="B133" s="19">
        <v>3559199</v>
      </c>
      <c r="C133" s="29">
        <v>0.99955066264622072</v>
      </c>
      <c r="D133" s="19">
        <v>48418938382.849998</v>
      </c>
      <c r="E133" s="29">
        <v>0.99255550327981246</v>
      </c>
      <c r="F133" s="19">
        <v>1908554550.8899999</v>
      </c>
      <c r="G133" s="29">
        <v>0.99898730611660636</v>
      </c>
      <c r="H133" s="19">
        <v>53026220433.379997</v>
      </c>
      <c r="I133" s="29">
        <v>0.99322418115625455</v>
      </c>
      <c r="J133" s="19">
        <v>386003153.54999989</v>
      </c>
      <c r="K133" s="29">
        <v>0.99709824697408711</v>
      </c>
      <c r="L133" s="19">
        <v>4605993654.3400002</v>
      </c>
      <c r="M133" s="29">
        <v>0.97190362235459926</v>
      </c>
    </row>
    <row r="134" spans="1:13">
      <c r="A134" s="18" t="s">
        <v>1000</v>
      </c>
      <c r="B134" s="19">
        <v>3559496</v>
      </c>
      <c r="C134" s="29">
        <v>0.99963407089251599</v>
      </c>
      <c r="D134" s="19">
        <v>48467872767.470001</v>
      </c>
      <c r="E134" s="29">
        <v>0.99355862508248705</v>
      </c>
      <c r="F134" s="19">
        <v>1908684680.0099998</v>
      </c>
      <c r="G134" s="29">
        <v>0.99905541909717344</v>
      </c>
      <c r="H134" s="19">
        <v>53075068325.619995</v>
      </c>
      <c r="I134" s="29">
        <v>0.99413914185635266</v>
      </c>
      <c r="J134" s="19">
        <v>386198992.3499999</v>
      </c>
      <c r="K134" s="29">
        <v>0.9976041250281229</v>
      </c>
      <c r="L134" s="19">
        <v>4622394417.9200001</v>
      </c>
      <c r="M134" s="29">
        <v>0.97536432220114888</v>
      </c>
    </row>
    <row r="135" spans="1:13">
      <c r="A135" s="18" t="s">
        <v>1001</v>
      </c>
      <c r="B135" s="19">
        <v>3559723</v>
      </c>
      <c r="C135" s="29">
        <v>0.99969782062958346</v>
      </c>
      <c r="D135" s="19">
        <v>48507565084.529999</v>
      </c>
      <c r="E135" s="29">
        <v>0.99437229074827083</v>
      </c>
      <c r="F135" s="19">
        <v>1908722212.9999998</v>
      </c>
      <c r="G135" s="29">
        <v>0.99907506484455499</v>
      </c>
      <c r="H135" s="19">
        <v>53114731792.069992</v>
      </c>
      <c r="I135" s="29">
        <v>0.99488207080102653</v>
      </c>
      <c r="J135" s="19">
        <v>386357019.23999989</v>
      </c>
      <c r="K135" s="29">
        <v>0.99801232981490928</v>
      </c>
      <c r="L135" s="19">
        <v>4636008391</v>
      </c>
      <c r="M135" s="29">
        <v>0.97823698567922879</v>
      </c>
    </row>
    <row r="136" spans="1:13">
      <c r="A136" s="18" t="s">
        <v>1002</v>
      </c>
      <c r="B136" s="19">
        <v>3560064</v>
      </c>
      <c r="C136" s="29">
        <v>0.99979358565310761</v>
      </c>
      <c r="D136" s="19">
        <v>48572140848.849998</v>
      </c>
      <c r="E136" s="29">
        <v>0.99569605026045838</v>
      </c>
      <c r="F136" s="19">
        <v>1908901528.7999997</v>
      </c>
      <c r="G136" s="29">
        <v>0.99916892341826069</v>
      </c>
      <c r="H136" s="19">
        <v>53179225482.469994</v>
      </c>
      <c r="I136" s="29">
        <v>0.9960900900095192</v>
      </c>
      <c r="J136" s="19">
        <v>386587937.18999988</v>
      </c>
      <c r="K136" s="29">
        <v>0.99860882204825574</v>
      </c>
      <c r="L136" s="19">
        <v>4658430518.1400003</v>
      </c>
      <c r="M136" s="29">
        <v>0.98296824417059203</v>
      </c>
    </row>
    <row r="137" spans="1:13">
      <c r="A137" s="18" t="s">
        <v>1003</v>
      </c>
      <c r="B137" s="19">
        <v>3560275</v>
      </c>
      <c r="C137" s="29">
        <v>0.99985284201663727</v>
      </c>
      <c r="D137" s="19">
        <v>48616270810.580002</v>
      </c>
      <c r="E137" s="29">
        <v>0.99660068464191265</v>
      </c>
      <c r="F137" s="19">
        <v>1909245692.9699998</v>
      </c>
      <c r="G137" s="29">
        <v>0.99934906793490019</v>
      </c>
      <c r="H137" s="19">
        <v>53223066828.499992</v>
      </c>
      <c r="I137" s="29">
        <v>0.99691127403235824</v>
      </c>
      <c r="J137" s="19">
        <v>386738163.24999988</v>
      </c>
      <c r="K137" s="29">
        <v>0.99899687623822353</v>
      </c>
      <c r="L137" s="19">
        <v>4674313429.6800003</v>
      </c>
      <c r="M137" s="29">
        <v>0.98631967285628264</v>
      </c>
    </row>
    <row r="138" spans="1:13">
      <c r="A138" s="18" t="s">
        <v>1004</v>
      </c>
      <c r="B138" s="19">
        <v>3560479</v>
      </c>
      <c r="C138" s="29">
        <v>0.9999101325292441</v>
      </c>
      <c r="D138" s="19">
        <v>48663927493.450005</v>
      </c>
      <c r="E138" s="29">
        <v>0.99757761442250104</v>
      </c>
      <c r="F138" s="19">
        <v>1909420853.2799997</v>
      </c>
      <c r="G138" s="29">
        <v>0.99944075141659261</v>
      </c>
      <c r="H138" s="19">
        <v>53270559455.999992</v>
      </c>
      <c r="I138" s="29">
        <v>0.99780084952301407</v>
      </c>
      <c r="J138" s="19">
        <v>386883914.5399999</v>
      </c>
      <c r="K138" s="29">
        <v>0.99937337149329242</v>
      </c>
      <c r="L138" s="19">
        <v>4691929436.2800007</v>
      </c>
      <c r="M138" s="29">
        <v>0.99003679925957899</v>
      </c>
    </row>
    <row r="139" spans="1:13">
      <c r="A139" s="18" t="s">
        <v>1005</v>
      </c>
      <c r="B139" s="19">
        <v>3560576</v>
      </c>
      <c r="C139" s="29">
        <v>0.99993737360631696</v>
      </c>
      <c r="D139" s="19">
        <v>48689562054.170006</v>
      </c>
      <c r="E139" s="29">
        <v>0.99810310558704518</v>
      </c>
      <c r="F139" s="19">
        <v>1910040532.7899997</v>
      </c>
      <c r="G139" s="29">
        <v>0.99976510785904371</v>
      </c>
      <c r="H139" s="19">
        <v>53295868595.329994</v>
      </c>
      <c r="I139" s="29">
        <v>0.99827491026091619</v>
      </c>
      <c r="J139" s="19">
        <v>386963357.06999987</v>
      </c>
      <c r="K139" s="29">
        <v>0.99957858227115703</v>
      </c>
      <c r="L139" s="19">
        <v>4701585641.7800007</v>
      </c>
      <c r="M139" s="29">
        <v>0.99207434030022013</v>
      </c>
    </row>
    <row r="140" spans="1:13">
      <c r="A140" s="18" t="s">
        <v>1006</v>
      </c>
      <c r="B140" s="19">
        <v>3560631</v>
      </c>
      <c r="C140" s="29">
        <v>0.9999528195778532</v>
      </c>
      <c r="D140" s="19">
        <v>48705676005.010002</v>
      </c>
      <c r="E140" s="29">
        <v>0.99843343068544688</v>
      </c>
      <c r="F140" s="19">
        <v>1910084582.0199997</v>
      </c>
      <c r="G140" s="29">
        <v>0.99978816437665474</v>
      </c>
      <c r="H140" s="19">
        <v>53311938496.939995</v>
      </c>
      <c r="I140" s="29">
        <v>0.99857591257142231</v>
      </c>
      <c r="J140" s="19">
        <v>387003086.08999985</v>
      </c>
      <c r="K140" s="29">
        <v>0.99968120769230095</v>
      </c>
      <c r="L140" s="19">
        <v>4707842167.6100006</v>
      </c>
      <c r="M140" s="29">
        <v>0.99339452017319985</v>
      </c>
    </row>
    <row r="141" spans="1:13">
      <c r="A141" s="18" t="s">
        <v>1007</v>
      </c>
      <c r="B141" s="19">
        <v>3560672</v>
      </c>
      <c r="C141" s="29">
        <v>0.9999643338475438</v>
      </c>
      <c r="D141" s="19">
        <v>48718978885.690002</v>
      </c>
      <c r="E141" s="29">
        <v>0.99870613074598946</v>
      </c>
      <c r="F141" s="19">
        <v>1910145183.0499997</v>
      </c>
      <c r="G141" s="29">
        <v>0.99981988453874249</v>
      </c>
      <c r="H141" s="19">
        <v>53325182026.589996</v>
      </c>
      <c r="I141" s="29">
        <v>0.99882397463929617</v>
      </c>
      <c r="J141" s="19">
        <v>387040204.55999988</v>
      </c>
      <c r="K141" s="29">
        <v>0.99977708971043222</v>
      </c>
      <c r="L141" s="19">
        <v>4713036667.7800007</v>
      </c>
      <c r="M141" s="29">
        <v>0.99449060364843167</v>
      </c>
    </row>
    <row r="142" spans="1:13">
      <c r="A142" s="18" t="s">
        <v>1008</v>
      </c>
      <c r="B142" s="19">
        <v>3560708</v>
      </c>
      <c r="C142" s="29">
        <v>0.99997444393800383</v>
      </c>
      <c r="D142" s="19">
        <v>48731781356.07</v>
      </c>
      <c r="E142" s="29">
        <v>0.99896857273368378</v>
      </c>
      <c r="F142" s="19">
        <v>1910145783.0499997</v>
      </c>
      <c r="G142" s="29">
        <v>0.99982019859441529</v>
      </c>
      <c r="H142" s="19">
        <v>53337984496.969994</v>
      </c>
      <c r="I142" s="29">
        <v>0.99906377530877677</v>
      </c>
      <c r="J142" s="19">
        <v>387064206.42999989</v>
      </c>
      <c r="K142" s="29">
        <v>0.99983908978033065</v>
      </c>
      <c r="L142" s="19">
        <v>4718184625.2200003</v>
      </c>
      <c r="M142" s="29">
        <v>0.9955768662139366</v>
      </c>
    </row>
    <row r="143" spans="1:13">
      <c r="A143" s="18" t="s">
        <v>1009</v>
      </c>
      <c r="B143" s="19">
        <v>3560727</v>
      </c>
      <c r="C143" s="29">
        <v>0.99997977981907993</v>
      </c>
      <c r="D143" s="19">
        <v>48739072279.260002</v>
      </c>
      <c r="E143" s="29">
        <v>0.99911803173005842</v>
      </c>
      <c r="F143" s="19">
        <v>1910145983.0499997</v>
      </c>
      <c r="G143" s="29">
        <v>0.99982030327963967</v>
      </c>
      <c r="H143" s="19">
        <v>53345275420.159996</v>
      </c>
      <c r="I143" s="29">
        <v>0.99920034022243798</v>
      </c>
      <c r="J143" s="19">
        <v>387076842.8499999</v>
      </c>
      <c r="K143" s="29">
        <v>0.99987173135881036</v>
      </c>
      <c r="L143" s="19">
        <v>4721134154.3299999</v>
      </c>
      <c r="M143" s="29">
        <v>0.99619924180569364</v>
      </c>
    </row>
    <row r="144" spans="1:13">
      <c r="A144" s="18" t="s">
        <v>1010</v>
      </c>
      <c r="B144" s="19">
        <v>3560753</v>
      </c>
      <c r="C144" s="29">
        <v>0.99998708155107885</v>
      </c>
      <c r="D144" s="19">
        <v>48749997647.459999</v>
      </c>
      <c r="E144" s="29">
        <v>0.99934199439207549</v>
      </c>
      <c r="F144" s="19">
        <v>1910147985.5299997</v>
      </c>
      <c r="G144" s="29">
        <v>0.9998213514299793</v>
      </c>
      <c r="H144" s="19">
        <v>53356200788.359993</v>
      </c>
      <c r="I144" s="29">
        <v>0.99940498124334398</v>
      </c>
      <c r="J144" s="19">
        <v>387094307.48999989</v>
      </c>
      <c r="K144" s="29">
        <v>0.99991684488124633</v>
      </c>
      <c r="L144" s="19">
        <v>4725558248.9799995</v>
      </c>
      <c r="M144" s="29">
        <v>0.99713276319948085</v>
      </c>
    </row>
    <row r="145" spans="1:13">
      <c r="A145" s="18" t="s">
        <v>1011</v>
      </c>
      <c r="B145" s="19">
        <v>3560768</v>
      </c>
      <c r="C145" s="29">
        <v>0.99999129408877052</v>
      </c>
      <c r="D145" s="19">
        <v>48757028021.080002</v>
      </c>
      <c r="E145" s="29">
        <v>0.99948611229840945</v>
      </c>
      <c r="F145" s="19">
        <v>1910157240.7399998</v>
      </c>
      <c r="G145" s="29">
        <v>0.99982619584865262</v>
      </c>
      <c r="H145" s="19">
        <v>53363231161.979996</v>
      </c>
      <c r="I145" s="29">
        <v>0.99953666585191836</v>
      </c>
      <c r="J145" s="19">
        <v>387105081.17999989</v>
      </c>
      <c r="K145" s="29">
        <v>0.99994467477671123</v>
      </c>
      <c r="L145" s="19">
        <v>4728461165.0899992</v>
      </c>
      <c r="M145" s="29">
        <v>0.99774530305394671</v>
      </c>
    </row>
    <row r="146" spans="1:13">
      <c r="A146" s="18" t="s">
        <v>1012</v>
      </c>
      <c r="B146" s="19">
        <v>3560772</v>
      </c>
      <c r="C146" s="29">
        <v>0.99999241743215495</v>
      </c>
      <c r="D146" s="19">
        <v>48759142053.370003</v>
      </c>
      <c r="E146" s="29">
        <v>0.99952944853116532</v>
      </c>
      <c r="F146" s="19">
        <v>1910157240.7399998</v>
      </c>
      <c r="G146" s="29">
        <v>0.99982619584865262</v>
      </c>
      <c r="H146" s="19">
        <v>53365345194.269997</v>
      </c>
      <c r="I146" s="29">
        <v>0.99957626339390826</v>
      </c>
      <c r="J146" s="19">
        <v>387108053.8599999</v>
      </c>
      <c r="K146" s="29">
        <v>0.99995235361039325</v>
      </c>
      <c r="L146" s="19">
        <v>4729345451.1999989</v>
      </c>
      <c r="M146" s="29">
        <v>0.99793189490317702</v>
      </c>
    </row>
    <row r="147" spans="1:13">
      <c r="A147" s="18" t="s">
        <v>1013</v>
      </c>
      <c r="B147" s="19">
        <v>3560779</v>
      </c>
      <c r="C147" s="29">
        <v>0.99999438328307777</v>
      </c>
      <c r="D147" s="19">
        <v>48763057073.639999</v>
      </c>
      <c r="E147" s="29">
        <v>0.99960970379995517</v>
      </c>
      <c r="F147" s="19">
        <v>1910158541.5599997</v>
      </c>
      <c r="G147" s="29">
        <v>0.99982687673181991</v>
      </c>
      <c r="H147" s="19">
        <v>53369258913.719994</v>
      </c>
      <c r="I147" s="29">
        <v>0.99964957053826486</v>
      </c>
      <c r="J147" s="19">
        <v>387114154.52999991</v>
      </c>
      <c r="K147" s="29">
        <v>0.99996811246445039</v>
      </c>
      <c r="L147" s="19">
        <v>4730987707.289999</v>
      </c>
      <c r="M147" s="29">
        <v>0.99827842482972196</v>
      </c>
    </row>
    <row r="148" spans="1:13">
      <c r="A148" s="18" t="s">
        <v>1014</v>
      </c>
      <c r="B148" s="19">
        <v>3560783</v>
      </c>
      <c r="C148" s="29">
        <v>0.99999550662646219</v>
      </c>
      <c r="D148" s="19">
        <v>48765559248.540001</v>
      </c>
      <c r="E148" s="29">
        <v>0.9996609966938127</v>
      </c>
      <c r="F148" s="19">
        <v>1910158541.5599997</v>
      </c>
      <c r="G148" s="29">
        <v>0.99982687673181991</v>
      </c>
      <c r="H148" s="19">
        <v>53371761088.619995</v>
      </c>
      <c r="I148" s="29">
        <v>0.99969643830662269</v>
      </c>
      <c r="J148" s="19">
        <v>387117799.88999993</v>
      </c>
      <c r="K148" s="29">
        <v>0.99997752892136837</v>
      </c>
      <c r="L148" s="19">
        <v>4732037791.8699989</v>
      </c>
      <c r="M148" s="29">
        <v>0.99850000155858243</v>
      </c>
    </row>
    <row r="149" spans="1:13">
      <c r="A149" s="18" t="s">
        <v>1015</v>
      </c>
      <c r="B149" s="19">
        <v>3560787</v>
      </c>
      <c r="C149" s="29">
        <v>0.99999662996984662</v>
      </c>
      <c r="D149" s="19">
        <v>48768253652.150002</v>
      </c>
      <c r="E149" s="29">
        <v>0.9997162301462692</v>
      </c>
      <c r="F149" s="19">
        <v>1910158541.5599997</v>
      </c>
      <c r="G149" s="29">
        <v>0.99982687673181991</v>
      </c>
      <c r="H149" s="19">
        <v>53374455492.229996</v>
      </c>
      <c r="I149" s="29">
        <v>0.99974690667486354</v>
      </c>
      <c r="J149" s="19">
        <v>387119822.37999994</v>
      </c>
      <c r="K149" s="29">
        <v>0.99998275328602693</v>
      </c>
      <c r="L149" s="19">
        <v>4733178790.039999</v>
      </c>
      <c r="M149" s="29">
        <v>0.99874076182395499</v>
      </c>
    </row>
    <row r="150" spans="1:13">
      <c r="A150" s="18" t="s">
        <v>1016</v>
      </c>
      <c r="B150" s="19">
        <v>3560792</v>
      </c>
      <c r="C150" s="29">
        <v>0.99999803414907718</v>
      </c>
      <c r="D150" s="19">
        <v>48771985129.510002</v>
      </c>
      <c r="E150" s="29">
        <v>0.99979272290948817</v>
      </c>
      <c r="F150" s="19">
        <v>1910487791.7099998</v>
      </c>
      <c r="G150" s="29">
        <v>0.99999921486081589</v>
      </c>
      <c r="H150" s="19">
        <v>53377857719.439995</v>
      </c>
      <c r="I150" s="29">
        <v>0.99981063315408725</v>
      </c>
      <c r="J150" s="19">
        <v>387123870.86999995</v>
      </c>
      <c r="K150" s="29">
        <v>0.999993211082148</v>
      </c>
      <c r="L150" s="19">
        <v>4734676229.3699989</v>
      </c>
      <c r="M150" s="29">
        <v>0.99905673418916041</v>
      </c>
    </row>
    <row r="151" spans="1:13">
      <c r="A151" s="18" t="s">
        <v>1017</v>
      </c>
      <c r="B151" s="19">
        <v>3560794</v>
      </c>
      <c r="C151" s="29">
        <v>0.99999859582076944</v>
      </c>
      <c r="D151" s="19">
        <v>48773632129.010002</v>
      </c>
      <c r="E151" s="29">
        <v>0.99982648528578599</v>
      </c>
      <c r="F151" s="19">
        <v>1910487791.7099998</v>
      </c>
      <c r="G151" s="29">
        <v>0.99999921486081589</v>
      </c>
      <c r="H151" s="19">
        <v>53379504718.939995</v>
      </c>
      <c r="I151" s="29">
        <v>0.99984148279255625</v>
      </c>
      <c r="J151" s="19">
        <v>387124999.03999996</v>
      </c>
      <c r="K151" s="29">
        <v>0.99999612529753446</v>
      </c>
      <c r="L151" s="19">
        <v>4735382275.4399986</v>
      </c>
      <c r="M151" s="29">
        <v>0.99920571588224971</v>
      </c>
    </row>
    <row r="152" spans="1:13">
      <c r="A152" s="18" t="s">
        <v>1019</v>
      </c>
      <c r="B152" s="19">
        <v>3560799</v>
      </c>
      <c r="C152" s="29">
        <v>1</v>
      </c>
      <c r="D152" s="19">
        <v>48782096540.550003</v>
      </c>
      <c r="E152" s="29">
        <v>1.0000000000000002</v>
      </c>
      <c r="F152" s="19">
        <v>1910489291.7099998</v>
      </c>
      <c r="G152" s="29">
        <v>0.999999999999998</v>
      </c>
      <c r="H152" s="19">
        <v>53387967630.479996</v>
      </c>
      <c r="I152" s="29">
        <v>1.0000000000000022</v>
      </c>
      <c r="J152" s="19">
        <v>387126499.03999996</v>
      </c>
      <c r="K152" s="29">
        <v>0.99999999999999922</v>
      </c>
      <c r="L152" s="19">
        <v>4739146504.2399988</v>
      </c>
      <c r="M152" s="29">
        <v>0.999999999999998</v>
      </c>
    </row>
  </sheetData>
  <mergeCells count="4">
    <mergeCell ref="C1:M1"/>
    <mergeCell ref="C2:M2"/>
    <mergeCell ref="C4:M4"/>
    <mergeCell ref="A4:B4"/>
  </mergeCells>
  <pageMargins left="0.7" right="0.7" top="0.75" bottom="0.75" header="0.3" footer="0.3"/>
  <pageSetup paperSize="9" orientation="portrait" horizontalDpi="3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Φύλλο5"/>
  <dimension ref="A1:AB138"/>
  <sheetViews>
    <sheetView zoomScale="70" zoomScaleNormal="70" workbookViewId="0">
      <selection activeCell="Q4" activeCellId="5" sqref="B4 E4 H4 K4 N4 Q4"/>
    </sheetView>
  </sheetViews>
  <sheetFormatPr defaultColWidth="19.28515625" defaultRowHeight="15"/>
  <cols>
    <col min="1" max="1" width="46" customWidth="1"/>
    <col min="2" max="3" width="14.85546875" customWidth="1"/>
    <col min="4" max="4" width="12.42578125" customWidth="1"/>
    <col min="5" max="5" width="50.7109375" bestFit="1" customWidth="1"/>
    <col min="6" max="6" width="14.85546875" customWidth="1"/>
    <col min="7" max="7" width="13.42578125" customWidth="1"/>
    <col min="8" max="8" width="42.28515625" bestFit="1" customWidth="1"/>
    <col min="9" max="9" width="14.85546875" customWidth="1"/>
    <col min="10" max="10" width="13.42578125" customWidth="1"/>
    <col min="11" max="11" width="14.5703125" customWidth="1"/>
    <col min="12" max="12" width="14.85546875" customWidth="1"/>
    <col min="13" max="13" width="13.42578125" customWidth="1"/>
    <col min="14" max="14" width="26.28515625" customWidth="1"/>
    <col min="15" max="15" width="14.85546875" customWidth="1"/>
    <col min="16" max="16" width="13.42578125" customWidth="1"/>
    <col min="17" max="17" width="14.5703125" customWidth="1"/>
    <col min="18" max="18" width="14.85546875" customWidth="1"/>
    <col min="19" max="19" width="13.42578125" customWidth="1"/>
    <col min="20" max="20" width="18.140625" customWidth="1"/>
    <col min="21" max="21" width="14.5703125" customWidth="1"/>
    <col min="22" max="22" width="14.5703125" bestFit="1" customWidth="1"/>
    <col min="23" max="23" width="13.85546875" customWidth="1"/>
    <col min="24" max="24" width="14" customWidth="1"/>
    <col min="25" max="25" width="13.85546875" customWidth="1"/>
    <col min="26" max="26" width="15.42578125" customWidth="1"/>
    <col min="27" max="27" width="14.85546875" customWidth="1"/>
    <col min="28" max="28" width="12.42578125" customWidth="1"/>
  </cols>
  <sheetData>
    <row r="1" spans="1:28">
      <c r="A1" s="15" t="s">
        <v>16</v>
      </c>
      <c r="B1" s="16" t="s">
        <v>779</v>
      </c>
      <c r="C1" s="125" t="s">
        <v>1040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pans="1:28" s="9" customFormat="1">
      <c r="A2"/>
      <c r="B2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28" s="7" customFormat="1" ht="15.75" hidden="1" customHeight="1">
      <c r="A3" s="16"/>
      <c r="B3" s="15" t="s">
        <v>130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/>
      <c r="X3"/>
      <c r="Y3"/>
      <c r="Z3"/>
      <c r="AA3"/>
      <c r="AB3"/>
    </row>
    <row r="4" spans="1:28" s="8" customFormat="1" ht="30">
      <c r="A4" s="16"/>
      <c r="B4" s="16" t="s">
        <v>99</v>
      </c>
      <c r="C4" s="16"/>
      <c r="D4" s="16"/>
      <c r="E4" s="16" t="s">
        <v>1039</v>
      </c>
      <c r="F4" s="16"/>
      <c r="G4" s="16"/>
      <c r="H4" s="16" t="s">
        <v>1021</v>
      </c>
      <c r="I4" s="16"/>
      <c r="J4" s="16"/>
      <c r="K4" s="16" t="s">
        <v>102</v>
      </c>
      <c r="L4" s="16"/>
      <c r="M4" s="16"/>
      <c r="N4" s="16" t="s">
        <v>100</v>
      </c>
      <c r="O4" s="16"/>
      <c r="P4" s="16"/>
      <c r="Q4" s="16" t="s">
        <v>103</v>
      </c>
      <c r="R4" s="16"/>
      <c r="S4" s="16"/>
      <c r="T4" s="17" t="s">
        <v>17</v>
      </c>
      <c r="U4" s="17" t="s">
        <v>19</v>
      </c>
      <c r="V4" s="17" t="s">
        <v>21</v>
      </c>
    </row>
    <row r="5" spans="1:28" s="7" customFormat="1">
      <c r="A5" s="42" t="s">
        <v>15</v>
      </c>
      <c r="B5" s="17" t="s">
        <v>18</v>
      </c>
      <c r="C5" s="17" t="s">
        <v>20</v>
      </c>
      <c r="D5" s="17" t="s">
        <v>22</v>
      </c>
      <c r="E5" s="17" t="s">
        <v>18</v>
      </c>
      <c r="F5" s="17" t="s">
        <v>20</v>
      </c>
      <c r="G5" s="17" t="s">
        <v>22</v>
      </c>
      <c r="H5" s="17" t="s">
        <v>18</v>
      </c>
      <c r="I5" s="17" t="s">
        <v>20</v>
      </c>
      <c r="J5" s="17" t="s">
        <v>22</v>
      </c>
      <c r="K5" s="17" t="s">
        <v>18</v>
      </c>
      <c r="L5" s="17" t="s">
        <v>20</v>
      </c>
      <c r="M5" s="17" t="s">
        <v>22</v>
      </c>
      <c r="N5" s="17" t="s">
        <v>18</v>
      </c>
      <c r="O5" s="17" t="s">
        <v>20</v>
      </c>
      <c r="P5" s="17" t="s">
        <v>22</v>
      </c>
      <c r="Q5" s="17" t="s">
        <v>18</v>
      </c>
      <c r="R5" s="17" t="s">
        <v>20</v>
      </c>
      <c r="S5" s="17" t="s">
        <v>22</v>
      </c>
      <c r="T5" s="17"/>
      <c r="U5" s="17"/>
      <c r="V5" s="17"/>
    </row>
    <row r="6" spans="1:28">
      <c r="A6" s="70" t="s">
        <v>834</v>
      </c>
      <c r="B6" s="19">
        <v>783636</v>
      </c>
      <c r="C6" s="19">
        <v>783636</v>
      </c>
      <c r="D6" s="19">
        <v>181461</v>
      </c>
      <c r="E6" s="19">
        <v>655285</v>
      </c>
      <c r="F6" s="19">
        <v>655285</v>
      </c>
      <c r="G6" s="19">
        <v>430741</v>
      </c>
      <c r="H6" s="19">
        <v>369627</v>
      </c>
      <c r="I6" s="19">
        <v>369627</v>
      </c>
      <c r="J6" s="19">
        <v>259717</v>
      </c>
      <c r="K6" s="19">
        <v>1806187</v>
      </c>
      <c r="L6" s="19">
        <v>1806187</v>
      </c>
      <c r="M6" s="19">
        <v>765154</v>
      </c>
      <c r="N6" s="19">
        <v>318444</v>
      </c>
      <c r="O6" s="19">
        <v>318444</v>
      </c>
      <c r="P6" s="19">
        <v>159274</v>
      </c>
      <c r="Q6" s="19">
        <v>1786277</v>
      </c>
      <c r="R6" s="19">
        <v>1786277</v>
      </c>
      <c r="S6" s="19">
        <v>813803</v>
      </c>
      <c r="T6" s="19">
        <v>5719456</v>
      </c>
      <c r="U6" s="19">
        <v>5719456</v>
      </c>
      <c r="V6" s="19">
        <v>2610150</v>
      </c>
    </row>
    <row r="7" spans="1:28">
      <c r="A7" s="70" t="s">
        <v>835</v>
      </c>
      <c r="B7" s="19">
        <v>3535295830.8299999</v>
      </c>
      <c r="C7" s="19">
        <v>2908868174.8099999</v>
      </c>
      <c r="D7" s="19">
        <v>626427656.01999998</v>
      </c>
      <c r="E7" s="19">
        <v>11259930585.679998</v>
      </c>
      <c r="F7" s="19">
        <v>7954299881.3499994</v>
      </c>
      <c r="G7" s="19">
        <v>3305630704.3300004</v>
      </c>
      <c r="H7" s="19">
        <v>3712495252.1600008</v>
      </c>
      <c r="I7" s="19">
        <v>2965202380.7700005</v>
      </c>
      <c r="J7" s="19">
        <v>747292871.38999987</v>
      </c>
      <c r="K7" s="19">
        <v>33689636615.25</v>
      </c>
      <c r="L7" s="19">
        <v>26768310448.239998</v>
      </c>
      <c r="M7" s="19">
        <v>6921326167.0099993</v>
      </c>
      <c r="N7" s="19">
        <v>8831278233.8500023</v>
      </c>
      <c r="O7" s="19">
        <v>6363116922.5999994</v>
      </c>
      <c r="P7" s="19">
        <v>2468161311.2500005</v>
      </c>
      <c r="Q7" s="19">
        <v>28217692272.259998</v>
      </c>
      <c r="R7" s="19">
        <v>23033091227.66</v>
      </c>
      <c r="S7" s="19">
        <v>5184601044.6000004</v>
      </c>
      <c r="T7" s="19">
        <v>89246328790.030029</v>
      </c>
      <c r="U7" s="19">
        <v>69992889035.430008</v>
      </c>
      <c r="V7" s="19">
        <v>19253439754.600014</v>
      </c>
    </row>
    <row r="8" spans="1:28">
      <c r="A8" s="18" t="s">
        <v>836</v>
      </c>
      <c r="B8" s="19">
        <v>2722478292.7400002</v>
      </c>
      <c r="C8" s="19">
        <v>2233595771.4399996</v>
      </c>
      <c r="D8" s="19">
        <v>488882521.30000007</v>
      </c>
      <c r="E8" s="19">
        <v>1367203765.5700002</v>
      </c>
      <c r="F8" s="19">
        <v>946476471.82999992</v>
      </c>
      <c r="G8" s="19">
        <v>420727293.73999989</v>
      </c>
      <c r="H8" s="19">
        <v>496160015.61000007</v>
      </c>
      <c r="I8" s="19">
        <v>323405209.39999998</v>
      </c>
      <c r="J8" s="19">
        <v>172754806.21000007</v>
      </c>
      <c r="K8" s="19">
        <v>985307816.48000002</v>
      </c>
      <c r="L8" s="19">
        <v>629128207.20000017</v>
      </c>
      <c r="M8" s="19">
        <v>356179609.27999997</v>
      </c>
      <c r="N8" s="19">
        <v>774787923.96000004</v>
      </c>
      <c r="O8" s="19">
        <v>492519321.32000005</v>
      </c>
      <c r="P8" s="19">
        <v>282268602.64000005</v>
      </c>
      <c r="Q8" s="19">
        <v>1637866224.2799997</v>
      </c>
      <c r="R8" s="19">
        <v>1062089366.4700004</v>
      </c>
      <c r="S8" s="19">
        <v>575776857.80999982</v>
      </c>
      <c r="T8" s="19">
        <v>7983804038.6399956</v>
      </c>
      <c r="U8" s="19">
        <v>5687214347.6599979</v>
      </c>
      <c r="V8" s="19">
        <v>2296589690.9799976</v>
      </c>
    </row>
    <row r="9" spans="1:28">
      <c r="A9" s="18" t="s">
        <v>837</v>
      </c>
      <c r="B9" s="19">
        <v>7610640.8700000001</v>
      </c>
      <c r="C9" s="19">
        <v>7177542.9300000016</v>
      </c>
      <c r="D9" s="19">
        <v>433097.94</v>
      </c>
      <c r="E9" s="19">
        <v>1637119.5299999998</v>
      </c>
      <c r="F9" s="19">
        <v>1402269.45</v>
      </c>
      <c r="G9" s="19">
        <v>234850.08000000002</v>
      </c>
      <c r="H9" s="19">
        <v>573607.57999999984</v>
      </c>
      <c r="I9" s="19">
        <v>390079.40999999992</v>
      </c>
      <c r="J9" s="19">
        <v>183528.16999999998</v>
      </c>
      <c r="K9" s="19">
        <v>1743547.6699999997</v>
      </c>
      <c r="L9" s="19">
        <v>1369008.02</v>
      </c>
      <c r="M9" s="19">
        <v>374539.65000000008</v>
      </c>
      <c r="N9" s="19">
        <v>1139112.56</v>
      </c>
      <c r="O9" s="19">
        <v>927089.57000000007</v>
      </c>
      <c r="P9" s="19">
        <v>212022.99</v>
      </c>
      <c r="Q9" s="19">
        <v>1648060.9600000002</v>
      </c>
      <c r="R9" s="19">
        <v>1343973.5400000003</v>
      </c>
      <c r="S9" s="19">
        <v>304087.42</v>
      </c>
      <c r="T9" s="19">
        <v>14352089.169999998</v>
      </c>
      <c r="U9" s="19">
        <v>12609962.920000006</v>
      </c>
      <c r="V9" s="19">
        <v>1742126.25</v>
      </c>
    </row>
    <row r="10" spans="1:28">
      <c r="A10" s="18" t="s">
        <v>838</v>
      </c>
      <c r="B10" s="19"/>
      <c r="C10" s="19"/>
      <c r="D10" s="19"/>
      <c r="E10" s="19">
        <v>6007796593.1300011</v>
      </c>
      <c r="F10" s="19">
        <v>4855147451.4099989</v>
      </c>
      <c r="G10" s="19">
        <v>1152649141.7200005</v>
      </c>
      <c r="H10" s="19">
        <v>25640956.570000004</v>
      </c>
      <c r="I10" s="19">
        <v>17680187.049999993</v>
      </c>
      <c r="J10" s="19">
        <v>7960769.5199999996</v>
      </c>
      <c r="K10" s="19"/>
      <c r="L10" s="19"/>
      <c r="M10" s="19"/>
      <c r="N10" s="19">
        <v>69637714.980000004</v>
      </c>
      <c r="O10" s="19">
        <v>47600437.54999999</v>
      </c>
      <c r="P10" s="19">
        <v>22037277.43</v>
      </c>
      <c r="Q10" s="19"/>
      <c r="R10" s="19"/>
      <c r="S10" s="19"/>
      <c r="T10" s="19">
        <v>6103075264.6800022</v>
      </c>
      <c r="U10" s="19">
        <v>4920428076.0099993</v>
      </c>
      <c r="V10" s="19">
        <v>1182647188.6700003</v>
      </c>
    </row>
    <row r="11" spans="1:28">
      <c r="A11" s="18" t="s">
        <v>839</v>
      </c>
      <c r="B11" s="19">
        <v>1236538.1600000004</v>
      </c>
      <c r="C11" s="19">
        <v>747508.86</v>
      </c>
      <c r="D11" s="19">
        <v>489029.3</v>
      </c>
      <c r="E11" s="19">
        <v>107087803.53000002</v>
      </c>
      <c r="F11" s="19">
        <v>60364742.610000014</v>
      </c>
      <c r="G11" s="19">
        <v>46723060.920000002</v>
      </c>
      <c r="H11" s="19">
        <v>883805116.4000001</v>
      </c>
      <c r="I11" s="19">
        <v>661295022.49000001</v>
      </c>
      <c r="J11" s="19">
        <v>222510093.91</v>
      </c>
      <c r="K11" s="19">
        <v>49590648.360000007</v>
      </c>
      <c r="L11" s="19">
        <v>40518334.399999999</v>
      </c>
      <c r="M11" s="19">
        <v>9072313.9600000028</v>
      </c>
      <c r="N11" s="19">
        <v>17291279.700000003</v>
      </c>
      <c r="O11" s="19">
        <v>11282429.539999999</v>
      </c>
      <c r="P11" s="19">
        <v>6008850.1600000001</v>
      </c>
      <c r="Q11" s="19">
        <v>162404417.07000008</v>
      </c>
      <c r="R11" s="19">
        <v>131409021.22999999</v>
      </c>
      <c r="S11" s="19">
        <v>30995395.840000004</v>
      </c>
      <c r="T11" s="19">
        <v>1221415803.2199998</v>
      </c>
      <c r="U11" s="19">
        <v>905617059.13000059</v>
      </c>
      <c r="V11" s="19">
        <v>315798744.09000021</v>
      </c>
    </row>
    <row r="12" spans="1:28">
      <c r="A12" s="18" t="s">
        <v>840</v>
      </c>
      <c r="B12" s="19">
        <v>638573795.90999997</v>
      </c>
      <c r="C12" s="19">
        <v>525388057.90999997</v>
      </c>
      <c r="D12" s="19">
        <v>113185738.00000001</v>
      </c>
      <c r="E12" s="19">
        <v>3677461502.8799992</v>
      </c>
      <c r="F12" s="19">
        <v>2024288311.9499998</v>
      </c>
      <c r="G12" s="19">
        <v>1653173190.9300001</v>
      </c>
      <c r="H12" s="19">
        <v>2276889724.3900008</v>
      </c>
      <c r="I12" s="19">
        <v>1939196350.1399996</v>
      </c>
      <c r="J12" s="19">
        <v>337693374.25</v>
      </c>
      <c r="K12" s="19">
        <v>32618011051.089996</v>
      </c>
      <c r="L12" s="19">
        <v>26065026914.549995</v>
      </c>
      <c r="M12" s="19">
        <v>6552984136.5399981</v>
      </c>
      <c r="N12" s="19">
        <v>4243076893.4400005</v>
      </c>
      <c r="O12" s="19">
        <v>2789083420.0999999</v>
      </c>
      <c r="P12" s="19">
        <v>1453993473.3399999</v>
      </c>
      <c r="Q12" s="19">
        <v>26242314773.82</v>
      </c>
      <c r="R12" s="19">
        <v>21701373460.599995</v>
      </c>
      <c r="S12" s="19">
        <v>4540941313.2199993</v>
      </c>
      <c r="T12" s="19">
        <v>69696327741.529968</v>
      </c>
      <c r="U12" s="19">
        <v>55044356515.249977</v>
      </c>
      <c r="V12" s="19">
        <v>14651971226.280003</v>
      </c>
    </row>
    <row r="13" spans="1:28">
      <c r="A13" s="18" t="s">
        <v>841</v>
      </c>
      <c r="B13" s="19"/>
      <c r="C13" s="19"/>
      <c r="D13" s="19"/>
      <c r="E13" s="19">
        <v>90712201.959999979</v>
      </c>
      <c r="F13" s="19">
        <v>60183916.439999998</v>
      </c>
      <c r="G13" s="19">
        <v>30528285.519999996</v>
      </c>
      <c r="H13" s="19">
        <v>7618034.0800000001</v>
      </c>
      <c r="I13" s="19">
        <v>4865558.4699999988</v>
      </c>
      <c r="J13" s="19">
        <v>2752475.6100000003</v>
      </c>
      <c r="K13" s="19"/>
      <c r="L13" s="19"/>
      <c r="M13" s="19"/>
      <c r="N13" s="19">
        <v>3711410169.8799987</v>
      </c>
      <c r="O13" s="19">
        <v>3010474543.7299995</v>
      </c>
      <c r="P13" s="19">
        <v>700935626.14999998</v>
      </c>
      <c r="Q13" s="19"/>
      <c r="R13" s="19"/>
      <c r="S13" s="19"/>
      <c r="T13" s="19">
        <v>3809740405.920001</v>
      </c>
      <c r="U13" s="19">
        <v>3075524018.6400003</v>
      </c>
      <c r="V13" s="19">
        <v>734216387.27999973</v>
      </c>
    </row>
    <row r="14" spans="1:28">
      <c r="A14" s="18" t="s">
        <v>842</v>
      </c>
      <c r="B14" s="19">
        <v>165396563.14999995</v>
      </c>
      <c r="C14" s="19">
        <v>141959293.67000002</v>
      </c>
      <c r="D14" s="19">
        <v>23437269.479999997</v>
      </c>
      <c r="E14" s="19">
        <v>8031599.0800000001</v>
      </c>
      <c r="F14" s="19">
        <v>6436717.6600000011</v>
      </c>
      <c r="G14" s="19">
        <v>1594881.4200000006</v>
      </c>
      <c r="H14" s="19">
        <v>21807797.529999997</v>
      </c>
      <c r="I14" s="19">
        <v>18369973.809999999</v>
      </c>
      <c r="J14" s="19">
        <v>3437823.7200000007</v>
      </c>
      <c r="K14" s="19">
        <v>34983551.650000006</v>
      </c>
      <c r="L14" s="19">
        <v>32267984.070000008</v>
      </c>
      <c r="M14" s="19">
        <v>2715567.5800000005</v>
      </c>
      <c r="N14" s="19">
        <v>13935139.329999998</v>
      </c>
      <c r="O14" s="19">
        <v>11229680.789999997</v>
      </c>
      <c r="P14" s="19">
        <v>2705458.540000001</v>
      </c>
      <c r="Q14" s="19">
        <v>173458796.12999997</v>
      </c>
      <c r="R14" s="19">
        <v>136875405.81999999</v>
      </c>
      <c r="S14" s="19">
        <v>36583390.309999995</v>
      </c>
      <c r="T14" s="19">
        <v>417613446.87</v>
      </c>
      <c r="U14" s="19">
        <v>347139055.81999987</v>
      </c>
      <c r="V14" s="19">
        <v>70474391.050000072</v>
      </c>
    </row>
    <row r="15" spans="1:28">
      <c r="A15" s="70" t="s">
        <v>843</v>
      </c>
      <c r="B15" s="19">
        <v>1200776900.0199995</v>
      </c>
      <c r="C15" s="19">
        <v>1083168676.1199996</v>
      </c>
      <c r="D15" s="19">
        <v>117608223.89999998</v>
      </c>
      <c r="E15" s="19">
        <v>1837338060.2199998</v>
      </c>
      <c r="F15" s="19">
        <v>1338190460.8899996</v>
      </c>
      <c r="G15" s="19">
        <v>499147599.32999986</v>
      </c>
      <c r="H15" s="19">
        <v>392273317.5999999</v>
      </c>
      <c r="I15" s="19">
        <v>277415512.47000009</v>
      </c>
      <c r="J15" s="19">
        <v>114857805.12999998</v>
      </c>
      <c r="K15" s="19">
        <v>2126015583.2900002</v>
      </c>
      <c r="L15" s="19">
        <v>1575802985.0200002</v>
      </c>
      <c r="M15" s="19">
        <v>550212598.2700001</v>
      </c>
      <c r="N15" s="19">
        <v>702754433.25000012</v>
      </c>
      <c r="O15" s="19">
        <v>522624813.83999991</v>
      </c>
      <c r="P15" s="19">
        <v>180129619.41000006</v>
      </c>
      <c r="Q15" s="19">
        <v>2141884565.3399997</v>
      </c>
      <c r="R15" s="19">
        <v>1789995560.6600001</v>
      </c>
      <c r="S15" s="19">
        <v>351889004.67999995</v>
      </c>
      <c r="T15" s="19">
        <v>8401042859.7200031</v>
      </c>
      <c r="U15" s="19">
        <v>6587198008.999999</v>
      </c>
      <c r="V15" s="19">
        <v>1813844850.7200007</v>
      </c>
    </row>
    <row r="16" spans="1:28">
      <c r="A16" s="18" t="s">
        <v>844</v>
      </c>
      <c r="B16" s="19">
        <v>83961883.36999999</v>
      </c>
      <c r="C16" s="19">
        <v>77249777.62000002</v>
      </c>
      <c r="D16" s="19">
        <v>6712105.7500000009</v>
      </c>
      <c r="E16" s="19">
        <v>1154040738.3800001</v>
      </c>
      <c r="F16" s="19">
        <v>905351372.38999987</v>
      </c>
      <c r="G16" s="19">
        <v>248689365.99000001</v>
      </c>
      <c r="H16" s="19">
        <v>15594551.589999998</v>
      </c>
      <c r="I16" s="19">
        <v>12526084.970000003</v>
      </c>
      <c r="J16" s="19">
        <v>3068466.6199999992</v>
      </c>
      <c r="K16" s="19">
        <v>53028203.830000013</v>
      </c>
      <c r="L16" s="19">
        <v>40638396.390000001</v>
      </c>
      <c r="M16" s="19">
        <v>12389807.440000001</v>
      </c>
      <c r="N16" s="19">
        <v>152901059.75999996</v>
      </c>
      <c r="O16" s="19">
        <v>121535870.58</v>
      </c>
      <c r="P16" s="19">
        <v>31365189.18</v>
      </c>
      <c r="Q16" s="19">
        <v>20173740.279999997</v>
      </c>
      <c r="R16" s="19">
        <v>12229389.029999999</v>
      </c>
      <c r="S16" s="19">
        <v>7944351.2499999972</v>
      </c>
      <c r="T16" s="19">
        <v>1479700177.21</v>
      </c>
      <c r="U16" s="19">
        <v>1169530890.9800005</v>
      </c>
      <c r="V16" s="19">
        <v>310169286.2300002</v>
      </c>
    </row>
    <row r="17" spans="1:22">
      <c r="A17" s="18" t="s">
        <v>845</v>
      </c>
      <c r="B17" s="19">
        <v>1116815664.0599997</v>
      </c>
      <c r="C17" s="19">
        <v>1005919545.9099997</v>
      </c>
      <c r="D17" s="19">
        <v>110896118.14999998</v>
      </c>
      <c r="E17" s="19">
        <v>684327316.81000042</v>
      </c>
      <c r="F17" s="19">
        <v>433682759.65999985</v>
      </c>
      <c r="G17" s="19">
        <v>250644557.15000001</v>
      </c>
      <c r="H17" s="19">
        <v>376685707.17999977</v>
      </c>
      <c r="I17" s="19">
        <v>264896338.38999996</v>
      </c>
      <c r="J17" s="19">
        <v>111789368.79000001</v>
      </c>
      <c r="K17" s="19">
        <v>2072987379.46</v>
      </c>
      <c r="L17" s="19">
        <v>1535164588.6299999</v>
      </c>
      <c r="M17" s="19">
        <v>537822790.83000004</v>
      </c>
      <c r="N17" s="19">
        <v>550102214.45999992</v>
      </c>
      <c r="O17" s="19">
        <v>401297540.5</v>
      </c>
      <c r="P17" s="19">
        <v>148804673.96000001</v>
      </c>
      <c r="Q17" s="19">
        <v>2121712376.8900003</v>
      </c>
      <c r="R17" s="19">
        <v>1777767723.4599998</v>
      </c>
      <c r="S17" s="19">
        <v>343944653.43000007</v>
      </c>
      <c r="T17" s="19">
        <v>6922630658.8599997</v>
      </c>
      <c r="U17" s="19">
        <v>5418728496.5500011</v>
      </c>
      <c r="V17" s="19">
        <v>1503902162.3100004</v>
      </c>
    </row>
    <row r="18" spans="1:22">
      <c r="A18" s="70" t="s">
        <v>846</v>
      </c>
      <c r="B18" s="19">
        <v>2427653719.9800005</v>
      </c>
      <c r="C18" s="19">
        <v>2130641964.0700006</v>
      </c>
      <c r="D18" s="19">
        <v>297011755.90999997</v>
      </c>
      <c r="E18" s="19">
        <v>1802396952.4299994</v>
      </c>
      <c r="F18" s="19">
        <v>1252727077.2100003</v>
      </c>
      <c r="G18" s="19">
        <v>549669875.21999991</v>
      </c>
      <c r="H18" s="19">
        <v>965586164.71000004</v>
      </c>
      <c r="I18" s="19">
        <v>674610887.55999994</v>
      </c>
      <c r="J18" s="19">
        <v>290975277.1500001</v>
      </c>
      <c r="K18" s="19">
        <v>1024130381.1199996</v>
      </c>
      <c r="L18" s="19">
        <v>709659446.01999986</v>
      </c>
      <c r="M18" s="19">
        <v>314470935.10000002</v>
      </c>
      <c r="N18" s="19">
        <v>309708543.25999999</v>
      </c>
      <c r="O18" s="19">
        <v>244173377.99999994</v>
      </c>
      <c r="P18" s="19">
        <v>65535165.259999998</v>
      </c>
      <c r="Q18" s="19">
        <v>337272099.75999999</v>
      </c>
      <c r="R18" s="19">
        <v>194044433.00999999</v>
      </c>
      <c r="S18" s="19">
        <v>143227666.74999997</v>
      </c>
      <c r="T18" s="19">
        <v>6866747861.2600021</v>
      </c>
      <c r="U18" s="19">
        <v>5205857185.869997</v>
      </c>
      <c r="V18" s="19">
        <v>1660890675.3900001</v>
      </c>
    </row>
    <row r="19" spans="1:22">
      <c r="A19" s="70" t="s">
        <v>847</v>
      </c>
      <c r="B19" s="19">
        <v>5171155.1700000009</v>
      </c>
      <c r="C19" s="19">
        <v>4503016.87</v>
      </c>
      <c r="D19" s="19">
        <v>668138.29999999981</v>
      </c>
      <c r="E19" s="19">
        <v>5419665.0900000008</v>
      </c>
      <c r="F19" s="19">
        <v>3996777.8099999977</v>
      </c>
      <c r="G19" s="19">
        <v>1422887.2800000007</v>
      </c>
      <c r="H19" s="19">
        <v>6957576.2599999979</v>
      </c>
      <c r="I19" s="19">
        <v>5292007.7499999991</v>
      </c>
      <c r="J19" s="19">
        <v>1665568.5099999998</v>
      </c>
      <c r="K19" s="19">
        <v>5345861.3200000012</v>
      </c>
      <c r="L19" s="19">
        <v>3916412.5700000003</v>
      </c>
      <c r="M19" s="19">
        <v>1429448.7499999998</v>
      </c>
      <c r="N19" s="19">
        <v>1796310</v>
      </c>
      <c r="O19" s="19">
        <v>1246471.6499999999</v>
      </c>
      <c r="P19" s="19">
        <v>549838.34999999986</v>
      </c>
      <c r="Q19" s="19">
        <v>30829524.550000004</v>
      </c>
      <c r="R19" s="19">
        <v>23567991.529999997</v>
      </c>
      <c r="S19" s="19">
        <v>7261533.0200000005</v>
      </c>
      <c r="T19" s="19">
        <v>55520092.390000001</v>
      </c>
      <c r="U19" s="19">
        <v>42522678.180000007</v>
      </c>
      <c r="V19" s="19">
        <v>12997414.209999995</v>
      </c>
    </row>
    <row r="20" spans="1:22">
      <c r="A20" s="70" t="s">
        <v>848</v>
      </c>
      <c r="B20" s="19">
        <v>21627883.25999999</v>
      </c>
      <c r="C20" s="19">
        <v>18653444.43</v>
      </c>
      <c r="D20" s="19">
        <v>2974438.8300000005</v>
      </c>
      <c r="E20" s="19">
        <v>131568307.74000004</v>
      </c>
      <c r="F20" s="19">
        <v>72604202.23999998</v>
      </c>
      <c r="G20" s="19">
        <v>58964105.500000015</v>
      </c>
      <c r="H20" s="19">
        <v>1060156550.2499999</v>
      </c>
      <c r="I20" s="19">
        <v>792137004.26999974</v>
      </c>
      <c r="J20" s="19">
        <v>268019545.97999999</v>
      </c>
      <c r="K20" s="19">
        <v>64688533.999999993</v>
      </c>
      <c r="L20" s="19">
        <v>49917437.920000017</v>
      </c>
      <c r="M20" s="19">
        <v>14771096.080000006</v>
      </c>
      <c r="N20" s="19">
        <v>22464657.659999996</v>
      </c>
      <c r="O20" s="19">
        <v>14678554.810000006</v>
      </c>
      <c r="P20" s="19">
        <v>7786102.8500000024</v>
      </c>
      <c r="Q20" s="19">
        <v>231178398.24000001</v>
      </c>
      <c r="R20" s="19">
        <v>183496580.49000004</v>
      </c>
      <c r="S20" s="19">
        <v>47681817.750000015</v>
      </c>
      <c r="T20" s="19">
        <v>1531684331.1499999</v>
      </c>
      <c r="U20" s="19">
        <v>1131487224.1599989</v>
      </c>
      <c r="V20" s="19">
        <v>400197106.98999995</v>
      </c>
    </row>
    <row r="21" spans="1:22">
      <c r="A21" s="70" t="s">
        <v>849</v>
      </c>
      <c r="B21" s="19">
        <v>98940485.100000009</v>
      </c>
      <c r="C21" s="19">
        <v>59301383.519999996</v>
      </c>
      <c r="D21" s="19">
        <v>39639101.580000013</v>
      </c>
      <c r="E21" s="19">
        <v>2344649916.1499987</v>
      </c>
      <c r="F21" s="19">
        <v>1900110575.7400007</v>
      </c>
      <c r="G21" s="19">
        <v>444539340.40999991</v>
      </c>
      <c r="H21" s="19">
        <v>47116348.75999999</v>
      </c>
      <c r="I21" s="19">
        <v>25976226.060000002</v>
      </c>
      <c r="J21" s="19">
        <v>21140122.699999996</v>
      </c>
      <c r="K21" s="19">
        <v>62714474.049999997</v>
      </c>
      <c r="L21" s="19">
        <v>13233413.579999996</v>
      </c>
      <c r="M21" s="19">
        <v>49481060.469999991</v>
      </c>
      <c r="N21" s="19">
        <v>79569122.760000005</v>
      </c>
      <c r="O21" s="19">
        <v>61848013.419999994</v>
      </c>
      <c r="P21" s="19">
        <v>17721109.340000004</v>
      </c>
      <c r="Q21" s="19">
        <v>52619994.400000013</v>
      </c>
      <c r="R21" s="19">
        <v>8363583.2200000016</v>
      </c>
      <c r="S21" s="19">
        <v>44256411.18</v>
      </c>
      <c r="T21" s="19">
        <v>2685610341.2199988</v>
      </c>
      <c r="U21" s="19">
        <v>2068833195.5400004</v>
      </c>
      <c r="V21" s="19">
        <v>616777145.67999959</v>
      </c>
    </row>
    <row r="22" spans="1:22">
      <c r="A22" s="70" t="s">
        <v>850</v>
      </c>
      <c r="B22" s="19">
        <v>1200776900.02</v>
      </c>
      <c r="C22" s="19">
        <v>1083168676.1199996</v>
      </c>
      <c r="D22" s="19">
        <v>117608223.89999999</v>
      </c>
      <c r="E22" s="19">
        <v>1837338060.2199996</v>
      </c>
      <c r="F22" s="19">
        <v>1338190460.8900003</v>
      </c>
      <c r="G22" s="19">
        <v>499147599.32999998</v>
      </c>
      <c r="H22" s="19">
        <v>392273317.60000002</v>
      </c>
      <c r="I22" s="19">
        <v>277415512.46999997</v>
      </c>
      <c r="J22" s="19">
        <v>114857805.13000001</v>
      </c>
      <c r="K22" s="19">
        <v>2126015583.2900002</v>
      </c>
      <c r="L22" s="19">
        <v>1575802985.0200002</v>
      </c>
      <c r="M22" s="19">
        <v>550212598.26999998</v>
      </c>
      <c r="N22" s="19">
        <v>702754433.25</v>
      </c>
      <c r="O22" s="19">
        <v>522624813.83999991</v>
      </c>
      <c r="P22" s="19">
        <v>180129619.41000006</v>
      </c>
      <c r="Q22" s="19">
        <v>2141884565.3400006</v>
      </c>
      <c r="R22" s="19">
        <v>1789995560.6599998</v>
      </c>
      <c r="S22" s="19">
        <v>351889004.68000007</v>
      </c>
      <c r="T22" s="19">
        <v>8401042859.7200003</v>
      </c>
      <c r="U22" s="19">
        <v>6587198008.9999981</v>
      </c>
      <c r="V22" s="19">
        <v>1813844850.72</v>
      </c>
    </row>
    <row r="23" spans="1:22">
      <c r="A23" s="70" t="s">
        <v>851</v>
      </c>
      <c r="B23" s="19">
        <v>464099.22000000009</v>
      </c>
      <c r="C23" s="19">
        <v>393954.35</v>
      </c>
      <c r="D23" s="19">
        <v>70144.87</v>
      </c>
      <c r="E23" s="19">
        <v>915810.3899999999</v>
      </c>
      <c r="F23" s="19">
        <v>698714.23999999987</v>
      </c>
      <c r="G23" s="19">
        <v>217096.15</v>
      </c>
      <c r="H23" s="19">
        <v>359749.9800000001</v>
      </c>
      <c r="I23" s="19">
        <v>310338.60000000003</v>
      </c>
      <c r="J23" s="19">
        <v>49411.38</v>
      </c>
      <c r="K23" s="19">
        <v>2001871.45</v>
      </c>
      <c r="L23" s="19">
        <v>1632924.64</v>
      </c>
      <c r="M23" s="19">
        <v>368946.81000000006</v>
      </c>
      <c r="N23" s="19">
        <v>786424.04</v>
      </c>
      <c r="O23" s="19">
        <v>606365.21</v>
      </c>
      <c r="P23" s="19">
        <v>180058.83</v>
      </c>
      <c r="Q23" s="19">
        <v>2080686.0199999996</v>
      </c>
      <c r="R23" s="19">
        <v>1806283.4300000004</v>
      </c>
      <c r="S23" s="19">
        <v>274402.58999999991</v>
      </c>
      <c r="T23" s="19">
        <v>6608641.1000000015</v>
      </c>
      <c r="U23" s="19">
        <v>5448580.4699999979</v>
      </c>
      <c r="V23" s="19">
        <v>1160060.6299999999</v>
      </c>
    </row>
    <row r="24" spans="1:22">
      <c r="A24" s="18" t="s">
        <v>1022</v>
      </c>
      <c r="B24" s="19"/>
      <c r="C24" s="19"/>
      <c r="D24" s="19"/>
      <c r="E24" s="19"/>
      <c r="F24" s="19"/>
      <c r="G24" s="19"/>
      <c r="H24" s="19"/>
      <c r="I24" s="19"/>
      <c r="J24" s="19"/>
      <c r="K24" s="19">
        <v>768</v>
      </c>
      <c r="L24" s="19">
        <v>480</v>
      </c>
      <c r="M24" s="19">
        <v>288</v>
      </c>
      <c r="N24" s="19"/>
      <c r="O24" s="19"/>
      <c r="P24" s="19"/>
      <c r="Q24" s="19"/>
      <c r="R24" s="19"/>
      <c r="S24" s="19"/>
      <c r="T24" s="19">
        <v>768</v>
      </c>
      <c r="U24" s="19">
        <v>480</v>
      </c>
      <c r="V24" s="19">
        <v>288</v>
      </c>
    </row>
    <row r="25" spans="1:22">
      <c r="A25" s="18" t="s">
        <v>1023</v>
      </c>
      <c r="B25" s="19">
        <v>464099.22</v>
      </c>
      <c r="C25" s="19">
        <v>393954.35</v>
      </c>
      <c r="D25" s="19">
        <v>70144.87</v>
      </c>
      <c r="E25" s="19">
        <v>915810.38999999978</v>
      </c>
      <c r="F25" s="19">
        <v>698714.23999999987</v>
      </c>
      <c r="G25" s="19">
        <v>217096.15</v>
      </c>
      <c r="H25" s="19">
        <v>359749.9800000001</v>
      </c>
      <c r="I25" s="19">
        <v>310338.59999999998</v>
      </c>
      <c r="J25" s="19">
        <v>49411.38</v>
      </c>
      <c r="K25" s="19">
        <v>2001103.4499999997</v>
      </c>
      <c r="L25" s="19">
        <v>1632444.6399999997</v>
      </c>
      <c r="M25" s="19">
        <v>368658.81</v>
      </c>
      <c r="N25" s="19">
        <v>786424.04</v>
      </c>
      <c r="O25" s="19">
        <v>606365.21</v>
      </c>
      <c r="P25" s="19">
        <v>180058.83</v>
      </c>
      <c r="Q25" s="19">
        <v>2080686.0199999998</v>
      </c>
      <c r="R25" s="19">
        <v>1806283.4299999997</v>
      </c>
      <c r="S25" s="19">
        <v>274402.58999999997</v>
      </c>
      <c r="T25" s="19">
        <v>6607873.1000000006</v>
      </c>
      <c r="U25" s="19">
        <v>5448100.4699999997</v>
      </c>
      <c r="V25" s="19">
        <v>1159772.6300000001</v>
      </c>
    </row>
    <row r="26" spans="1:22">
      <c r="A26" s="70" t="s">
        <v>853</v>
      </c>
      <c r="B26" s="19">
        <v>5952001919.5800028</v>
      </c>
      <c r="C26" s="19">
        <v>5035723746.3799992</v>
      </c>
      <c r="D26" s="19">
        <v>916278173.19999981</v>
      </c>
      <c r="E26" s="19">
        <v>12843098347.949997</v>
      </c>
      <c r="F26" s="19">
        <v>9004510739.8100014</v>
      </c>
      <c r="G26" s="19">
        <v>3838587608.1399994</v>
      </c>
      <c r="H26" s="19">
        <v>4664790268.5900002</v>
      </c>
      <c r="I26" s="19">
        <v>3630227720.4699998</v>
      </c>
      <c r="J26" s="19">
        <v>1034562548.1200002</v>
      </c>
      <c r="K26" s="19">
        <v>34699280343.440002</v>
      </c>
      <c r="L26" s="19">
        <v>27475332010.949993</v>
      </c>
      <c r="M26" s="19">
        <v>7223948332.4899988</v>
      </c>
      <c r="N26" s="19">
        <v>9107226723.6800041</v>
      </c>
      <c r="O26" s="19">
        <v>6578330023.6400032</v>
      </c>
      <c r="P26" s="19">
        <v>2528896700.0400004</v>
      </c>
      <c r="Q26" s="19">
        <v>28544390614.790005</v>
      </c>
      <c r="R26" s="19">
        <v>23224514858.090004</v>
      </c>
      <c r="S26" s="19">
        <v>5319875756.7000008</v>
      </c>
      <c r="T26" s="19">
        <v>95810788218.030014</v>
      </c>
      <c r="U26" s="19">
        <v>74948639099.340027</v>
      </c>
      <c r="V26" s="19">
        <v>20862149118.690002</v>
      </c>
    </row>
    <row r="27" spans="1:22">
      <c r="A27" s="70" t="s">
        <v>1024</v>
      </c>
      <c r="B27" s="19">
        <v>553366027.42000008</v>
      </c>
      <c r="C27" s="19">
        <v>462147718.73000002</v>
      </c>
      <c r="D27" s="19">
        <v>91218308.689999983</v>
      </c>
      <c r="E27" s="19">
        <v>1539384168.2400005</v>
      </c>
      <c r="F27" s="19">
        <v>1138079391.3100002</v>
      </c>
      <c r="G27" s="19">
        <v>401304776.93000001</v>
      </c>
      <c r="H27" s="19">
        <v>337756008.1400001</v>
      </c>
      <c r="I27" s="19">
        <v>295057453.24999988</v>
      </c>
      <c r="J27" s="19">
        <v>42698554.890000015</v>
      </c>
      <c r="K27" s="19">
        <v>3977352753.5200005</v>
      </c>
      <c r="L27" s="19">
        <v>3216049327.7700009</v>
      </c>
      <c r="M27" s="19">
        <v>761303425.75000012</v>
      </c>
      <c r="N27" s="19">
        <v>1599996181.47</v>
      </c>
      <c r="O27" s="19">
        <v>1195561717.24</v>
      </c>
      <c r="P27" s="19">
        <v>404434464.2299999</v>
      </c>
      <c r="Q27" s="19">
        <v>2613519884.7799993</v>
      </c>
      <c r="R27" s="19">
        <v>2266626177.7299995</v>
      </c>
      <c r="S27" s="19">
        <v>346893707.04999989</v>
      </c>
      <c r="T27" s="19">
        <v>10621375023.57</v>
      </c>
      <c r="U27" s="19">
        <v>8573521786.0300016</v>
      </c>
      <c r="V27" s="19">
        <v>2047853237.5400002</v>
      </c>
    </row>
    <row r="28" spans="1:22">
      <c r="A28" s="70" t="s">
        <v>1025</v>
      </c>
      <c r="B28" s="19">
        <v>37786633.399999999</v>
      </c>
      <c r="C28" s="19">
        <v>31361026.34999999</v>
      </c>
      <c r="D28" s="19">
        <v>6425607.0500000007</v>
      </c>
      <c r="E28" s="19">
        <v>241612134.63</v>
      </c>
      <c r="F28" s="19">
        <v>182081984.3600001</v>
      </c>
      <c r="G28" s="19">
        <v>59530150.269999981</v>
      </c>
      <c r="H28" s="19">
        <v>34935111.359999999</v>
      </c>
      <c r="I28" s="19">
        <v>23300746.219999999</v>
      </c>
      <c r="J28" s="19">
        <v>11634365.139999995</v>
      </c>
      <c r="K28" s="19">
        <v>216485006.32000002</v>
      </c>
      <c r="L28" s="19">
        <v>161373627.25000012</v>
      </c>
      <c r="M28" s="19">
        <v>55111379.070000008</v>
      </c>
      <c r="N28" s="19">
        <v>93496829.849999979</v>
      </c>
      <c r="O28" s="19">
        <v>67838420.689999998</v>
      </c>
      <c r="P28" s="19">
        <v>25658409.159999996</v>
      </c>
      <c r="Q28" s="19">
        <v>86344054.099999964</v>
      </c>
      <c r="R28" s="19">
        <v>66701748.890000008</v>
      </c>
      <c r="S28" s="19">
        <v>19642305.210000001</v>
      </c>
      <c r="T28" s="19">
        <v>710659769.65999937</v>
      </c>
      <c r="U28" s="19">
        <v>532657553.75999987</v>
      </c>
      <c r="V28" s="19">
        <v>178002215.90000001</v>
      </c>
    </row>
    <row r="29" spans="1:22">
      <c r="A29" s="18" t="s">
        <v>1026</v>
      </c>
      <c r="B29" s="19">
        <v>53340</v>
      </c>
      <c r="C29" s="19">
        <v>52560</v>
      </c>
      <c r="D29" s="19">
        <v>780</v>
      </c>
      <c r="E29" s="19">
        <v>1224120</v>
      </c>
      <c r="F29" s="19">
        <v>1204320</v>
      </c>
      <c r="G29" s="19">
        <v>19800</v>
      </c>
      <c r="H29" s="19">
        <v>770580</v>
      </c>
      <c r="I29" s="19">
        <v>762240</v>
      </c>
      <c r="J29" s="19">
        <v>8340</v>
      </c>
      <c r="K29" s="19">
        <v>5958240</v>
      </c>
      <c r="L29" s="19">
        <v>5884140</v>
      </c>
      <c r="M29" s="19">
        <v>74100</v>
      </c>
      <c r="N29" s="19">
        <v>633780</v>
      </c>
      <c r="O29" s="19">
        <v>623580</v>
      </c>
      <c r="P29" s="19">
        <v>10200</v>
      </c>
      <c r="Q29" s="19">
        <v>492000</v>
      </c>
      <c r="R29" s="19">
        <v>486960</v>
      </c>
      <c r="S29" s="19">
        <v>5040</v>
      </c>
      <c r="T29" s="19">
        <v>9132060</v>
      </c>
      <c r="U29" s="19">
        <v>9013800</v>
      </c>
      <c r="V29" s="19">
        <v>118260</v>
      </c>
    </row>
    <row r="30" spans="1:22">
      <c r="A30" s="18" t="s">
        <v>1027</v>
      </c>
      <c r="B30" s="19">
        <v>6594301.7699999977</v>
      </c>
      <c r="C30" s="19">
        <v>5163656.5500000007</v>
      </c>
      <c r="D30" s="19">
        <v>1430645.2200000002</v>
      </c>
      <c r="E30" s="19">
        <v>15267409.069999993</v>
      </c>
      <c r="F30" s="19">
        <v>8307262.660000002</v>
      </c>
      <c r="G30" s="19">
        <v>6960146.4099999992</v>
      </c>
      <c r="H30" s="19">
        <v>4212759.71</v>
      </c>
      <c r="I30" s="19">
        <v>2615372.41</v>
      </c>
      <c r="J30" s="19">
        <v>1597387.2999999998</v>
      </c>
      <c r="K30" s="19">
        <v>40043007.440000005</v>
      </c>
      <c r="L30" s="19">
        <v>24858869.250000004</v>
      </c>
      <c r="M30" s="19">
        <v>15184138.190000005</v>
      </c>
      <c r="N30" s="19">
        <v>10741889.34</v>
      </c>
      <c r="O30" s="19">
        <v>5978771.5300000012</v>
      </c>
      <c r="P30" s="19">
        <v>4763117.8099999987</v>
      </c>
      <c r="Q30" s="19">
        <v>37149203.380000003</v>
      </c>
      <c r="R30" s="19">
        <v>28309556.209999986</v>
      </c>
      <c r="S30" s="19">
        <v>8839647.1699999999</v>
      </c>
      <c r="T30" s="19">
        <v>114008570.70999992</v>
      </c>
      <c r="U30" s="19">
        <v>75233488.610000029</v>
      </c>
      <c r="V30" s="19">
        <v>38775082.100000016</v>
      </c>
    </row>
    <row r="31" spans="1:22">
      <c r="A31" s="18" t="s">
        <v>1028</v>
      </c>
      <c r="B31" s="19">
        <v>3075523.63</v>
      </c>
      <c r="C31" s="19">
        <v>2633934.8600000003</v>
      </c>
      <c r="D31" s="19">
        <v>441588.77</v>
      </c>
      <c r="E31" s="19">
        <v>15444972.550000001</v>
      </c>
      <c r="F31" s="19">
        <v>9966895.5099999979</v>
      </c>
      <c r="G31" s="19">
        <v>5478077.0399999991</v>
      </c>
      <c r="H31" s="19">
        <v>3367169.5100000007</v>
      </c>
      <c r="I31" s="19">
        <v>2525126.7100000004</v>
      </c>
      <c r="J31" s="19">
        <v>842042.79999999993</v>
      </c>
      <c r="K31" s="19">
        <v>51788535.219999999</v>
      </c>
      <c r="L31" s="19">
        <v>37152764.580000006</v>
      </c>
      <c r="M31" s="19">
        <v>14635770.640000001</v>
      </c>
      <c r="N31" s="19">
        <v>10355707.92</v>
      </c>
      <c r="O31" s="19">
        <v>6764668.4699999969</v>
      </c>
      <c r="P31" s="19">
        <v>3591039.4500000016</v>
      </c>
      <c r="Q31" s="19">
        <v>10321049.650000006</v>
      </c>
      <c r="R31" s="19">
        <v>7859787.8299999982</v>
      </c>
      <c r="S31" s="19">
        <v>2461261.8199999994</v>
      </c>
      <c r="T31" s="19">
        <v>94352958.479999959</v>
      </c>
      <c r="U31" s="19">
        <v>66903177.959999971</v>
      </c>
      <c r="V31" s="19">
        <v>27449780.519999985</v>
      </c>
    </row>
    <row r="32" spans="1:22">
      <c r="A32" s="18" t="s">
        <v>1029</v>
      </c>
      <c r="B32" s="19">
        <v>5326883.49</v>
      </c>
      <c r="C32" s="19">
        <v>4586106.0199999996</v>
      </c>
      <c r="D32" s="19">
        <v>740777.46999999986</v>
      </c>
      <c r="E32" s="19">
        <v>8441672.4199999981</v>
      </c>
      <c r="F32" s="19">
        <v>6439725.8600000003</v>
      </c>
      <c r="G32" s="19">
        <v>2001946.5600000003</v>
      </c>
      <c r="H32" s="19">
        <v>1448440.6600000001</v>
      </c>
      <c r="I32" s="19">
        <v>1075431.3800000001</v>
      </c>
      <c r="J32" s="19">
        <v>373009.28</v>
      </c>
      <c r="K32" s="19">
        <v>43284514.039999999</v>
      </c>
      <c r="L32" s="19">
        <v>37242677.629999995</v>
      </c>
      <c r="M32" s="19">
        <v>6041836.4099999983</v>
      </c>
      <c r="N32" s="19">
        <v>5477798.9000000004</v>
      </c>
      <c r="O32" s="19">
        <v>4471654.8200000012</v>
      </c>
      <c r="P32" s="19">
        <v>1006144.0799999998</v>
      </c>
      <c r="Q32" s="19">
        <v>11199901.840000005</v>
      </c>
      <c r="R32" s="19">
        <v>10230648.01</v>
      </c>
      <c r="S32" s="19">
        <v>969253.83</v>
      </c>
      <c r="T32" s="19">
        <v>75179211.350000009</v>
      </c>
      <c r="U32" s="19">
        <v>64046243.719999984</v>
      </c>
      <c r="V32" s="19">
        <v>11132967.629999993</v>
      </c>
    </row>
    <row r="33" spans="1:22">
      <c r="A33" s="18" t="s">
        <v>1030</v>
      </c>
      <c r="B33" s="19">
        <v>241271.11000000004</v>
      </c>
      <c r="C33" s="19">
        <v>167566.14000000001</v>
      </c>
      <c r="D33" s="19">
        <v>73704.969999999972</v>
      </c>
      <c r="E33" s="19">
        <v>2584309.35</v>
      </c>
      <c r="F33" s="19">
        <v>1617556.6</v>
      </c>
      <c r="G33" s="19">
        <v>966752.75000000012</v>
      </c>
      <c r="H33" s="19">
        <v>1554630.8200000005</v>
      </c>
      <c r="I33" s="19">
        <v>1127966.4099999999</v>
      </c>
      <c r="J33" s="19">
        <v>426664.41000000015</v>
      </c>
      <c r="K33" s="19">
        <v>4526553.8199999994</v>
      </c>
      <c r="L33" s="19">
        <v>3058750.08</v>
      </c>
      <c r="M33" s="19">
        <v>1467803.7399999998</v>
      </c>
      <c r="N33" s="19">
        <v>1065160.4099999997</v>
      </c>
      <c r="O33" s="19">
        <v>677419.92000000016</v>
      </c>
      <c r="P33" s="19">
        <v>387740.49</v>
      </c>
      <c r="Q33" s="19">
        <v>1586251.6400000006</v>
      </c>
      <c r="R33" s="19">
        <v>1174004.2699999998</v>
      </c>
      <c r="S33" s="19">
        <v>412247.37</v>
      </c>
      <c r="T33" s="19">
        <v>11558177.150000004</v>
      </c>
      <c r="U33" s="19">
        <v>7823263.4200000018</v>
      </c>
      <c r="V33" s="19">
        <v>3734913.7300000014</v>
      </c>
    </row>
    <row r="34" spans="1:22">
      <c r="A34" s="18" t="s">
        <v>1031</v>
      </c>
      <c r="B34" s="19">
        <v>972744.14</v>
      </c>
      <c r="C34" s="19">
        <v>729447.14000000025</v>
      </c>
      <c r="D34" s="19">
        <v>243297.00000000006</v>
      </c>
      <c r="E34" s="19">
        <v>7006403.3999999957</v>
      </c>
      <c r="F34" s="19">
        <v>4349577.08</v>
      </c>
      <c r="G34" s="19">
        <v>2656826.3199999994</v>
      </c>
      <c r="H34" s="19">
        <v>2221928.3499999996</v>
      </c>
      <c r="I34" s="19">
        <v>1594519.0700000003</v>
      </c>
      <c r="J34" s="19">
        <v>627409.2799999998</v>
      </c>
      <c r="K34" s="19">
        <v>20329535.209999997</v>
      </c>
      <c r="L34" s="19">
        <v>14381866.449999999</v>
      </c>
      <c r="M34" s="19">
        <v>5947668.7599999998</v>
      </c>
      <c r="N34" s="19">
        <v>3772636.3700000006</v>
      </c>
      <c r="O34" s="19">
        <v>2475089.52</v>
      </c>
      <c r="P34" s="19">
        <v>1297546.8499999996</v>
      </c>
      <c r="Q34" s="19">
        <v>2473769.61</v>
      </c>
      <c r="R34" s="19">
        <v>1883154.8400000003</v>
      </c>
      <c r="S34" s="19">
        <v>590614.77</v>
      </c>
      <c r="T34" s="19">
        <v>36777017.080000021</v>
      </c>
      <c r="U34" s="19">
        <v>25413654.100000001</v>
      </c>
      <c r="V34" s="19">
        <v>11363362.980000004</v>
      </c>
    </row>
    <row r="35" spans="1:22">
      <c r="A35" s="18" t="s">
        <v>1032</v>
      </c>
      <c r="B35" s="19">
        <v>202687.86</v>
      </c>
      <c r="C35" s="19">
        <v>200657.61</v>
      </c>
      <c r="D35" s="19">
        <v>2030.2500000000002</v>
      </c>
      <c r="E35" s="19">
        <v>498440.5400000001</v>
      </c>
      <c r="F35" s="19">
        <v>492554.8600000001</v>
      </c>
      <c r="G35" s="19">
        <v>5885.6799999999994</v>
      </c>
      <c r="H35" s="19">
        <v>55959.859999999993</v>
      </c>
      <c r="I35" s="19">
        <v>55213.98000000001</v>
      </c>
      <c r="J35" s="19">
        <v>745.88</v>
      </c>
      <c r="K35" s="19">
        <v>1929886.12</v>
      </c>
      <c r="L35" s="19">
        <v>1920225.85</v>
      </c>
      <c r="M35" s="19">
        <v>9660.2699999999986</v>
      </c>
      <c r="N35" s="19">
        <v>287296.97000000003</v>
      </c>
      <c r="O35" s="19">
        <v>280942.67000000004</v>
      </c>
      <c r="P35" s="19">
        <v>6354.3</v>
      </c>
      <c r="Q35" s="19">
        <v>447407.01</v>
      </c>
      <c r="R35" s="19">
        <v>444322.55</v>
      </c>
      <c r="S35" s="19">
        <v>3084.4599999999996</v>
      </c>
      <c r="T35" s="19">
        <v>3421678.36</v>
      </c>
      <c r="U35" s="19">
        <v>3393917.5200000005</v>
      </c>
      <c r="V35" s="19">
        <v>27760.839999999997</v>
      </c>
    </row>
    <row r="36" spans="1:22">
      <c r="A36" s="18" t="s">
        <v>1033</v>
      </c>
      <c r="B36" s="19">
        <v>5055668.91</v>
      </c>
      <c r="C36" s="19">
        <v>3987151.9200000004</v>
      </c>
      <c r="D36" s="19">
        <v>1068516.9899999995</v>
      </c>
      <c r="E36" s="19">
        <v>19804844.990000002</v>
      </c>
      <c r="F36" s="19">
        <v>13188728.859999998</v>
      </c>
      <c r="G36" s="19">
        <v>6616116.129999999</v>
      </c>
      <c r="H36" s="19">
        <v>2710755.4000000022</v>
      </c>
      <c r="I36" s="19">
        <v>1961972.6200000008</v>
      </c>
      <c r="J36" s="19">
        <v>748782.78</v>
      </c>
      <c r="K36" s="19">
        <v>30833249.84</v>
      </c>
      <c r="L36" s="19">
        <v>22927896.150000002</v>
      </c>
      <c r="M36" s="19">
        <v>7905353.6900000013</v>
      </c>
      <c r="N36" s="19">
        <v>12460669.649999999</v>
      </c>
      <c r="O36" s="19">
        <v>8586364.5500000026</v>
      </c>
      <c r="P36" s="19">
        <v>3874305.0999999992</v>
      </c>
      <c r="Q36" s="19">
        <v>10264563.450000003</v>
      </c>
      <c r="R36" s="19">
        <v>8039589.9000000004</v>
      </c>
      <c r="S36" s="19">
        <v>2224973.5500000003</v>
      </c>
      <c r="T36" s="19">
        <v>81129752.240000039</v>
      </c>
      <c r="U36" s="19">
        <v>58691704.000000007</v>
      </c>
      <c r="V36" s="19">
        <v>22438048.240000002</v>
      </c>
    </row>
    <row r="37" spans="1:22">
      <c r="A37" s="18" t="s">
        <v>1034</v>
      </c>
      <c r="B37" s="19">
        <v>311441.81999999995</v>
      </c>
      <c r="C37" s="19">
        <v>261622.00000000009</v>
      </c>
      <c r="D37" s="19">
        <v>49819.820000000007</v>
      </c>
      <c r="E37" s="19">
        <v>469254.91000000003</v>
      </c>
      <c r="F37" s="19">
        <v>348749.27000000008</v>
      </c>
      <c r="G37" s="19">
        <v>120505.64000000003</v>
      </c>
      <c r="H37" s="19">
        <v>162097.56000000003</v>
      </c>
      <c r="I37" s="19">
        <v>139172.10999999999</v>
      </c>
      <c r="J37" s="19">
        <v>22925.45</v>
      </c>
      <c r="K37" s="19">
        <v>1226848.2000000002</v>
      </c>
      <c r="L37" s="19">
        <v>1008534.79</v>
      </c>
      <c r="M37" s="19">
        <v>218313.40999999997</v>
      </c>
      <c r="N37" s="19">
        <v>586148.33000000007</v>
      </c>
      <c r="O37" s="19">
        <v>434373.40999999992</v>
      </c>
      <c r="P37" s="19">
        <v>151774.91999999998</v>
      </c>
      <c r="Q37" s="19">
        <v>1821725.9400000006</v>
      </c>
      <c r="R37" s="19">
        <v>1604749.5900000003</v>
      </c>
      <c r="S37" s="19">
        <v>216976.34999999992</v>
      </c>
      <c r="T37" s="19">
        <v>4577516.7599999979</v>
      </c>
      <c r="U37" s="19">
        <v>3797201.1699999967</v>
      </c>
      <c r="V37" s="19">
        <v>780315.58999999985</v>
      </c>
    </row>
    <row r="38" spans="1:22">
      <c r="A38" s="18" t="s">
        <v>1035</v>
      </c>
      <c r="B38" s="19">
        <v>334511.78999999992</v>
      </c>
      <c r="C38" s="19">
        <v>289095.78999999998</v>
      </c>
      <c r="D38" s="19">
        <v>45416</v>
      </c>
      <c r="E38" s="19">
        <v>568060.37999999989</v>
      </c>
      <c r="F38" s="19">
        <v>442325.35</v>
      </c>
      <c r="G38" s="19">
        <v>125735.03</v>
      </c>
      <c r="H38" s="19">
        <v>286721.12999999989</v>
      </c>
      <c r="I38" s="19">
        <v>249850.19999999995</v>
      </c>
      <c r="J38" s="19">
        <v>36870.93</v>
      </c>
      <c r="K38" s="19">
        <v>2260201.5300000003</v>
      </c>
      <c r="L38" s="19">
        <v>1919071.9</v>
      </c>
      <c r="M38" s="19">
        <v>341129.62999999983</v>
      </c>
      <c r="N38" s="19">
        <v>566838.16</v>
      </c>
      <c r="O38" s="19">
        <v>445842.05999999994</v>
      </c>
      <c r="P38" s="19">
        <v>120996.10000000005</v>
      </c>
      <c r="Q38" s="19">
        <v>2061897.27</v>
      </c>
      <c r="R38" s="19">
        <v>1831678.4400000002</v>
      </c>
      <c r="S38" s="19">
        <v>230218.82999999996</v>
      </c>
      <c r="T38" s="19">
        <v>6078230.2599999961</v>
      </c>
      <c r="U38" s="19">
        <v>5177863.74</v>
      </c>
      <c r="V38" s="19">
        <v>900366.52000000037</v>
      </c>
    </row>
    <row r="39" spans="1:22">
      <c r="A39" s="18" t="s">
        <v>1036</v>
      </c>
      <c r="B39" s="19">
        <v>15558424.390000001</v>
      </c>
      <c r="C39" s="19">
        <v>13231850.73</v>
      </c>
      <c r="D39" s="19">
        <v>2326573.6600000006</v>
      </c>
      <c r="E39" s="19">
        <v>170192785.64999998</v>
      </c>
      <c r="F39" s="19">
        <v>135641293.02000001</v>
      </c>
      <c r="G39" s="19">
        <v>34551492.629999988</v>
      </c>
      <c r="H39" s="19">
        <v>18137451.810000006</v>
      </c>
      <c r="I39" s="19">
        <v>11187791.1</v>
      </c>
      <c r="J39" s="19">
        <v>6949660.7099999972</v>
      </c>
      <c r="K39" s="19">
        <v>14250139.799999999</v>
      </c>
      <c r="L39" s="19">
        <v>10981969.950000001</v>
      </c>
      <c r="M39" s="19">
        <v>3268169.8499999996</v>
      </c>
      <c r="N39" s="19">
        <v>47536528.960000001</v>
      </c>
      <c r="O39" s="19">
        <v>37090378.719999999</v>
      </c>
      <c r="P39" s="19">
        <v>10446150.240000004</v>
      </c>
      <c r="Q39" s="19">
        <v>8472475.4799999986</v>
      </c>
      <c r="R39" s="19">
        <v>4791645.1199999982</v>
      </c>
      <c r="S39" s="19">
        <v>3680830.3599999994</v>
      </c>
      <c r="T39" s="19">
        <v>274147806.08999979</v>
      </c>
      <c r="U39" s="19">
        <v>212924928.64000008</v>
      </c>
      <c r="V39" s="19">
        <v>61222877.45000001</v>
      </c>
    </row>
    <row r="40" spans="1:22">
      <c r="A40" s="18" t="s">
        <v>1037</v>
      </c>
      <c r="B40" s="19">
        <v>54634.49</v>
      </c>
      <c r="C40" s="19">
        <v>52177.59</v>
      </c>
      <c r="D40" s="19">
        <v>2456.9</v>
      </c>
      <c r="E40" s="19">
        <v>15114.29</v>
      </c>
      <c r="F40" s="19">
        <v>11802.990000000002</v>
      </c>
      <c r="G40" s="19">
        <v>3311.2999999999997</v>
      </c>
      <c r="H40" s="19">
        <v>6168.69</v>
      </c>
      <c r="I40" s="19">
        <v>5642.37</v>
      </c>
      <c r="J40" s="19">
        <v>526.31999999999994</v>
      </c>
      <c r="K40" s="19">
        <v>46115.45</v>
      </c>
      <c r="L40" s="19">
        <v>34962.500000000007</v>
      </c>
      <c r="M40" s="19">
        <v>11152.95</v>
      </c>
      <c r="N40" s="19">
        <v>10172.58</v>
      </c>
      <c r="O40" s="19">
        <v>7132.7599999999993</v>
      </c>
      <c r="P40" s="19">
        <v>3039.8199999999997</v>
      </c>
      <c r="Q40" s="19">
        <v>52153.390000000007</v>
      </c>
      <c r="R40" s="19">
        <v>45326.66</v>
      </c>
      <c r="S40" s="19">
        <v>6826.73</v>
      </c>
      <c r="T40" s="19">
        <v>184358.89</v>
      </c>
      <c r="U40" s="19">
        <v>157044.86999999997</v>
      </c>
      <c r="V40" s="19">
        <v>27314.019999999997</v>
      </c>
    </row>
    <row r="41" spans="1:22">
      <c r="A41" s="18" t="s">
        <v>1038</v>
      </c>
      <c r="B41" s="19">
        <v>5200</v>
      </c>
      <c r="C41" s="19">
        <v>5200</v>
      </c>
      <c r="D41" s="19">
        <v>0</v>
      </c>
      <c r="E41" s="19">
        <v>94747.08</v>
      </c>
      <c r="F41" s="19">
        <v>71192.3</v>
      </c>
      <c r="G41" s="19">
        <v>23554.78</v>
      </c>
      <c r="H41" s="19">
        <v>447.86</v>
      </c>
      <c r="I41" s="19">
        <v>447.86</v>
      </c>
      <c r="J41" s="19">
        <v>0</v>
      </c>
      <c r="K41" s="19">
        <v>8179.65</v>
      </c>
      <c r="L41" s="19">
        <v>1898.12</v>
      </c>
      <c r="M41" s="19">
        <v>6281.53</v>
      </c>
      <c r="N41" s="19">
        <v>2202.2600000000002</v>
      </c>
      <c r="O41" s="19">
        <v>2202.2600000000002</v>
      </c>
      <c r="P41" s="19">
        <v>0</v>
      </c>
      <c r="Q41" s="19">
        <v>1655.44</v>
      </c>
      <c r="R41" s="19">
        <v>325.47000000000003</v>
      </c>
      <c r="S41" s="19">
        <v>1329.97</v>
      </c>
      <c r="T41" s="19">
        <v>112432.29</v>
      </c>
      <c r="U41" s="19">
        <v>81266.009999999995</v>
      </c>
      <c r="V41" s="19">
        <v>31166.28</v>
      </c>
    </row>
    <row r="42" spans="1:22">
      <c r="A42" s="70" t="s">
        <v>869</v>
      </c>
      <c r="B42" s="19">
        <v>532531856.70000005</v>
      </c>
      <c r="C42" s="19">
        <v>444781682.21999991</v>
      </c>
      <c r="D42" s="19">
        <v>87750174.479999959</v>
      </c>
      <c r="E42" s="19">
        <v>1374646198.8599997</v>
      </c>
      <c r="F42" s="19">
        <v>1013394098.87</v>
      </c>
      <c r="G42" s="19">
        <v>361252099.99000013</v>
      </c>
      <c r="H42" s="19">
        <v>318369542.34000003</v>
      </c>
      <c r="I42" s="19">
        <v>279739102.36000001</v>
      </c>
      <c r="J42" s="19">
        <v>38630439.980000004</v>
      </c>
      <c r="K42" s="19">
        <v>3787453998.6899996</v>
      </c>
      <c r="L42" s="19">
        <v>3071199774.2700005</v>
      </c>
      <c r="M42" s="19">
        <v>716254224.4200002</v>
      </c>
      <c r="N42" s="19">
        <v>1519982233.1400006</v>
      </c>
      <c r="O42" s="19">
        <v>1137050146.4000001</v>
      </c>
      <c r="P42" s="19">
        <v>382932086.73999995</v>
      </c>
      <c r="Q42" s="19">
        <v>2539516330.1100001</v>
      </c>
      <c r="R42" s="19">
        <v>2204846835.6999998</v>
      </c>
      <c r="S42" s="19">
        <v>334669494.41000003</v>
      </c>
      <c r="T42" s="19">
        <v>10072500159.84001</v>
      </c>
      <c r="U42" s="19">
        <v>8151011639.8199987</v>
      </c>
      <c r="V42" s="19">
        <v>1921488520.0200005</v>
      </c>
    </row>
    <row r="43" spans="1:22">
      <c r="A43" s="70" t="s">
        <v>870</v>
      </c>
      <c r="B43" s="19">
        <v>68509189.610000014</v>
      </c>
      <c r="C43" s="19">
        <v>56279020.799999982</v>
      </c>
      <c r="D43" s="19">
        <v>12230168.810000001</v>
      </c>
      <c r="E43" s="19">
        <v>30498474.790000007</v>
      </c>
      <c r="F43" s="19">
        <v>21106574.270000003</v>
      </c>
      <c r="G43" s="19">
        <v>9391900.5199999996</v>
      </c>
      <c r="H43" s="19">
        <v>11636557.379999997</v>
      </c>
      <c r="I43" s="19">
        <v>7759495.2899999972</v>
      </c>
      <c r="J43" s="19">
        <v>3877062.0900000003</v>
      </c>
      <c r="K43" s="19">
        <v>20737877.810000002</v>
      </c>
      <c r="L43" s="19">
        <v>13500996.359999999</v>
      </c>
      <c r="M43" s="19">
        <v>7236881.4499999974</v>
      </c>
      <c r="N43" s="19">
        <v>18198119.780000001</v>
      </c>
      <c r="O43" s="19">
        <v>11670724.119999997</v>
      </c>
      <c r="P43" s="19">
        <v>6527395.6599999983</v>
      </c>
      <c r="Q43" s="19">
        <v>35752122.460000001</v>
      </c>
      <c r="R43" s="19">
        <v>23627993.019999992</v>
      </c>
      <c r="S43" s="19">
        <v>12124129.440000003</v>
      </c>
      <c r="T43" s="19">
        <v>185332341.82999998</v>
      </c>
      <c r="U43" s="19">
        <v>133944803.86000007</v>
      </c>
      <c r="V43" s="19">
        <v>51387537.969999976</v>
      </c>
    </row>
    <row r="44" spans="1:22">
      <c r="A44" s="70" t="s">
        <v>871</v>
      </c>
      <c r="B44" s="19">
        <v>12453845.629999999</v>
      </c>
      <c r="C44" s="19">
        <v>10923141.390000004</v>
      </c>
      <c r="D44" s="19">
        <v>1530704.2400000007</v>
      </c>
      <c r="E44" s="19">
        <v>9313654.959999999</v>
      </c>
      <c r="F44" s="19">
        <v>6730990.7200000016</v>
      </c>
      <c r="G44" s="19">
        <v>2582664.2399999993</v>
      </c>
      <c r="H44" s="19">
        <v>3209832.29</v>
      </c>
      <c r="I44" s="19">
        <v>2450231.9200000004</v>
      </c>
      <c r="J44" s="19">
        <v>759600.36999999988</v>
      </c>
      <c r="K44" s="19">
        <v>17462421.48</v>
      </c>
      <c r="L44" s="19">
        <v>14639829.770000003</v>
      </c>
      <c r="M44" s="19">
        <v>2822591.7100000004</v>
      </c>
      <c r="N44" s="19">
        <v>4355587.709999999</v>
      </c>
      <c r="O44" s="19">
        <v>3206521.2100000004</v>
      </c>
      <c r="P44" s="19">
        <v>1149066.5000000002</v>
      </c>
      <c r="Q44" s="19">
        <v>16394634.379999997</v>
      </c>
      <c r="R44" s="19">
        <v>14119797.93</v>
      </c>
      <c r="S44" s="19">
        <v>2274836.4500000002</v>
      </c>
      <c r="T44" s="19">
        <v>63189976.450000063</v>
      </c>
      <c r="U44" s="19">
        <v>52070512.940000027</v>
      </c>
      <c r="V44" s="19">
        <v>11119463.509999994</v>
      </c>
    </row>
    <row r="45" spans="1:22">
      <c r="A45" s="70" t="s">
        <v>872</v>
      </c>
      <c r="B45" s="19">
        <v>613494891.94000018</v>
      </c>
      <c r="C45" s="19">
        <v>511983844.40999997</v>
      </c>
      <c r="D45" s="19">
        <v>101511047.52999997</v>
      </c>
      <c r="E45" s="19">
        <v>1414458328.6099999</v>
      </c>
      <c r="F45" s="19">
        <v>1041231663.8600001</v>
      </c>
      <c r="G45" s="19">
        <v>373226664.74999988</v>
      </c>
      <c r="H45" s="19">
        <v>333215932.00999987</v>
      </c>
      <c r="I45" s="19">
        <v>289948829.56999999</v>
      </c>
      <c r="J45" s="19">
        <v>43267102.44000002</v>
      </c>
      <c r="K45" s="19">
        <v>3825654297.9799995</v>
      </c>
      <c r="L45" s="19">
        <v>3099340600.3999991</v>
      </c>
      <c r="M45" s="19">
        <v>726313697.58000028</v>
      </c>
      <c r="N45" s="19">
        <v>1542535940.6299999</v>
      </c>
      <c r="O45" s="19">
        <v>1151927391.73</v>
      </c>
      <c r="P45" s="19">
        <v>390608548.9000001</v>
      </c>
      <c r="Q45" s="19">
        <v>2591663086.9500008</v>
      </c>
      <c r="R45" s="19">
        <v>2242594626.6499991</v>
      </c>
      <c r="S45" s="19">
        <v>349068460.30000001</v>
      </c>
      <c r="T45" s="19">
        <v>10321022478.120007</v>
      </c>
      <c r="U45" s="19">
        <v>8337026956.6200008</v>
      </c>
      <c r="V45" s="19">
        <v>1983995521.5000002</v>
      </c>
    </row>
    <row r="46" spans="1:22">
      <c r="A46" s="70" t="s">
        <v>873</v>
      </c>
      <c r="B46" s="19">
        <v>287412828.73000008</v>
      </c>
      <c r="C46" s="19">
        <v>238661619.87999994</v>
      </c>
      <c r="D46" s="19">
        <v>48751208.850000001</v>
      </c>
      <c r="E46" s="19">
        <v>484992033.30000007</v>
      </c>
      <c r="F46" s="19">
        <v>376537976.71999991</v>
      </c>
      <c r="G46" s="19">
        <v>108454056.58000001</v>
      </c>
      <c r="H46" s="19">
        <v>54588884.810000002</v>
      </c>
      <c r="I46" s="19">
        <v>43870570.24000001</v>
      </c>
      <c r="J46" s="19">
        <v>10718314.569999997</v>
      </c>
      <c r="K46" s="19">
        <v>87569212.530000001</v>
      </c>
      <c r="L46" s="19">
        <v>64882217.719999991</v>
      </c>
      <c r="M46" s="19">
        <v>22686994.809999999</v>
      </c>
      <c r="N46" s="19">
        <v>158518738.44000003</v>
      </c>
      <c r="O46" s="19">
        <v>112811631.63</v>
      </c>
      <c r="P46" s="19">
        <v>45707106.809999987</v>
      </c>
      <c r="Q46" s="19">
        <v>248584273.99999985</v>
      </c>
      <c r="R46" s="19">
        <v>203642021.10000005</v>
      </c>
      <c r="S46" s="19">
        <v>44942252.900000021</v>
      </c>
      <c r="T46" s="19">
        <v>1321665971.8100002</v>
      </c>
      <c r="U46" s="19">
        <v>1040406037.2900006</v>
      </c>
      <c r="V46" s="19">
        <v>281259934.51999998</v>
      </c>
    </row>
    <row r="47" spans="1:22">
      <c r="A47" s="70" t="s">
        <v>874</v>
      </c>
      <c r="B47" s="19">
        <v>28679.14</v>
      </c>
      <c r="C47" s="19">
        <v>21850.979999999996</v>
      </c>
      <c r="D47" s="19">
        <v>6828.16</v>
      </c>
      <c r="E47" s="19">
        <v>1055295.97</v>
      </c>
      <c r="F47" s="19">
        <v>736473.89999999979</v>
      </c>
      <c r="G47" s="19">
        <v>318822.07000000012</v>
      </c>
      <c r="H47" s="19">
        <v>4686500.1000000006</v>
      </c>
      <c r="I47" s="19">
        <v>3836887.1100000008</v>
      </c>
      <c r="J47" s="19">
        <v>849612.98999999987</v>
      </c>
      <c r="K47" s="19">
        <v>892677.24000000046</v>
      </c>
      <c r="L47" s="19">
        <v>733064.67999999982</v>
      </c>
      <c r="M47" s="19">
        <v>159612.56</v>
      </c>
      <c r="N47" s="19">
        <v>223847.12999999998</v>
      </c>
      <c r="O47" s="19">
        <v>163304.41</v>
      </c>
      <c r="P47" s="19">
        <v>60542.720000000008</v>
      </c>
      <c r="Q47" s="19">
        <v>1373013.7899999998</v>
      </c>
      <c r="R47" s="19">
        <v>1137694.24</v>
      </c>
      <c r="S47" s="19">
        <v>235319.54999999996</v>
      </c>
      <c r="T47" s="19">
        <v>8260013.3700000029</v>
      </c>
      <c r="U47" s="19">
        <v>6629275.3199999947</v>
      </c>
      <c r="V47" s="19">
        <v>1630738.050000001</v>
      </c>
    </row>
    <row r="48" spans="1:22">
      <c r="A48" s="70" t="s">
        <v>875</v>
      </c>
      <c r="B48" s="19">
        <v>52554401.349999972</v>
      </c>
      <c r="C48" s="19">
        <v>43159153.380000003</v>
      </c>
      <c r="D48" s="19">
        <v>9395247.9700000025</v>
      </c>
      <c r="E48" s="19">
        <v>21420395.669999998</v>
      </c>
      <c r="F48" s="19">
        <v>15731024.84</v>
      </c>
      <c r="G48" s="19">
        <v>5689370.8300000001</v>
      </c>
      <c r="H48" s="19">
        <v>7842040.959999999</v>
      </c>
      <c r="I48" s="19">
        <v>5462271.9299999997</v>
      </c>
      <c r="J48" s="19">
        <v>2379769.0299999998</v>
      </c>
      <c r="K48" s="19">
        <v>10648280.85</v>
      </c>
      <c r="L48" s="19">
        <v>7262617.7800000021</v>
      </c>
      <c r="M48" s="19">
        <v>3385663.0700000022</v>
      </c>
      <c r="N48" s="19">
        <v>12014026.93</v>
      </c>
      <c r="O48" s="19">
        <v>7897815.3899999997</v>
      </c>
      <c r="P48" s="19">
        <v>4116211.5399999996</v>
      </c>
      <c r="Q48" s="19">
        <v>21044714.170000002</v>
      </c>
      <c r="R48" s="19">
        <v>14524808.930000002</v>
      </c>
      <c r="S48" s="19">
        <v>6519905.2400000002</v>
      </c>
      <c r="T48" s="19">
        <v>125523859.93000004</v>
      </c>
      <c r="U48" s="19">
        <v>94037692.249999985</v>
      </c>
      <c r="V48" s="19">
        <v>31486167.679999981</v>
      </c>
    </row>
    <row r="49" spans="1:22">
      <c r="A49" s="70" t="s">
        <v>876</v>
      </c>
      <c r="B49" s="19">
        <v>10510886.349999996</v>
      </c>
      <c r="C49" s="19">
        <v>8631835.9800000023</v>
      </c>
      <c r="D49" s="19">
        <v>1879050.3699999999</v>
      </c>
      <c r="E49" s="19">
        <v>4284084.07</v>
      </c>
      <c r="F49" s="19">
        <v>3146208.1600000006</v>
      </c>
      <c r="G49" s="19">
        <v>1137875.9100000001</v>
      </c>
      <c r="H49" s="19">
        <v>1568410.53</v>
      </c>
      <c r="I49" s="19">
        <v>1092456.1500000004</v>
      </c>
      <c r="J49" s="19">
        <v>475954.37999999995</v>
      </c>
      <c r="K49" s="19">
        <v>2129662.0899999994</v>
      </c>
      <c r="L49" s="19">
        <v>1452527.9400000002</v>
      </c>
      <c r="M49" s="19">
        <v>677134.15000000014</v>
      </c>
      <c r="N49" s="19">
        <v>2402808.9200000004</v>
      </c>
      <c r="O49" s="19">
        <v>1579565.4599999997</v>
      </c>
      <c r="P49" s="19">
        <v>823243.46000000008</v>
      </c>
      <c r="Q49" s="19">
        <v>4208954.5599999996</v>
      </c>
      <c r="R49" s="19">
        <v>2904971.8400000008</v>
      </c>
      <c r="S49" s="19">
        <v>1303982.7199999997</v>
      </c>
      <c r="T49" s="19">
        <v>25104806.519999992</v>
      </c>
      <c r="U49" s="19">
        <v>18807565.529999983</v>
      </c>
      <c r="V49" s="19">
        <v>6297240.9899999993</v>
      </c>
    </row>
    <row r="50" spans="1:22">
      <c r="A50" s="70" t="s">
        <v>877</v>
      </c>
      <c r="B50" s="19">
        <v>2675258.3699999996</v>
      </c>
      <c r="C50" s="19">
        <v>2398864.88</v>
      </c>
      <c r="D50" s="19">
        <v>276393.49000000011</v>
      </c>
      <c r="E50" s="19">
        <v>3854118.8600000013</v>
      </c>
      <c r="F50" s="19">
        <v>3216517.78</v>
      </c>
      <c r="G50" s="19">
        <v>637601.07999999984</v>
      </c>
      <c r="H50" s="19">
        <v>561417.25999999989</v>
      </c>
      <c r="I50" s="19">
        <v>470118.51000000018</v>
      </c>
      <c r="J50" s="19">
        <v>91298.749999999985</v>
      </c>
      <c r="K50" s="19">
        <v>1783638.6500000004</v>
      </c>
      <c r="L50" s="19">
        <v>1551094.1300000001</v>
      </c>
      <c r="M50" s="19">
        <v>232544.51999999993</v>
      </c>
      <c r="N50" s="19">
        <v>822493.53</v>
      </c>
      <c r="O50" s="19">
        <v>700814.91999999981</v>
      </c>
      <c r="P50" s="19">
        <v>121678.61000000004</v>
      </c>
      <c r="Q50" s="19">
        <v>1633648.8800000001</v>
      </c>
      <c r="R50" s="19">
        <v>1483737.4000000001</v>
      </c>
      <c r="S50" s="19">
        <v>149911.48000000001</v>
      </c>
      <c r="T50" s="19">
        <v>11330575.549999999</v>
      </c>
      <c r="U50" s="19">
        <v>9821147.6199999992</v>
      </c>
      <c r="V50" s="19">
        <v>1509427.9300000006</v>
      </c>
    </row>
    <row r="51" spans="1:22">
      <c r="A51" s="70" t="s">
        <v>878</v>
      </c>
      <c r="B51" s="19">
        <v>30752307.150000002</v>
      </c>
      <c r="C51" s="19">
        <v>26052845.210000005</v>
      </c>
      <c r="D51" s="19">
        <v>4699461.9399999995</v>
      </c>
      <c r="E51" s="19">
        <v>413555710.75999999</v>
      </c>
      <c r="F51" s="19">
        <v>276696991.54999989</v>
      </c>
      <c r="G51" s="19">
        <v>136858719.21000004</v>
      </c>
      <c r="H51" s="19">
        <v>155315744.70000002</v>
      </c>
      <c r="I51" s="19">
        <v>137720066.34000003</v>
      </c>
      <c r="J51" s="19">
        <v>17595678.359999999</v>
      </c>
      <c r="K51" s="19">
        <v>2885965253.3000007</v>
      </c>
      <c r="L51" s="19">
        <v>2357383383.0399985</v>
      </c>
      <c r="M51" s="19">
        <v>528581870.26000005</v>
      </c>
      <c r="N51" s="19">
        <v>1110259215.9199998</v>
      </c>
      <c r="O51" s="19">
        <v>851070809.56000006</v>
      </c>
      <c r="P51" s="19">
        <v>259188406.35999992</v>
      </c>
      <c r="Q51" s="19">
        <v>1050479610.5500001</v>
      </c>
      <c r="R51" s="19">
        <v>913944436.2299999</v>
      </c>
      <c r="S51" s="19">
        <v>136535174.31999996</v>
      </c>
      <c r="T51" s="19">
        <v>5646327842.3799963</v>
      </c>
      <c r="U51" s="19">
        <v>4562868531.9299984</v>
      </c>
      <c r="V51" s="19">
        <v>1083459310.4499996</v>
      </c>
    </row>
    <row r="52" spans="1:22">
      <c r="A52" s="70" t="s">
        <v>879</v>
      </c>
      <c r="B52" s="19">
        <v>224997889.11000004</v>
      </c>
      <c r="C52" s="19">
        <v>187004804.13000003</v>
      </c>
      <c r="D52" s="19">
        <v>37993084.980000012</v>
      </c>
      <c r="E52" s="19">
        <v>412752060.55999988</v>
      </c>
      <c r="F52" s="19">
        <v>324212065.75999987</v>
      </c>
      <c r="G52" s="19">
        <v>88539994.799999997</v>
      </c>
      <c r="H52" s="19">
        <v>24166668.580000002</v>
      </c>
      <c r="I52" s="19">
        <v>19155083.179999996</v>
      </c>
      <c r="J52" s="19">
        <v>5011585.3999999994</v>
      </c>
      <c r="K52" s="19">
        <v>31461089.659999993</v>
      </c>
      <c r="L52" s="19">
        <v>23351890.589999992</v>
      </c>
      <c r="M52" s="19">
        <v>8109199.0700000031</v>
      </c>
      <c r="N52" s="19">
        <v>136375896.91999999</v>
      </c>
      <c r="O52" s="19">
        <v>95415806.039999977</v>
      </c>
      <c r="P52" s="19">
        <v>40960090.879999995</v>
      </c>
      <c r="Q52" s="19">
        <v>91217063.570000052</v>
      </c>
      <c r="R52" s="19">
        <v>76504466.070000008</v>
      </c>
      <c r="S52" s="19">
        <v>14712597.499999998</v>
      </c>
      <c r="T52" s="19">
        <v>920970668.39999986</v>
      </c>
      <c r="U52" s="19">
        <v>725644115.76999998</v>
      </c>
      <c r="V52" s="19">
        <v>195326552.63</v>
      </c>
    </row>
    <row r="53" spans="1:22">
      <c r="A53" s="70" t="s">
        <v>880</v>
      </c>
      <c r="B53" s="19">
        <v>92183337.480000004</v>
      </c>
      <c r="C53" s="19">
        <v>79316520.079999983</v>
      </c>
      <c r="D53" s="19">
        <v>12866817.400000004</v>
      </c>
      <c r="E53" s="19">
        <v>240141438.38999996</v>
      </c>
      <c r="F53" s="19">
        <v>181221096.79999998</v>
      </c>
      <c r="G53" s="19">
        <v>58920341.590000018</v>
      </c>
      <c r="H53" s="19">
        <v>48220754.640000008</v>
      </c>
      <c r="I53" s="19">
        <v>42330458.870000005</v>
      </c>
      <c r="J53" s="19">
        <v>5890295.7699999977</v>
      </c>
      <c r="K53" s="19">
        <v>510139177.54999989</v>
      </c>
      <c r="L53" s="19">
        <v>414136024.34000015</v>
      </c>
      <c r="M53" s="19">
        <v>96003153.210000023</v>
      </c>
      <c r="N53" s="19">
        <v>197775538.53999999</v>
      </c>
      <c r="O53" s="19">
        <v>148816260.85000002</v>
      </c>
      <c r="P53" s="19">
        <v>48959277.690000005</v>
      </c>
      <c r="Q53" s="19">
        <v>313304886.35999995</v>
      </c>
      <c r="R53" s="19">
        <v>272122472.89999998</v>
      </c>
      <c r="S53" s="19">
        <v>41182413.459999993</v>
      </c>
      <c r="T53" s="19">
        <v>1401765132.9600008</v>
      </c>
      <c r="U53" s="19">
        <v>1137942833.8399999</v>
      </c>
      <c r="V53" s="19">
        <v>263822299.11999997</v>
      </c>
    </row>
    <row r="54" spans="1:22">
      <c r="A54" s="70" t="s">
        <v>881</v>
      </c>
      <c r="B54" s="19">
        <v>11578891.540000001</v>
      </c>
      <c r="C54" s="19">
        <v>9891574.1400000006</v>
      </c>
      <c r="D54" s="19">
        <v>1687317.4000000001</v>
      </c>
      <c r="E54" s="19">
        <v>184050590.21000001</v>
      </c>
      <c r="F54" s="19">
        <v>148613540.80000004</v>
      </c>
      <c r="G54" s="19">
        <v>35437049.410000004</v>
      </c>
      <c r="H54" s="19">
        <v>11213703.210000001</v>
      </c>
      <c r="I54" s="19">
        <v>8572175.8900000006</v>
      </c>
      <c r="J54" s="19">
        <v>2641527.3199999994</v>
      </c>
      <c r="K54" s="19">
        <v>11028028.759999998</v>
      </c>
      <c r="L54" s="19">
        <v>8236733.2600000016</v>
      </c>
      <c r="M54" s="19">
        <v>2791295.5000000005</v>
      </c>
      <c r="N54" s="19">
        <v>68999727.820000008</v>
      </c>
      <c r="O54" s="19">
        <v>53533092.44000002</v>
      </c>
      <c r="P54" s="19">
        <v>15466635.379999999</v>
      </c>
      <c r="Q54" s="19">
        <v>5769595.2400000012</v>
      </c>
      <c r="R54" s="19">
        <v>3922803.3099999996</v>
      </c>
      <c r="S54" s="19">
        <v>1846791.9299999997</v>
      </c>
      <c r="T54" s="19">
        <v>292640536.78000003</v>
      </c>
      <c r="U54" s="19">
        <v>232769919.84</v>
      </c>
      <c r="V54" s="19">
        <v>59870616.940000013</v>
      </c>
    </row>
    <row r="138" s="13" customFormat="1"/>
  </sheetData>
  <mergeCells count="1">
    <mergeCell ref="C1:V2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Φύλλο6"/>
  <dimension ref="A1:AD74"/>
  <sheetViews>
    <sheetView zoomScale="85" zoomScaleNormal="85" workbookViewId="0"/>
  </sheetViews>
  <sheetFormatPr defaultColWidth="51" defaultRowHeight="15"/>
  <cols>
    <col min="1" max="1" width="20.42578125" bestFit="1" customWidth="1"/>
    <col min="2" max="2" width="18.42578125" bestFit="1" customWidth="1"/>
    <col min="3" max="3" width="13.85546875" customWidth="1"/>
    <col min="4" max="4" width="18.85546875" customWidth="1"/>
    <col min="5" max="5" width="9.140625" customWidth="1"/>
    <col min="6" max="6" width="20.42578125" bestFit="1" customWidth="1"/>
    <col min="7" max="7" width="29.28515625" bestFit="1" customWidth="1"/>
    <col min="8" max="8" width="13.85546875" customWidth="1"/>
    <col min="9" max="9" width="12.7109375" bestFit="1" customWidth="1"/>
    <col min="10" max="10" width="26.7109375" bestFit="1" customWidth="1"/>
    <col min="11" max="11" width="13.85546875" customWidth="1"/>
    <col min="12" max="12" width="12.7109375" bestFit="1" customWidth="1"/>
    <col min="13" max="13" width="16.42578125" bestFit="1" customWidth="1"/>
    <col min="14" max="14" width="13.85546875" bestFit="1" customWidth="1"/>
    <col min="15" max="15" width="12.7109375" bestFit="1" customWidth="1"/>
    <col min="16" max="16" width="16.42578125" bestFit="1" customWidth="1"/>
    <col min="17" max="17" width="13.85546875" customWidth="1"/>
    <col min="18" max="18" width="12.7109375" bestFit="1" customWidth="1"/>
    <col min="19" max="19" width="16.5703125" bestFit="1" customWidth="1"/>
    <col min="20" max="20" width="12.7109375" bestFit="1" customWidth="1"/>
    <col min="21" max="21" width="11.42578125" bestFit="1" customWidth="1"/>
    <col min="22" max="22" width="20.140625" bestFit="1" customWidth="1"/>
    <col min="23" max="23" width="11.28515625" bestFit="1" customWidth="1"/>
    <col min="24" max="24" width="11.42578125" bestFit="1" customWidth="1"/>
    <col min="25" max="25" width="18.85546875" bestFit="1" customWidth="1"/>
    <col min="26" max="26" width="10.7109375" bestFit="1" customWidth="1"/>
    <col min="27" max="27" width="11.42578125" bestFit="1" customWidth="1"/>
    <col min="28" max="28" width="23.85546875" bestFit="1" customWidth="1"/>
    <col min="29" max="29" width="10.7109375" bestFit="1" customWidth="1"/>
    <col min="30" max="30" width="11.42578125" bestFit="1" customWidth="1"/>
    <col min="31" max="31" width="16" customWidth="1"/>
    <col min="32" max="32" width="22.85546875" customWidth="1"/>
    <col min="33" max="33" width="21.5703125" customWidth="1"/>
    <col min="34" max="34" width="27.85546875" bestFit="1" customWidth="1"/>
    <col min="35" max="35" width="29.85546875" customWidth="1"/>
    <col min="36" max="36" width="22.85546875" customWidth="1"/>
    <col min="37" max="37" width="21.5703125" customWidth="1"/>
    <col min="38" max="38" width="24.28515625" customWidth="1"/>
    <col min="39" max="39" width="16" customWidth="1"/>
    <col min="40" max="40" width="51" bestFit="1" customWidth="1"/>
    <col min="41" max="41" width="26.85546875" bestFit="1" customWidth="1"/>
    <col min="42" max="42" width="35.85546875" bestFit="1" customWidth="1"/>
    <col min="43" max="43" width="27.28515625" bestFit="1" customWidth="1"/>
    <col min="44" max="44" width="44" bestFit="1" customWidth="1"/>
    <col min="45" max="45" width="21" bestFit="1" customWidth="1"/>
    <col min="46" max="46" width="35.28515625" bestFit="1" customWidth="1"/>
    <col min="47" max="47" width="30.7109375" bestFit="1" customWidth="1"/>
    <col min="48" max="48" width="34.42578125" bestFit="1" customWidth="1"/>
    <col min="49" max="49" width="48.5703125" bestFit="1" customWidth="1"/>
    <col min="50" max="50" width="24.140625" bestFit="1" customWidth="1"/>
    <col min="51" max="51" width="37.140625" bestFit="1" customWidth="1"/>
    <col min="52" max="52" width="28.5703125" bestFit="1" customWidth="1"/>
    <col min="53" max="53" width="21.140625" bestFit="1" customWidth="1"/>
    <col min="54" max="54" width="22.42578125" bestFit="1" customWidth="1"/>
    <col min="55" max="55" width="48.42578125" bestFit="1" customWidth="1"/>
    <col min="56" max="56" width="31.140625" bestFit="1" customWidth="1"/>
    <col min="57" max="57" width="30.28515625" bestFit="1" customWidth="1"/>
    <col min="58" max="58" width="34" bestFit="1" customWidth="1"/>
    <col min="59" max="59" width="38.5703125" bestFit="1" customWidth="1"/>
    <col min="60" max="60" width="43" bestFit="1" customWidth="1"/>
    <col min="61" max="61" width="38.140625" bestFit="1" customWidth="1"/>
    <col min="62" max="62" width="48.5703125" bestFit="1" customWidth="1"/>
    <col min="63" max="63" width="38.42578125" bestFit="1" customWidth="1"/>
    <col min="64" max="64" width="29.85546875" bestFit="1" customWidth="1"/>
    <col min="65" max="65" width="29.140625" bestFit="1" customWidth="1"/>
    <col min="66" max="67" width="38.28515625" bestFit="1" customWidth="1"/>
    <col min="68" max="68" width="27.85546875" bestFit="1" customWidth="1"/>
    <col min="69" max="69" width="37.140625" bestFit="1" customWidth="1"/>
    <col min="70" max="70" width="40.85546875" bestFit="1" customWidth="1"/>
    <col min="71" max="71" width="25.85546875" bestFit="1" customWidth="1"/>
    <col min="72" max="72" width="22.7109375" bestFit="1" customWidth="1"/>
    <col min="73" max="73" width="15.85546875" bestFit="1" customWidth="1"/>
    <col min="74" max="74" width="29.7109375" bestFit="1" customWidth="1"/>
    <col min="75" max="75" width="32.28515625" bestFit="1" customWidth="1"/>
    <col min="76" max="76" width="25.85546875" bestFit="1" customWidth="1"/>
    <col min="77" max="77" width="16.5703125" bestFit="1" customWidth="1"/>
    <col min="78" max="78" width="25.85546875" bestFit="1" customWidth="1"/>
    <col min="79" max="79" width="23.7109375" bestFit="1" customWidth="1"/>
    <col min="80" max="80" width="28.85546875" bestFit="1" customWidth="1"/>
    <col min="81" max="81" width="36.42578125" bestFit="1" customWidth="1"/>
    <col min="82" max="82" width="29.85546875" bestFit="1" customWidth="1"/>
    <col min="83" max="83" width="35" bestFit="1" customWidth="1"/>
    <col min="84" max="84" width="51" bestFit="1" customWidth="1"/>
    <col min="85" max="85" width="26.85546875" bestFit="1" customWidth="1"/>
    <col min="86" max="86" width="35.85546875" bestFit="1" customWidth="1"/>
    <col min="87" max="87" width="27.28515625" bestFit="1" customWidth="1"/>
    <col min="88" max="88" width="44" bestFit="1" customWidth="1"/>
    <col min="89" max="89" width="21" bestFit="1" customWidth="1"/>
    <col min="90" max="90" width="35.28515625" bestFit="1" customWidth="1"/>
    <col min="91" max="91" width="30.7109375" bestFit="1" customWidth="1"/>
    <col min="92" max="92" width="34.42578125" bestFit="1" customWidth="1"/>
    <col min="93" max="93" width="48.5703125" bestFit="1" customWidth="1"/>
    <col min="94" max="94" width="24.140625" bestFit="1" customWidth="1"/>
    <col min="95" max="95" width="37.140625" bestFit="1" customWidth="1"/>
    <col min="96" max="96" width="28.5703125" bestFit="1" customWidth="1"/>
    <col min="97" max="97" width="21.140625" bestFit="1" customWidth="1"/>
    <col min="98" max="98" width="22.42578125" bestFit="1" customWidth="1"/>
    <col min="99" max="99" width="48.42578125" bestFit="1" customWidth="1"/>
    <col min="100" max="100" width="31.140625" bestFit="1" customWidth="1"/>
    <col min="101" max="101" width="30.28515625" bestFit="1" customWidth="1"/>
    <col min="102" max="102" width="34" bestFit="1" customWidth="1"/>
    <col min="103" max="103" width="38.5703125" bestFit="1" customWidth="1"/>
    <col min="104" max="104" width="43" bestFit="1" customWidth="1"/>
    <col min="105" max="105" width="38.140625" bestFit="1" customWidth="1"/>
    <col min="106" max="106" width="48.5703125" bestFit="1" customWidth="1"/>
    <col min="107" max="107" width="38.42578125" bestFit="1" customWidth="1"/>
    <col min="108" max="108" width="29.85546875" bestFit="1" customWidth="1"/>
    <col min="109" max="109" width="29.140625" bestFit="1" customWidth="1"/>
    <col min="110" max="111" width="38.28515625" bestFit="1" customWidth="1"/>
    <col min="112" max="112" width="27.85546875" bestFit="1" customWidth="1"/>
    <col min="113" max="113" width="37.140625" bestFit="1" customWidth="1"/>
    <col min="114" max="114" width="40.85546875" bestFit="1" customWidth="1"/>
    <col min="115" max="115" width="25.85546875" bestFit="1" customWidth="1"/>
    <col min="116" max="116" width="22.7109375" bestFit="1" customWidth="1"/>
    <col min="117" max="117" width="15.85546875" bestFit="1" customWidth="1"/>
    <col min="118" max="118" width="29.7109375" bestFit="1" customWidth="1"/>
    <col min="119" max="119" width="32.28515625" bestFit="1" customWidth="1"/>
    <col min="120" max="120" width="25.85546875" bestFit="1" customWidth="1"/>
    <col min="121" max="121" width="16.5703125" bestFit="1" customWidth="1"/>
    <col min="122" max="122" width="25.85546875" bestFit="1" customWidth="1"/>
    <col min="123" max="123" width="23.7109375" bestFit="1" customWidth="1"/>
    <col min="124" max="124" width="28.85546875" bestFit="1" customWidth="1"/>
    <col min="125" max="125" width="36.42578125" bestFit="1" customWidth="1"/>
    <col min="126" max="126" width="29.85546875" bestFit="1" customWidth="1"/>
    <col min="127" max="127" width="35" bestFit="1" customWidth="1"/>
    <col min="128" max="128" width="26.85546875" bestFit="1" customWidth="1"/>
    <col min="129" max="129" width="35.85546875" bestFit="1" customWidth="1"/>
    <col min="130" max="130" width="27.28515625" bestFit="1" customWidth="1"/>
    <col min="131" max="131" width="44" bestFit="1" customWidth="1"/>
    <col min="132" max="132" width="21" bestFit="1" customWidth="1"/>
    <col min="133" max="133" width="35.28515625" bestFit="1" customWidth="1"/>
    <col min="134" max="134" width="30.7109375" bestFit="1" customWidth="1"/>
    <col min="135" max="135" width="34.42578125" bestFit="1" customWidth="1"/>
    <col min="136" max="136" width="48.5703125" bestFit="1" customWidth="1"/>
    <col min="137" max="137" width="31.5703125" bestFit="1" customWidth="1"/>
    <col min="138" max="138" width="37.140625" bestFit="1" customWidth="1"/>
    <col min="139" max="139" width="28.5703125" bestFit="1" customWidth="1"/>
    <col min="140" max="140" width="21.140625" bestFit="1" customWidth="1"/>
    <col min="141" max="141" width="22.42578125" bestFit="1" customWidth="1"/>
    <col min="142" max="142" width="48.42578125" bestFit="1" customWidth="1"/>
    <col min="143" max="143" width="31.140625" bestFit="1" customWidth="1"/>
    <col min="144" max="144" width="30.28515625" bestFit="1" customWidth="1"/>
    <col min="145" max="145" width="34" bestFit="1" customWidth="1"/>
    <col min="146" max="146" width="38.5703125" bestFit="1" customWidth="1"/>
    <col min="147" max="147" width="43" bestFit="1" customWidth="1"/>
    <col min="148" max="148" width="38.140625" bestFit="1" customWidth="1"/>
    <col min="149" max="149" width="48.5703125" bestFit="1" customWidth="1"/>
    <col min="150" max="150" width="38.42578125" bestFit="1" customWidth="1"/>
    <col min="151" max="151" width="29.85546875" bestFit="1" customWidth="1"/>
    <col min="152" max="152" width="29.140625" bestFit="1" customWidth="1"/>
    <col min="153" max="154" width="38.28515625" bestFit="1" customWidth="1"/>
    <col min="155" max="155" width="27.85546875" bestFit="1" customWidth="1"/>
    <col min="156" max="156" width="37.140625" bestFit="1" customWidth="1"/>
    <col min="157" max="157" width="40.85546875" bestFit="1" customWidth="1"/>
    <col min="158" max="158" width="25.85546875" bestFit="1" customWidth="1"/>
    <col min="159" max="159" width="15.85546875" bestFit="1" customWidth="1"/>
    <col min="160" max="160" width="29.7109375" bestFit="1" customWidth="1"/>
    <col min="161" max="161" width="32.28515625" bestFit="1" customWidth="1"/>
    <col min="162" max="162" width="16.5703125" bestFit="1" customWidth="1"/>
    <col min="163" max="163" width="25.85546875" bestFit="1" customWidth="1"/>
    <col min="164" max="164" width="23.7109375" bestFit="1" customWidth="1"/>
    <col min="165" max="165" width="28.85546875" bestFit="1" customWidth="1"/>
    <col min="166" max="166" width="36.42578125" bestFit="1" customWidth="1"/>
    <col min="167" max="167" width="29.85546875" bestFit="1" customWidth="1"/>
    <col min="168" max="168" width="35" bestFit="1" customWidth="1"/>
    <col min="169" max="169" width="51" bestFit="1" customWidth="1"/>
    <col min="170" max="170" width="26.85546875" bestFit="1" customWidth="1"/>
    <col min="171" max="171" width="35.85546875" bestFit="1" customWidth="1"/>
    <col min="172" max="172" width="27.28515625" bestFit="1" customWidth="1"/>
    <col min="173" max="173" width="44" bestFit="1" customWidth="1"/>
    <col min="174" max="174" width="21" bestFit="1" customWidth="1"/>
    <col min="175" max="175" width="35.28515625" bestFit="1" customWidth="1"/>
    <col min="176" max="176" width="30.7109375" bestFit="1" customWidth="1"/>
    <col min="177" max="177" width="34.42578125" bestFit="1" customWidth="1"/>
    <col min="178" max="178" width="48.5703125" bestFit="1" customWidth="1"/>
    <col min="179" max="179" width="34.5703125" bestFit="1" customWidth="1"/>
    <col min="180" max="180" width="37.140625" bestFit="1" customWidth="1"/>
    <col min="181" max="181" width="28.5703125" bestFit="1" customWidth="1"/>
    <col min="182" max="182" width="21.140625" bestFit="1" customWidth="1"/>
    <col min="183" max="183" width="22.42578125" bestFit="1" customWidth="1"/>
    <col min="184" max="184" width="48.42578125" bestFit="1" customWidth="1"/>
    <col min="185" max="185" width="31.140625" bestFit="1" customWidth="1"/>
    <col min="186" max="186" width="30.28515625" bestFit="1" customWidth="1"/>
    <col min="187" max="187" width="34" bestFit="1" customWidth="1"/>
    <col min="188" max="188" width="38.5703125" bestFit="1" customWidth="1"/>
    <col min="189" max="189" width="43" bestFit="1" customWidth="1"/>
    <col min="190" max="190" width="38.140625" bestFit="1" customWidth="1"/>
    <col min="191" max="191" width="48.5703125" bestFit="1" customWidth="1"/>
    <col min="192" max="192" width="38.42578125" bestFit="1" customWidth="1"/>
    <col min="193" max="193" width="29.85546875" bestFit="1" customWidth="1"/>
    <col min="194" max="194" width="29.140625" bestFit="1" customWidth="1"/>
    <col min="195" max="196" width="38.28515625" bestFit="1" customWidth="1"/>
    <col min="197" max="197" width="27.85546875" bestFit="1" customWidth="1"/>
    <col min="198" max="198" width="46.5703125" bestFit="1" customWidth="1"/>
    <col min="199" max="199" width="37.140625" bestFit="1" customWidth="1"/>
    <col min="200" max="200" width="40.85546875" bestFit="1" customWidth="1"/>
    <col min="201" max="201" width="25.85546875" bestFit="1" customWidth="1"/>
    <col min="202" max="202" width="15.85546875" bestFit="1" customWidth="1"/>
    <col min="203" max="203" width="29.7109375" bestFit="1" customWidth="1"/>
    <col min="204" max="204" width="32.28515625" bestFit="1" customWidth="1"/>
    <col min="205" max="205" width="16.5703125" bestFit="1" customWidth="1"/>
    <col min="206" max="206" width="25.85546875" bestFit="1" customWidth="1"/>
    <col min="207" max="207" width="23.7109375" bestFit="1" customWidth="1"/>
    <col min="208" max="208" width="28.85546875" bestFit="1" customWidth="1"/>
    <col min="209" max="209" width="36.42578125" bestFit="1" customWidth="1"/>
    <col min="210" max="210" width="29.85546875" bestFit="1" customWidth="1"/>
    <col min="211" max="211" width="35" bestFit="1" customWidth="1"/>
    <col min="212" max="212" width="51" bestFit="1" customWidth="1"/>
    <col min="213" max="213" width="26.85546875" bestFit="1" customWidth="1"/>
    <col min="214" max="214" width="35.85546875" bestFit="1" customWidth="1"/>
    <col min="215" max="215" width="27.28515625" bestFit="1" customWidth="1"/>
    <col min="216" max="216" width="44" bestFit="1" customWidth="1"/>
    <col min="217" max="217" width="21" bestFit="1" customWidth="1"/>
    <col min="218" max="218" width="35.28515625" bestFit="1" customWidth="1"/>
    <col min="219" max="219" width="30.7109375" bestFit="1" customWidth="1"/>
    <col min="220" max="220" width="34.42578125" bestFit="1" customWidth="1"/>
    <col min="221" max="221" width="48.5703125" bestFit="1" customWidth="1"/>
    <col min="222" max="222" width="37" bestFit="1" customWidth="1"/>
    <col min="223" max="223" width="37.140625" bestFit="1" customWidth="1"/>
    <col min="224" max="224" width="28.5703125" bestFit="1" customWidth="1"/>
    <col min="225" max="225" width="21.140625" bestFit="1" customWidth="1"/>
    <col min="226" max="226" width="22.42578125" bestFit="1" customWidth="1"/>
    <col min="227" max="227" width="48.42578125" bestFit="1" customWidth="1"/>
    <col min="228" max="228" width="31.140625" bestFit="1" customWidth="1"/>
    <col min="229" max="229" width="30.28515625" bestFit="1" customWidth="1"/>
    <col min="230" max="230" width="34" bestFit="1" customWidth="1"/>
    <col min="231" max="231" width="38.5703125" bestFit="1" customWidth="1"/>
    <col min="232" max="232" width="43" bestFit="1" customWidth="1"/>
    <col min="233" max="233" width="38.140625" bestFit="1" customWidth="1"/>
    <col min="234" max="234" width="48.5703125" bestFit="1" customWidth="1"/>
    <col min="235" max="235" width="38.42578125" bestFit="1" customWidth="1"/>
    <col min="236" max="236" width="29.85546875" bestFit="1" customWidth="1"/>
    <col min="237" max="237" width="29.140625" bestFit="1" customWidth="1"/>
    <col min="238" max="239" width="38.28515625" bestFit="1" customWidth="1"/>
    <col min="240" max="240" width="27.85546875" bestFit="1" customWidth="1"/>
    <col min="241" max="241" width="37.140625" bestFit="1" customWidth="1"/>
    <col min="242" max="242" width="40.85546875" bestFit="1" customWidth="1"/>
    <col min="243" max="243" width="25.85546875" bestFit="1" customWidth="1"/>
    <col min="244" max="244" width="22.7109375" bestFit="1" customWidth="1"/>
    <col min="245" max="245" width="15.85546875" bestFit="1" customWidth="1"/>
    <col min="246" max="246" width="29.7109375" bestFit="1" customWidth="1"/>
    <col min="247" max="247" width="32.28515625" bestFit="1" customWidth="1"/>
    <col min="248" max="248" width="25.85546875" bestFit="1" customWidth="1"/>
    <col min="249" max="249" width="16.5703125" bestFit="1" customWidth="1"/>
    <col min="250" max="250" width="25.85546875" bestFit="1" customWidth="1"/>
    <col min="251" max="251" width="23.7109375" bestFit="1" customWidth="1"/>
    <col min="252" max="252" width="28.85546875" bestFit="1" customWidth="1"/>
    <col min="253" max="253" width="36.42578125" bestFit="1" customWidth="1"/>
    <col min="254" max="254" width="29.85546875" bestFit="1" customWidth="1"/>
    <col min="255" max="255" width="35" bestFit="1" customWidth="1"/>
  </cols>
  <sheetData>
    <row r="1" spans="1:30">
      <c r="F1" s="15" t="s">
        <v>16</v>
      </c>
      <c r="G1" s="16" t="s">
        <v>779</v>
      </c>
    </row>
    <row r="2" spans="1:30">
      <c r="A2" s="15" t="s">
        <v>16</v>
      </c>
      <c r="B2" s="16" t="s">
        <v>779</v>
      </c>
      <c r="F2" s="15" t="s">
        <v>23</v>
      </c>
      <c r="G2" s="16" t="s">
        <v>24</v>
      </c>
    </row>
    <row r="3" spans="1:30">
      <c r="A3" s="15" t="s">
        <v>23</v>
      </c>
      <c r="B3" s="16" t="s">
        <v>24</v>
      </c>
    </row>
    <row r="4" spans="1:30">
      <c r="F4" s="15" t="s">
        <v>130</v>
      </c>
      <c r="G4" s="15" t="s">
        <v>130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>
      <c r="A5" s="15" t="s">
        <v>130</v>
      </c>
      <c r="B5" s="15" t="s">
        <v>130</v>
      </c>
      <c r="C5" s="16"/>
      <c r="D5" s="16"/>
      <c r="F5" s="16"/>
      <c r="G5" s="16" t="s">
        <v>108</v>
      </c>
      <c r="H5" s="16"/>
      <c r="I5" s="16"/>
      <c r="J5" s="16" t="s">
        <v>107</v>
      </c>
      <c r="K5" s="16"/>
      <c r="L5" s="16"/>
      <c r="M5" s="16" t="s">
        <v>105</v>
      </c>
      <c r="N5" s="16"/>
      <c r="O5" s="16"/>
      <c r="P5" s="16" t="s">
        <v>104</v>
      </c>
      <c r="Q5" s="16"/>
      <c r="R5" s="16"/>
      <c r="S5" s="16" t="s">
        <v>111</v>
      </c>
      <c r="T5" s="16"/>
      <c r="U5" s="16"/>
      <c r="V5" s="16" t="s">
        <v>110</v>
      </c>
      <c r="W5" s="16"/>
      <c r="X5" s="16"/>
      <c r="Y5" s="16" t="s">
        <v>109</v>
      </c>
      <c r="Z5" s="16"/>
      <c r="AA5" s="16"/>
      <c r="AB5" s="16" t="s">
        <v>106</v>
      </c>
      <c r="AC5" s="16"/>
      <c r="AD5" s="16"/>
    </row>
    <row r="6" spans="1:30" s="8" customFormat="1" ht="45">
      <c r="A6" s="43" t="s">
        <v>887</v>
      </c>
      <c r="B6" s="28" t="s">
        <v>1042</v>
      </c>
      <c r="C6" s="28" t="s">
        <v>113</v>
      </c>
      <c r="D6" s="28" t="s">
        <v>114</v>
      </c>
      <c r="F6" s="43" t="s">
        <v>887</v>
      </c>
      <c r="G6" s="28" t="s">
        <v>1042</v>
      </c>
      <c r="H6" s="28" t="s">
        <v>113</v>
      </c>
      <c r="I6" s="28" t="s">
        <v>1043</v>
      </c>
      <c r="J6" s="28" t="s">
        <v>1042</v>
      </c>
      <c r="K6" s="28" t="s">
        <v>113</v>
      </c>
      <c r="L6" s="28" t="s">
        <v>1043</v>
      </c>
      <c r="M6" s="28" t="s">
        <v>1042</v>
      </c>
      <c r="N6" s="28" t="s">
        <v>113</v>
      </c>
      <c r="O6" s="28" t="s">
        <v>1043</v>
      </c>
      <c r="P6" s="28" t="s">
        <v>1042</v>
      </c>
      <c r="Q6" s="28" t="s">
        <v>113</v>
      </c>
      <c r="R6" s="28" t="s">
        <v>1043</v>
      </c>
      <c r="S6" s="28" t="s">
        <v>1042</v>
      </c>
      <c r="T6" s="28" t="s">
        <v>113</v>
      </c>
      <c r="U6" s="28" t="s">
        <v>1043</v>
      </c>
      <c r="V6" s="28" t="s">
        <v>1042</v>
      </c>
      <c r="W6" s="28" t="s">
        <v>113</v>
      </c>
      <c r="X6" s="28" t="s">
        <v>1043</v>
      </c>
      <c r="Y6" s="28" t="s">
        <v>1042</v>
      </c>
      <c r="Z6" s="28" t="s">
        <v>113</v>
      </c>
      <c r="AA6" s="28" t="s">
        <v>1043</v>
      </c>
      <c r="AB6" s="28" t="s">
        <v>1042</v>
      </c>
      <c r="AC6" s="28" t="s">
        <v>113</v>
      </c>
      <c r="AD6" s="28" t="s">
        <v>1043</v>
      </c>
    </row>
    <row r="7" spans="1:30">
      <c r="A7" s="18" t="s">
        <v>66</v>
      </c>
      <c r="B7" s="19">
        <v>548418</v>
      </c>
      <c r="C7" s="19"/>
      <c r="D7" s="19">
        <v>35689604.549999997</v>
      </c>
      <c r="F7" s="18" t="s">
        <v>66</v>
      </c>
      <c r="G7" s="19">
        <v>407314</v>
      </c>
      <c r="H7" s="19"/>
      <c r="I7" s="19">
        <v>23998907.989999998</v>
      </c>
      <c r="J7" s="19">
        <v>62277</v>
      </c>
      <c r="K7" s="19"/>
      <c r="L7" s="19">
        <v>5585234.4100000001</v>
      </c>
      <c r="M7" s="19">
        <v>36147</v>
      </c>
      <c r="N7" s="19"/>
      <c r="O7" s="19">
        <v>2998739.08</v>
      </c>
      <c r="P7" s="19">
        <v>29693</v>
      </c>
      <c r="Q7" s="19"/>
      <c r="R7" s="19">
        <v>2407116.34</v>
      </c>
      <c r="S7" s="19">
        <v>8864</v>
      </c>
      <c r="T7" s="19"/>
      <c r="U7" s="19">
        <v>509715.43</v>
      </c>
      <c r="V7" s="19">
        <v>2751</v>
      </c>
      <c r="W7" s="19"/>
      <c r="X7" s="19">
        <v>140596.48000000001</v>
      </c>
      <c r="Y7" s="19">
        <v>849</v>
      </c>
      <c r="Z7" s="19"/>
      <c r="AA7" s="19">
        <v>29872.99</v>
      </c>
      <c r="AB7" s="19">
        <v>523</v>
      </c>
      <c r="AC7" s="19"/>
      <c r="AD7" s="19">
        <v>19421.830000000002</v>
      </c>
    </row>
    <row r="8" spans="1:30">
      <c r="A8" s="18" t="s">
        <v>25</v>
      </c>
      <c r="B8" s="19">
        <v>183586</v>
      </c>
      <c r="C8" s="19">
        <v>83395419.609999999</v>
      </c>
      <c r="D8" s="19">
        <v>17082031.229999997</v>
      </c>
      <c r="F8" s="18" t="s">
        <v>25</v>
      </c>
      <c r="G8" s="19">
        <v>124261</v>
      </c>
      <c r="H8" s="19">
        <v>56456303.119999997</v>
      </c>
      <c r="I8" s="19">
        <v>9818053.2100000009</v>
      </c>
      <c r="J8" s="19">
        <v>27514</v>
      </c>
      <c r="K8" s="19">
        <v>12135176.640000001</v>
      </c>
      <c r="L8" s="19">
        <v>4589507.8899999997</v>
      </c>
      <c r="M8" s="19">
        <v>14316</v>
      </c>
      <c r="N8" s="19">
        <v>6632259.6900000004</v>
      </c>
      <c r="O8" s="19">
        <v>1377031.03</v>
      </c>
      <c r="P8" s="19">
        <v>13078</v>
      </c>
      <c r="Q8" s="19">
        <v>6147794.8099999996</v>
      </c>
      <c r="R8" s="19">
        <v>1049005.21</v>
      </c>
      <c r="S8" s="19">
        <v>3417</v>
      </c>
      <c r="T8" s="19">
        <v>1567603.17</v>
      </c>
      <c r="U8" s="19">
        <v>211717.17</v>
      </c>
      <c r="V8" s="19">
        <v>820</v>
      </c>
      <c r="W8" s="19">
        <v>370794.45</v>
      </c>
      <c r="X8" s="19">
        <v>31445.31</v>
      </c>
      <c r="Y8" s="19">
        <v>133</v>
      </c>
      <c r="Z8" s="19">
        <v>64284.62</v>
      </c>
      <c r="AA8" s="19">
        <v>3298.58</v>
      </c>
      <c r="AB8" s="19">
        <v>47</v>
      </c>
      <c r="AC8" s="19">
        <v>21203.11</v>
      </c>
      <c r="AD8" s="19">
        <v>1972.83</v>
      </c>
    </row>
    <row r="9" spans="1:30">
      <c r="A9" s="18" t="s">
        <v>26</v>
      </c>
      <c r="B9" s="19">
        <v>149784</v>
      </c>
      <c r="C9" s="19">
        <v>223777990.66999999</v>
      </c>
      <c r="D9" s="19">
        <v>12844836.75</v>
      </c>
      <c r="F9" s="18" t="s">
        <v>26</v>
      </c>
      <c r="G9" s="19">
        <v>101173</v>
      </c>
      <c r="H9" s="19">
        <v>151172186.24000001</v>
      </c>
      <c r="I9" s="19">
        <v>7273111.3399999999</v>
      </c>
      <c r="J9" s="19">
        <v>19965</v>
      </c>
      <c r="K9" s="19">
        <v>29700239.719999999</v>
      </c>
      <c r="L9" s="19">
        <v>3336228.87</v>
      </c>
      <c r="M9" s="19">
        <v>12896</v>
      </c>
      <c r="N9" s="19">
        <v>19327341.52</v>
      </c>
      <c r="O9" s="19">
        <v>1105786.1399999999</v>
      </c>
      <c r="P9" s="19">
        <v>12008</v>
      </c>
      <c r="Q9" s="19">
        <v>17980735.84</v>
      </c>
      <c r="R9" s="19">
        <v>922135.85</v>
      </c>
      <c r="S9" s="19">
        <v>2971</v>
      </c>
      <c r="T9" s="19">
        <v>4450990.49</v>
      </c>
      <c r="U9" s="19">
        <v>173586.3</v>
      </c>
      <c r="V9" s="19">
        <v>643</v>
      </c>
      <c r="W9" s="19">
        <v>960427.34</v>
      </c>
      <c r="X9" s="19">
        <v>30102.76</v>
      </c>
      <c r="Y9" s="19">
        <v>92</v>
      </c>
      <c r="Z9" s="19">
        <v>133880.42000000001</v>
      </c>
      <c r="AA9" s="19">
        <v>2723.78</v>
      </c>
      <c r="AB9" s="19">
        <v>36</v>
      </c>
      <c r="AC9" s="19">
        <v>52189.1</v>
      </c>
      <c r="AD9" s="19">
        <v>1161.71</v>
      </c>
    </row>
    <row r="10" spans="1:30">
      <c r="A10" s="18" t="s">
        <v>27</v>
      </c>
      <c r="B10" s="19">
        <v>153440</v>
      </c>
      <c r="C10" s="19">
        <v>383825503.5</v>
      </c>
      <c r="D10" s="19">
        <v>13193395.640000002</v>
      </c>
      <c r="F10" s="18" t="s">
        <v>27</v>
      </c>
      <c r="G10" s="19">
        <v>103248</v>
      </c>
      <c r="H10" s="19">
        <v>258019199.87</v>
      </c>
      <c r="I10" s="19">
        <v>7483378.8600000003</v>
      </c>
      <c r="J10" s="19">
        <v>19544</v>
      </c>
      <c r="K10" s="19">
        <v>48969412.369999997</v>
      </c>
      <c r="L10" s="19">
        <v>3311759.33</v>
      </c>
      <c r="M10" s="19">
        <v>13695</v>
      </c>
      <c r="N10" s="19">
        <v>34335385.210000001</v>
      </c>
      <c r="O10" s="19">
        <v>1145129.6299999999</v>
      </c>
      <c r="P10" s="19">
        <v>13001</v>
      </c>
      <c r="Q10" s="19">
        <v>32637157.920000002</v>
      </c>
      <c r="R10" s="19">
        <v>1041278.62</v>
      </c>
      <c r="S10" s="19">
        <v>3187</v>
      </c>
      <c r="T10" s="19">
        <v>7965595.3899999997</v>
      </c>
      <c r="U10" s="19">
        <v>175059.31</v>
      </c>
      <c r="V10" s="19">
        <v>624</v>
      </c>
      <c r="W10" s="19">
        <v>1550076.86</v>
      </c>
      <c r="X10" s="19">
        <v>31536.5</v>
      </c>
      <c r="Y10" s="19">
        <v>105</v>
      </c>
      <c r="Z10" s="19">
        <v>259162.43</v>
      </c>
      <c r="AA10" s="19">
        <v>3725.97</v>
      </c>
      <c r="AB10" s="19">
        <v>36</v>
      </c>
      <c r="AC10" s="19">
        <v>89513.45</v>
      </c>
      <c r="AD10" s="19">
        <v>1527.42</v>
      </c>
    </row>
    <row r="11" spans="1:30">
      <c r="A11" s="18" t="s">
        <v>28</v>
      </c>
      <c r="B11" s="19">
        <v>163001</v>
      </c>
      <c r="C11" s="19">
        <v>569592630.53000009</v>
      </c>
      <c r="D11" s="19">
        <v>14294960.5</v>
      </c>
      <c r="F11" s="18" t="s">
        <v>28</v>
      </c>
      <c r="G11" s="19">
        <v>109864</v>
      </c>
      <c r="H11" s="19">
        <v>383491408.99000001</v>
      </c>
      <c r="I11" s="19">
        <v>7975971.0800000001</v>
      </c>
      <c r="J11" s="19">
        <v>20652</v>
      </c>
      <c r="K11" s="19">
        <v>72421368.849999994</v>
      </c>
      <c r="L11" s="19">
        <v>3732204.21</v>
      </c>
      <c r="M11" s="19">
        <v>14518</v>
      </c>
      <c r="N11" s="19">
        <v>50799610.100000001</v>
      </c>
      <c r="O11" s="19">
        <v>1224914.48</v>
      </c>
      <c r="P11" s="19">
        <v>13754</v>
      </c>
      <c r="Q11" s="19">
        <v>48150239.170000002</v>
      </c>
      <c r="R11" s="19">
        <v>1097769.25</v>
      </c>
      <c r="S11" s="19">
        <v>3421</v>
      </c>
      <c r="T11" s="19">
        <v>11961087.359999999</v>
      </c>
      <c r="U11" s="19">
        <v>206267.73</v>
      </c>
      <c r="V11" s="19">
        <v>677</v>
      </c>
      <c r="W11" s="19">
        <v>2370647.52</v>
      </c>
      <c r="X11" s="19">
        <v>53787.41</v>
      </c>
      <c r="Y11" s="19">
        <v>84</v>
      </c>
      <c r="Z11" s="19">
        <v>290026.46999999997</v>
      </c>
      <c r="AA11" s="19">
        <v>3178.78</v>
      </c>
      <c r="AB11" s="19">
        <v>31</v>
      </c>
      <c r="AC11" s="19">
        <v>108242.07</v>
      </c>
      <c r="AD11" s="19">
        <v>867.56</v>
      </c>
    </row>
    <row r="12" spans="1:30">
      <c r="A12" s="18" t="s">
        <v>29</v>
      </c>
      <c r="B12" s="19">
        <v>244294</v>
      </c>
      <c r="C12" s="19">
        <v>1122464085.3299997</v>
      </c>
      <c r="D12" s="19">
        <v>15638955.92</v>
      </c>
      <c r="F12" s="18" t="s">
        <v>29</v>
      </c>
      <c r="G12" s="19">
        <v>182127</v>
      </c>
      <c r="H12" s="19">
        <v>840090152.38999999</v>
      </c>
      <c r="I12" s="19">
        <v>9232043</v>
      </c>
      <c r="J12" s="19">
        <v>26937</v>
      </c>
      <c r="K12" s="19">
        <v>123287717.58</v>
      </c>
      <c r="L12" s="19">
        <v>3760020.33</v>
      </c>
      <c r="M12" s="19">
        <v>15826</v>
      </c>
      <c r="N12" s="19">
        <v>71510704.329999998</v>
      </c>
      <c r="O12" s="19">
        <v>1341172.3</v>
      </c>
      <c r="P12" s="19">
        <v>14903</v>
      </c>
      <c r="Q12" s="19">
        <v>67241829.230000004</v>
      </c>
      <c r="R12" s="19">
        <v>1091945.1299999999</v>
      </c>
      <c r="S12" s="19">
        <v>3637</v>
      </c>
      <c r="T12" s="19">
        <v>16421776.35</v>
      </c>
      <c r="U12" s="19">
        <v>181253.01</v>
      </c>
      <c r="V12" s="19">
        <v>731</v>
      </c>
      <c r="W12" s="19">
        <v>3309226.81</v>
      </c>
      <c r="X12" s="19">
        <v>28447.68</v>
      </c>
      <c r="Y12" s="19">
        <v>94</v>
      </c>
      <c r="Z12" s="19">
        <v>428678.6</v>
      </c>
      <c r="AA12" s="19">
        <v>2388.14</v>
      </c>
      <c r="AB12" s="19">
        <v>39</v>
      </c>
      <c r="AC12" s="19">
        <v>174000.04</v>
      </c>
      <c r="AD12" s="19">
        <v>1686.33</v>
      </c>
    </row>
    <row r="13" spans="1:30">
      <c r="A13" s="18" t="s">
        <v>30</v>
      </c>
      <c r="B13" s="19">
        <v>277657</v>
      </c>
      <c r="C13" s="19">
        <v>1530233599.8599999</v>
      </c>
      <c r="D13" s="19">
        <v>18010037.360000003</v>
      </c>
      <c r="F13" s="18" t="s">
        <v>30</v>
      </c>
      <c r="G13" s="19">
        <v>211539</v>
      </c>
      <c r="H13" s="19">
        <v>1167317950.26</v>
      </c>
      <c r="I13" s="19">
        <v>11253402.9</v>
      </c>
      <c r="J13" s="19">
        <v>28567</v>
      </c>
      <c r="K13" s="19">
        <v>156935087.09</v>
      </c>
      <c r="L13" s="19">
        <v>3920623.04</v>
      </c>
      <c r="M13" s="19">
        <v>17137</v>
      </c>
      <c r="N13" s="19">
        <v>93978054.129999995</v>
      </c>
      <c r="O13" s="19">
        <v>1474853.58</v>
      </c>
      <c r="P13" s="19">
        <v>15915</v>
      </c>
      <c r="Q13" s="19">
        <v>87319621.689999998</v>
      </c>
      <c r="R13" s="19">
        <v>1112048.94</v>
      </c>
      <c r="S13" s="19">
        <v>3682</v>
      </c>
      <c r="T13" s="19">
        <v>20202421.57</v>
      </c>
      <c r="U13" s="19">
        <v>206748.03</v>
      </c>
      <c r="V13" s="19">
        <v>717</v>
      </c>
      <c r="W13" s="19">
        <v>3938032.87</v>
      </c>
      <c r="X13" s="19">
        <v>38130.639999999999</v>
      </c>
      <c r="Y13" s="19">
        <v>70</v>
      </c>
      <c r="Z13" s="19">
        <v>382130.05</v>
      </c>
      <c r="AA13" s="19">
        <v>2330.71</v>
      </c>
      <c r="AB13" s="19">
        <v>30</v>
      </c>
      <c r="AC13" s="19">
        <v>160302.20000000001</v>
      </c>
      <c r="AD13" s="19">
        <v>1899.52</v>
      </c>
    </row>
    <row r="14" spans="1:30">
      <c r="A14" s="18" t="s">
        <v>31</v>
      </c>
      <c r="B14" s="19">
        <v>233238</v>
      </c>
      <c r="C14" s="19">
        <v>1512990709.96</v>
      </c>
      <c r="D14" s="19">
        <v>18975355.719999995</v>
      </c>
      <c r="F14" s="18" t="s">
        <v>31</v>
      </c>
      <c r="G14" s="19">
        <v>164482</v>
      </c>
      <c r="H14" s="19">
        <v>1065593249.39</v>
      </c>
      <c r="I14" s="19">
        <v>12231010.6</v>
      </c>
      <c r="J14" s="19">
        <v>32499</v>
      </c>
      <c r="K14" s="19">
        <v>212130221.41999999</v>
      </c>
      <c r="L14" s="19">
        <v>4076072.07</v>
      </c>
      <c r="M14" s="19">
        <v>16659</v>
      </c>
      <c r="N14" s="19">
        <v>108142652.23999999</v>
      </c>
      <c r="O14" s="19">
        <v>1273541.79</v>
      </c>
      <c r="P14" s="19">
        <v>15302</v>
      </c>
      <c r="Q14" s="19">
        <v>99243093.900000006</v>
      </c>
      <c r="R14" s="19">
        <v>1131693.26</v>
      </c>
      <c r="S14" s="19">
        <v>3552</v>
      </c>
      <c r="T14" s="19">
        <v>23051406.559999999</v>
      </c>
      <c r="U14" s="19">
        <v>230070.95</v>
      </c>
      <c r="V14" s="19">
        <v>632</v>
      </c>
      <c r="W14" s="19">
        <v>4099234.39</v>
      </c>
      <c r="X14" s="19">
        <v>28777.88</v>
      </c>
      <c r="Y14" s="19">
        <v>79</v>
      </c>
      <c r="Z14" s="19">
        <v>517071.35999999999</v>
      </c>
      <c r="AA14" s="19">
        <v>2849.52</v>
      </c>
      <c r="AB14" s="19">
        <v>33</v>
      </c>
      <c r="AC14" s="19">
        <v>213780.7</v>
      </c>
      <c r="AD14" s="19">
        <v>1339.65</v>
      </c>
    </row>
    <row r="15" spans="1:30">
      <c r="A15" s="18" t="s">
        <v>32</v>
      </c>
      <c r="B15" s="19">
        <v>233844</v>
      </c>
      <c r="C15" s="19">
        <v>1747177534.7599998</v>
      </c>
      <c r="D15" s="19">
        <v>22899298.049999997</v>
      </c>
      <c r="F15" s="18" t="s">
        <v>32</v>
      </c>
      <c r="G15" s="19">
        <v>167018</v>
      </c>
      <c r="H15" s="19">
        <v>1246747087.8399999</v>
      </c>
      <c r="I15" s="19">
        <v>15554987.17</v>
      </c>
      <c r="J15" s="19">
        <v>32073</v>
      </c>
      <c r="K15" s="19">
        <v>240474957.28</v>
      </c>
      <c r="L15" s="19">
        <v>4483564.45</v>
      </c>
      <c r="M15" s="19">
        <v>16352</v>
      </c>
      <c r="N15" s="19">
        <v>122170102.09999999</v>
      </c>
      <c r="O15" s="19">
        <v>1481928.76</v>
      </c>
      <c r="P15" s="19">
        <v>14524</v>
      </c>
      <c r="Q15" s="19">
        <v>108729672.37</v>
      </c>
      <c r="R15" s="19">
        <v>1147760.2</v>
      </c>
      <c r="S15" s="19">
        <v>3254</v>
      </c>
      <c r="T15" s="19">
        <v>24389269.75</v>
      </c>
      <c r="U15" s="19">
        <v>201925.66</v>
      </c>
      <c r="V15" s="19">
        <v>535</v>
      </c>
      <c r="W15" s="19">
        <v>4010248</v>
      </c>
      <c r="X15" s="19">
        <v>25806.47</v>
      </c>
      <c r="Y15" s="19">
        <v>66</v>
      </c>
      <c r="Z15" s="19">
        <v>491854.6</v>
      </c>
      <c r="AA15" s="19">
        <v>2491.12</v>
      </c>
      <c r="AB15" s="19">
        <v>22</v>
      </c>
      <c r="AC15" s="19">
        <v>164342.82</v>
      </c>
      <c r="AD15" s="19">
        <v>834.22</v>
      </c>
    </row>
    <row r="16" spans="1:30">
      <c r="A16" s="18" t="s">
        <v>33</v>
      </c>
      <c r="B16" s="19">
        <v>212726</v>
      </c>
      <c r="C16" s="19">
        <v>1806591617.6600001</v>
      </c>
      <c r="D16" s="19">
        <v>26251670.720000003</v>
      </c>
      <c r="F16" s="18" t="s">
        <v>33</v>
      </c>
      <c r="G16" s="19">
        <v>142625</v>
      </c>
      <c r="H16" s="19">
        <v>1210023512.3499999</v>
      </c>
      <c r="I16" s="19">
        <v>17830994.370000001</v>
      </c>
      <c r="J16" s="19">
        <v>36617</v>
      </c>
      <c r="K16" s="19">
        <v>312190192.16000003</v>
      </c>
      <c r="L16" s="19">
        <v>5109488.87</v>
      </c>
      <c r="M16" s="19">
        <v>15355</v>
      </c>
      <c r="N16" s="19">
        <v>130382144.94</v>
      </c>
      <c r="O16" s="19">
        <v>1881364.42</v>
      </c>
      <c r="P16" s="19">
        <v>14325</v>
      </c>
      <c r="Q16" s="19">
        <v>121706736.47</v>
      </c>
      <c r="R16" s="19">
        <v>1170811.8899999999</v>
      </c>
      <c r="S16" s="19">
        <v>3149</v>
      </c>
      <c r="T16" s="19">
        <v>26723571.170000002</v>
      </c>
      <c r="U16" s="19">
        <v>209499.74</v>
      </c>
      <c r="V16" s="19">
        <v>558</v>
      </c>
      <c r="W16" s="19">
        <v>4738305.6500000004</v>
      </c>
      <c r="X16" s="19">
        <v>45816.85</v>
      </c>
      <c r="Y16" s="19">
        <v>75</v>
      </c>
      <c r="Z16" s="19">
        <v>640340.47999999998</v>
      </c>
      <c r="AA16" s="19">
        <v>3195.96</v>
      </c>
      <c r="AB16" s="19">
        <v>22</v>
      </c>
      <c r="AC16" s="19">
        <v>186814.44</v>
      </c>
      <c r="AD16" s="19">
        <v>498.62</v>
      </c>
    </row>
    <row r="17" spans="1:30">
      <c r="A17" s="18" t="s">
        <v>34</v>
      </c>
      <c r="B17" s="19">
        <v>187197</v>
      </c>
      <c r="C17" s="19">
        <v>1779514762.3099999</v>
      </c>
      <c r="D17" s="19">
        <v>56716194.370000005</v>
      </c>
      <c r="F17" s="18" t="s">
        <v>34</v>
      </c>
      <c r="G17" s="19">
        <v>110463</v>
      </c>
      <c r="H17" s="19">
        <v>1049389267.16</v>
      </c>
      <c r="I17" s="19">
        <v>41537056.359999999</v>
      </c>
      <c r="J17" s="19">
        <v>43472</v>
      </c>
      <c r="K17" s="19">
        <v>414679089.81999999</v>
      </c>
      <c r="L17" s="19">
        <v>11048685.15</v>
      </c>
      <c r="M17" s="19">
        <v>15049</v>
      </c>
      <c r="N17" s="19">
        <v>142883863.09999999</v>
      </c>
      <c r="O17" s="19">
        <v>2627276.0499999998</v>
      </c>
      <c r="P17" s="19">
        <v>14545</v>
      </c>
      <c r="Q17" s="19">
        <v>137777722.36000001</v>
      </c>
      <c r="R17" s="19">
        <v>1247849.5</v>
      </c>
      <c r="S17" s="19">
        <v>3077</v>
      </c>
      <c r="T17" s="19">
        <v>29177735.120000001</v>
      </c>
      <c r="U17" s="19">
        <v>218680.84</v>
      </c>
      <c r="V17" s="19">
        <v>498</v>
      </c>
      <c r="W17" s="19">
        <v>4727427.3499999996</v>
      </c>
      <c r="X17" s="19">
        <v>31039.64</v>
      </c>
      <c r="Y17" s="19">
        <v>72</v>
      </c>
      <c r="Z17" s="19">
        <v>680976.45</v>
      </c>
      <c r="AA17" s="19">
        <v>4552.9799999999996</v>
      </c>
      <c r="AB17" s="19">
        <v>21</v>
      </c>
      <c r="AC17" s="19">
        <v>198680.95</v>
      </c>
      <c r="AD17" s="19">
        <v>1053.8499999999999</v>
      </c>
    </row>
    <row r="18" spans="1:30">
      <c r="A18" s="18" t="s">
        <v>35</v>
      </c>
      <c r="B18" s="19">
        <v>218119</v>
      </c>
      <c r="C18" s="19">
        <v>2287047263.77</v>
      </c>
      <c r="D18" s="19">
        <v>85303486</v>
      </c>
      <c r="F18" s="18" t="s">
        <v>35</v>
      </c>
      <c r="G18" s="19">
        <v>118018</v>
      </c>
      <c r="H18" s="19">
        <v>1238292477.0999999</v>
      </c>
      <c r="I18" s="19">
        <v>61749326.039999999</v>
      </c>
      <c r="J18" s="19">
        <v>52719</v>
      </c>
      <c r="K18" s="19">
        <v>553473246.03999996</v>
      </c>
      <c r="L18" s="19">
        <v>16573772.140000001</v>
      </c>
      <c r="M18" s="19">
        <v>20170</v>
      </c>
      <c r="N18" s="19">
        <v>210952397.40000001</v>
      </c>
      <c r="O18" s="19">
        <v>4589156.3899999997</v>
      </c>
      <c r="P18" s="19">
        <v>21870</v>
      </c>
      <c r="Q18" s="19">
        <v>228443860.15000001</v>
      </c>
      <c r="R18" s="19">
        <v>2137969.2999999998</v>
      </c>
      <c r="S18" s="19">
        <v>4538</v>
      </c>
      <c r="T18" s="19">
        <v>47452347.439999998</v>
      </c>
      <c r="U18" s="19">
        <v>216920.57</v>
      </c>
      <c r="V18" s="19">
        <v>698</v>
      </c>
      <c r="W18" s="19">
        <v>7319982.1299999999</v>
      </c>
      <c r="X18" s="19">
        <v>33083.89</v>
      </c>
      <c r="Y18" s="19">
        <v>81</v>
      </c>
      <c r="Z18" s="19">
        <v>849789.42</v>
      </c>
      <c r="AA18" s="19">
        <v>2502.84</v>
      </c>
      <c r="AB18" s="19">
        <v>25</v>
      </c>
      <c r="AC18" s="19">
        <v>263164.09000000003</v>
      </c>
      <c r="AD18" s="19">
        <v>754.83</v>
      </c>
    </row>
    <row r="19" spans="1:30">
      <c r="A19" s="18" t="s">
        <v>36</v>
      </c>
      <c r="B19" s="19">
        <v>206824</v>
      </c>
      <c r="C19" s="19">
        <v>2378326240.6299996</v>
      </c>
      <c r="D19" s="19">
        <v>95535798.950000003</v>
      </c>
      <c r="F19" s="18" t="s">
        <v>36</v>
      </c>
      <c r="G19" s="19">
        <v>111120</v>
      </c>
      <c r="H19" s="19">
        <v>1277733252.1500001</v>
      </c>
      <c r="I19" s="19">
        <v>68840124.040000007</v>
      </c>
      <c r="J19" s="19">
        <v>56973</v>
      </c>
      <c r="K19" s="19">
        <v>655353329.09000003</v>
      </c>
      <c r="L19" s="19">
        <v>18351655.390000001</v>
      </c>
      <c r="M19" s="19">
        <v>17705</v>
      </c>
      <c r="N19" s="19">
        <v>203605516.21000001</v>
      </c>
      <c r="O19" s="19">
        <v>5410997.5</v>
      </c>
      <c r="P19" s="19">
        <v>16399</v>
      </c>
      <c r="Q19" s="19">
        <v>188420251.13</v>
      </c>
      <c r="R19" s="19">
        <v>2645399.31</v>
      </c>
      <c r="S19" s="19">
        <v>3868</v>
      </c>
      <c r="T19" s="19">
        <v>44479275.07</v>
      </c>
      <c r="U19" s="19">
        <v>253364.47</v>
      </c>
      <c r="V19" s="19">
        <v>652</v>
      </c>
      <c r="W19" s="19">
        <v>7497258.3300000001</v>
      </c>
      <c r="X19" s="19">
        <v>28731.9</v>
      </c>
      <c r="Y19" s="19">
        <v>86</v>
      </c>
      <c r="Z19" s="19">
        <v>994181.97</v>
      </c>
      <c r="AA19" s="19">
        <v>3792.82</v>
      </c>
      <c r="AB19" s="19">
        <v>21</v>
      </c>
      <c r="AC19" s="19">
        <v>243176.68</v>
      </c>
      <c r="AD19" s="19">
        <v>1733.52</v>
      </c>
    </row>
    <row r="20" spans="1:30">
      <c r="A20" s="18" t="s">
        <v>37</v>
      </c>
      <c r="B20" s="19">
        <v>189881</v>
      </c>
      <c r="C20" s="19">
        <v>2373089518.4299998</v>
      </c>
      <c r="D20" s="19">
        <v>101055725.80999999</v>
      </c>
      <c r="F20" s="18" t="s">
        <v>37</v>
      </c>
      <c r="G20" s="19">
        <v>94353</v>
      </c>
      <c r="H20" s="19">
        <v>1178587549.3099999</v>
      </c>
      <c r="I20" s="19">
        <v>70515361.090000004</v>
      </c>
      <c r="J20" s="19">
        <v>58492</v>
      </c>
      <c r="K20" s="19">
        <v>731910256</v>
      </c>
      <c r="L20" s="19">
        <v>19660902.530000001</v>
      </c>
      <c r="M20" s="19">
        <v>16658</v>
      </c>
      <c r="N20" s="19">
        <v>208131458.84999999</v>
      </c>
      <c r="O20" s="19">
        <v>6722972.0300000003</v>
      </c>
      <c r="P20" s="19">
        <v>16144</v>
      </c>
      <c r="Q20" s="19">
        <v>201621055.61000001</v>
      </c>
      <c r="R20" s="19">
        <v>3785004.07</v>
      </c>
      <c r="S20" s="19">
        <v>3503</v>
      </c>
      <c r="T20" s="19">
        <v>43697590.950000003</v>
      </c>
      <c r="U20" s="19">
        <v>333576.69</v>
      </c>
      <c r="V20" s="19">
        <v>630</v>
      </c>
      <c r="W20" s="19">
        <v>7880459.8799999999</v>
      </c>
      <c r="X20" s="19">
        <v>32204.71</v>
      </c>
      <c r="Y20" s="19">
        <v>79</v>
      </c>
      <c r="Z20" s="19">
        <v>986465.49</v>
      </c>
      <c r="AA20" s="19">
        <v>4546.3900000000003</v>
      </c>
      <c r="AB20" s="19">
        <v>22</v>
      </c>
      <c r="AC20" s="19">
        <v>274682.34000000003</v>
      </c>
      <c r="AD20" s="19">
        <v>1158.3</v>
      </c>
    </row>
    <row r="21" spans="1:30">
      <c r="A21" s="18" t="s">
        <v>38</v>
      </c>
      <c r="B21" s="19">
        <v>186003</v>
      </c>
      <c r="C21" s="19">
        <v>2510569898.3699999</v>
      </c>
      <c r="D21" s="19">
        <v>120517192.27</v>
      </c>
      <c r="F21" s="18" t="s">
        <v>38</v>
      </c>
      <c r="G21" s="19">
        <v>90220</v>
      </c>
      <c r="H21" s="19">
        <v>1217659999.22</v>
      </c>
      <c r="I21" s="19">
        <v>82933390.439999998</v>
      </c>
      <c r="J21" s="19">
        <v>60456</v>
      </c>
      <c r="K21" s="19">
        <v>816112164.98000002</v>
      </c>
      <c r="L21" s="19">
        <v>23168345.66</v>
      </c>
      <c r="M21" s="19">
        <v>16280</v>
      </c>
      <c r="N21" s="19">
        <v>219789408.37</v>
      </c>
      <c r="O21" s="19">
        <v>8705954.4399999995</v>
      </c>
      <c r="P21" s="19">
        <v>15061</v>
      </c>
      <c r="Q21" s="19">
        <v>203232610.16999999</v>
      </c>
      <c r="R21" s="19">
        <v>5157699.38</v>
      </c>
      <c r="S21" s="19">
        <v>3242</v>
      </c>
      <c r="T21" s="19">
        <v>43733682.789999999</v>
      </c>
      <c r="U21" s="19">
        <v>511395.64</v>
      </c>
      <c r="V21" s="19">
        <v>622</v>
      </c>
      <c r="W21" s="19">
        <v>8392941.4600000009</v>
      </c>
      <c r="X21" s="19">
        <v>34320.300000000003</v>
      </c>
      <c r="Y21" s="19">
        <v>83</v>
      </c>
      <c r="Z21" s="19">
        <v>1121525.03</v>
      </c>
      <c r="AA21" s="19">
        <v>5394.97</v>
      </c>
      <c r="AB21" s="19">
        <v>39</v>
      </c>
      <c r="AC21" s="19">
        <v>527566.35</v>
      </c>
      <c r="AD21" s="19">
        <v>691.44</v>
      </c>
    </row>
    <row r="22" spans="1:30">
      <c r="A22" s="18" t="s">
        <v>39</v>
      </c>
      <c r="B22" s="19">
        <v>178344</v>
      </c>
      <c r="C22" s="19">
        <v>2584869606.8200002</v>
      </c>
      <c r="D22" s="19">
        <v>138730946.77000001</v>
      </c>
      <c r="F22" s="18" t="s">
        <v>39</v>
      </c>
      <c r="G22" s="19">
        <v>84454</v>
      </c>
      <c r="H22" s="19">
        <v>1223610128.1400001</v>
      </c>
      <c r="I22" s="19">
        <v>92022891.569999993</v>
      </c>
      <c r="J22" s="19">
        <v>59052</v>
      </c>
      <c r="K22" s="19">
        <v>856282839.64999998</v>
      </c>
      <c r="L22" s="19">
        <v>28512850.649999999</v>
      </c>
      <c r="M22" s="19">
        <v>15959</v>
      </c>
      <c r="N22" s="19">
        <v>231402967.55000001</v>
      </c>
      <c r="O22" s="19">
        <v>10566059.890000001</v>
      </c>
      <c r="P22" s="19">
        <v>14787</v>
      </c>
      <c r="Q22" s="19">
        <v>214305134.28999999</v>
      </c>
      <c r="R22" s="19">
        <v>6732886.9299999997</v>
      </c>
      <c r="S22" s="19">
        <v>3312</v>
      </c>
      <c r="T22" s="19">
        <v>47972619</v>
      </c>
      <c r="U22" s="19">
        <v>839630.52</v>
      </c>
      <c r="V22" s="19">
        <v>650</v>
      </c>
      <c r="W22" s="19">
        <v>9414401.2599999998</v>
      </c>
      <c r="X22" s="19">
        <v>51168.41</v>
      </c>
      <c r="Y22" s="19">
        <v>98</v>
      </c>
      <c r="Z22" s="19">
        <v>1418737.79</v>
      </c>
      <c r="AA22" s="19">
        <v>3925.15</v>
      </c>
      <c r="AB22" s="19">
        <v>32</v>
      </c>
      <c r="AC22" s="19">
        <v>462779.14</v>
      </c>
      <c r="AD22" s="19">
        <v>1533.65</v>
      </c>
    </row>
    <row r="23" spans="1:30">
      <c r="A23" s="18" t="s">
        <v>40</v>
      </c>
      <c r="B23" s="19">
        <v>164879</v>
      </c>
      <c r="C23" s="19">
        <v>2554205678.5100002</v>
      </c>
      <c r="D23" s="19">
        <v>152061125.96000001</v>
      </c>
      <c r="F23" s="18" t="s">
        <v>40</v>
      </c>
      <c r="G23" s="19">
        <v>75775</v>
      </c>
      <c r="H23" s="19">
        <v>1173715775.25</v>
      </c>
      <c r="I23" s="19">
        <v>95657614.370000005</v>
      </c>
      <c r="J23" s="19">
        <v>54025</v>
      </c>
      <c r="K23" s="19">
        <v>836864974.46000004</v>
      </c>
      <c r="L23" s="19">
        <v>33301445.530000001</v>
      </c>
      <c r="M23" s="19">
        <v>16670</v>
      </c>
      <c r="N23" s="19">
        <v>258379877.15000001</v>
      </c>
      <c r="O23" s="19">
        <v>13404193.65</v>
      </c>
      <c r="P23" s="19">
        <v>14550</v>
      </c>
      <c r="Q23" s="19">
        <v>225469040.5</v>
      </c>
      <c r="R23" s="19">
        <v>8544535.0399999991</v>
      </c>
      <c r="S23" s="19">
        <v>3104</v>
      </c>
      <c r="T23" s="19">
        <v>48077138.060000002</v>
      </c>
      <c r="U23" s="19">
        <v>1086526.83</v>
      </c>
      <c r="V23" s="19">
        <v>652</v>
      </c>
      <c r="W23" s="19">
        <v>10104890.609999999</v>
      </c>
      <c r="X23" s="19">
        <v>61277.04</v>
      </c>
      <c r="Y23" s="19">
        <v>74</v>
      </c>
      <c r="Z23" s="19">
        <v>1146038.3899999999</v>
      </c>
      <c r="AA23" s="19">
        <v>2815.11</v>
      </c>
      <c r="AB23" s="19">
        <v>29</v>
      </c>
      <c r="AC23" s="19">
        <v>447944.09</v>
      </c>
      <c r="AD23" s="19">
        <v>2718.39</v>
      </c>
    </row>
    <row r="24" spans="1:30">
      <c r="A24" s="18" t="s">
        <v>41</v>
      </c>
      <c r="B24" s="19">
        <v>148502</v>
      </c>
      <c r="C24" s="19">
        <v>2449122453.0800004</v>
      </c>
      <c r="D24" s="19">
        <v>161517206.46000001</v>
      </c>
      <c r="F24" s="18" t="s">
        <v>41</v>
      </c>
      <c r="G24" s="19">
        <v>64421</v>
      </c>
      <c r="H24" s="19">
        <v>1062123288.72</v>
      </c>
      <c r="I24" s="19">
        <v>94809894.939999998</v>
      </c>
      <c r="J24" s="19">
        <v>49992</v>
      </c>
      <c r="K24" s="19">
        <v>824460503.60000002</v>
      </c>
      <c r="L24" s="19">
        <v>39592106.960000001</v>
      </c>
      <c r="M24" s="19">
        <v>15679</v>
      </c>
      <c r="N24" s="19">
        <v>258741575.47</v>
      </c>
      <c r="O24" s="19">
        <v>14959176.24</v>
      </c>
      <c r="P24" s="19">
        <v>14507</v>
      </c>
      <c r="Q24" s="19">
        <v>239398122.93000001</v>
      </c>
      <c r="R24" s="19">
        <v>10529791.189999999</v>
      </c>
      <c r="S24" s="19">
        <v>3131</v>
      </c>
      <c r="T24" s="19">
        <v>51641546.560000002</v>
      </c>
      <c r="U24" s="19">
        <v>1506271.56</v>
      </c>
      <c r="V24" s="19">
        <v>632</v>
      </c>
      <c r="W24" s="19">
        <v>10446113.869999999</v>
      </c>
      <c r="X24" s="19">
        <v>109509.61</v>
      </c>
      <c r="Y24" s="19">
        <v>105</v>
      </c>
      <c r="Z24" s="19">
        <v>1734415.38</v>
      </c>
      <c r="AA24" s="19">
        <v>8603.5</v>
      </c>
      <c r="AB24" s="19">
        <v>35</v>
      </c>
      <c r="AC24" s="19">
        <v>576886.55000000005</v>
      </c>
      <c r="AD24" s="19">
        <v>1852.46</v>
      </c>
    </row>
    <row r="25" spans="1:30">
      <c r="A25" s="18" t="s">
        <v>42</v>
      </c>
      <c r="B25" s="19">
        <v>133995</v>
      </c>
      <c r="C25" s="19">
        <v>2343702784.6099997</v>
      </c>
      <c r="D25" s="19">
        <v>172400120.24999997</v>
      </c>
      <c r="F25" s="18" t="s">
        <v>42</v>
      </c>
      <c r="G25" s="19">
        <v>55739</v>
      </c>
      <c r="H25" s="19">
        <v>974574175.20000005</v>
      </c>
      <c r="I25" s="19">
        <v>95760145.519999996</v>
      </c>
      <c r="J25" s="19">
        <v>44704</v>
      </c>
      <c r="K25" s="19">
        <v>782087601.23000002</v>
      </c>
      <c r="L25" s="19">
        <v>44320298.75</v>
      </c>
      <c r="M25" s="19">
        <v>15252</v>
      </c>
      <c r="N25" s="19">
        <v>266813155.31</v>
      </c>
      <c r="O25" s="19">
        <v>17171001.719999999</v>
      </c>
      <c r="P25" s="19">
        <v>14558</v>
      </c>
      <c r="Q25" s="19">
        <v>254758590.41999999</v>
      </c>
      <c r="R25" s="19">
        <v>13041344.24</v>
      </c>
      <c r="S25" s="19">
        <v>3024</v>
      </c>
      <c r="T25" s="19">
        <v>52903691.109999999</v>
      </c>
      <c r="U25" s="19">
        <v>1921041.47</v>
      </c>
      <c r="V25" s="19">
        <v>569</v>
      </c>
      <c r="W25" s="19">
        <v>9954243.6799999997</v>
      </c>
      <c r="X25" s="19">
        <v>176826.12</v>
      </c>
      <c r="Y25" s="19">
        <v>112</v>
      </c>
      <c r="Z25" s="19">
        <v>1964732.17</v>
      </c>
      <c r="AA25" s="19">
        <v>8314.01</v>
      </c>
      <c r="AB25" s="19">
        <v>37</v>
      </c>
      <c r="AC25" s="19">
        <v>646595.49</v>
      </c>
      <c r="AD25" s="19">
        <v>1148.42</v>
      </c>
    </row>
    <row r="26" spans="1:30">
      <c r="A26" s="18" t="s">
        <v>43</v>
      </c>
      <c r="B26" s="19">
        <v>120181</v>
      </c>
      <c r="C26" s="19">
        <v>2222217390.2000008</v>
      </c>
      <c r="D26" s="19">
        <v>178732846.91999999</v>
      </c>
      <c r="F26" s="18" t="s">
        <v>43</v>
      </c>
      <c r="G26" s="19">
        <v>47192</v>
      </c>
      <c r="H26" s="19">
        <v>872319385.74000001</v>
      </c>
      <c r="I26" s="19">
        <v>92634772.510000005</v>
      </c>
      <c r="J26" s="19">
        <v>40068</v>
      </c>
      <c r="K26" s="19">
        <v>740950073.50999999</v>
      </c>
      <c r="L26" s="19">
        <v>48712226.780000001</v>
      </c>
      <c r="M26" s="19">
        <v>14763</v>
      </c>
      <c r="N26" s="19">
        <v>273075152.64999998</v>
      </c>
      <c r="O26" s="19">
        <v>19110030.539999999</v>
      </c>
      <c r="P26" s="19">
        <v>14441</v>
      </c>
      <c r="Q26" s="19">
        <v>267134041.74000001</v>
      </c>
      <c r="R26" s="19">
        <v>15612569.68</v>
      </c>
      <c r="S26" s="19">
        <v>3045</v>
      </c>
      <c r="T26" s="19">
        <v>56306417.659999996</v>
      </c>
      <c r="U26" s="19">
        <v>2440294.14</v>
      </c>
      <c r="V26" s="19">
        <v>546</v>
      </c>
      <c r="W26" s="19">
        <v>10097193.800000001</v>
      </c>
      <c r="X26" s="19">
        <v>209466.93</v>
      </c>
      <c r="Y26" s="19">
        <v>89</v>
      </c>
      <c r="Z26" s="19">
        <v>1648135.03</v>
      </c>
      <c r="AA26" s="19">
        <v>11850.02</v>
      </c>
      <c r="AB26" s="19">
        <v>37</v>
      </c>
      <c r="AC26" s="19">
        <v>686990.07</v>
      </c>
      <c r="AD26" s="19">
        <v>1636.32</v>
      </c>
    </row>
    <row r="27" spans="1:30">
      <c r="A27" s="18" t="s">
        <v>44</v>
      </c>
      <c r="B27" s="19">
        <v>111006</v>
      </c>
      <c r="C27" s="19">
        <v>2163973292.8599997</v>
      </c>
      <c r="D27" s="19">
        <v>186868863.13999999</v>
      </c>
      <c r="F27" s="18" t="s">
        <v>44</v>
      </c>
      <c r="G27" s="19">
        <v>41273</v>
      </c>
      <c r="H27" s="19">
        <v>804432867.14999998</v>
      </c>
      <c r="I27" s="19">
        <v>91159386.819999993</v>
      </c>
      <c r="J27" s="19">
        <v>37622</v>
      </c>
      <c r="K27" s="19">
        <v>733507218.75999999</v>
      </c>
      <c r="L27" s="19">
        <v>53831726.420000002</v>
      </c>
      <c r="M27" s="19">
        <v>14601</v>
      </c>
      <c r="N27" s="19">
        <v>284677138.44</v>
      </c>
      <c r="O27" s="19">
        <v>21452098.829999998</v>
      </c>
      <c r="P27" s="19">
        <v>13939</v>
      </c>
      <c r="Q27" s="19">
        <v>271765789.08999997</v>
      </c>
      <c r="R27" s="19">
        <v>17336112.789999999</v>
      </c>
      <c r="S27" s="19">
        <v>2899</v>
      </c>
      <c r="T27" s="19">
        <v>56487919.469999999</v>
      </c>
      <c r="U27" s="19">
        <v>2754959.42</v>
      </c>
      <c r="V27" s="19">
        <v>563</v>
      </c>
      <c r="W27" s="19">
        <v>10979566.039999999</v>
      </c>
      <c r="X27" s="19">
        <v>320325.83</v>
      </c>
      <c r="Y27" s="19">
        <v>76</v>
      </c>
      <c r="Z27" s="19">
        <v>1480180.25</v>
      </c>
      <c r="AA27" s="19">
        <v>13216.95</v>
      </c>
      <c r="AB27" s="19">
        <v>33</v>
      </c>
      <c r="AC27" s="19">
        <v>642613.66</v>
      </c>
      <c r="AD27" s="19">
        <v>1036.08</v>
      </c>
    </row>
    <row r="28" spans="1:30">
      <c r="A28" s="18" t="s">
        <v>45</v>
      </c>
      <c r="B28" s="19">
        <v>188299</v>
      </c>
      <c r="C28" s="19">
        <v>3950027072.4299994</v>
      </c>
      <c r="D28" s="19">
        <v>367847369.18000001</v>
      </c>
      <c r="F28" s="18" t="s">
        <v>45</v>
      </c>
      <c r="G28" s="19">
        <v>64251</v>
      </c>
      <c r="H28" s="19">
        <v>1346963919.8</v>
      </c>
      <c r="I28" s="19">
        <v>165463430.99000001</v>
      </c>
      <c r="J28" s="19">
        <v>67026</v>
      </c>
      <c r="K28" s="19">
        <v>1406492834.8399999</v>
      </c>
      <c r="L28" s="19">
        <v>115596390.89</v>
      </c>
      <c r="M28" s="19">
        <v>25581</v>
      </c>
      <c r="N28" s="19">
        <v>536697774.64999998</v>
      </c>
      <c r="O28" s="19">
        <v>43254681.579999998</v>
      </c>
      <c r="P28" s="19">
        <v>25160</v>
      </c>
      <c r="Q28" s="19">
        <v>528037102.77999997</v>
      </c>
      <c r="R28" s="19">
        <v>36698108.030000001</v>
      </c>
      <c r="S28" s="19">
        <v>5199</v>
      </c>
      <c r="T28" s="19">
        <v>109089393.59999999</v>
      </c>
      <c r="U28" s="19">
        <v>6102973.21</v>
      </c>
      <c r="V28" s="19">
        <v>923</v>
      </c>
      <c r="W28" s="19">
        <v>19411415.390000001</v>
      </c>
      <c r="X28" s="19">
        <v>689685.68</v>
      </c>
      <c r="Y28" s="19">
        <v>112</v>
      </c>
      <c r="Z28" s="19">
        <v>2349946.16</v>
      </c>
      <c r="AA28" s="19">
        <v>37333.620000000003</v>
      </c>
      <c r="AB28" s="19">
        <v>47</v>
      </c>
      <c r="AC28" s="19">
        <v>984685.21</v>
      </c>
      <c r="AD28" s="19">
        <v>4765.18</v>
      </c>
    </row>
    <row r="29" spans="1:30">
      <c r="A29" s="18" t="s">
        <v>46</v>
      </c>
      <c r="B29" s="19">
        <v>162006</v>
      </c>
      <c r="C29" s="19">
        <v>3722637037.9399996</v>
      </c>
      <c r="D29" s="19">
        <v>377704480.39999998</v>
      </c>
      <c r="F29" s="18" t="s">
        <v>46</v>
      </c>
      <c r="G29" s="19">
        <v>51143</v>
      </c>
      <c r="H29" s="19">
        <v>1174450840.8699999</v>
      </c>
      <c r="I29" s="19">
        <v>156966811.49000001</v>
      </c>
      <c r="J29" s="19">
        <v>58760</v>
      </c>
      <c r="K29" s="19">
        <v>1350802227.4200001</v>
      </c>
      <c r="L29" s="19">
        <v>125702093.48</v>
      </c>
      <c r="M29" s="19">
        <v>23148</v>
      </c>
      <c r="N29" s="19">
        <v>531984854.23000002</v>
      </c>
      <c r="O29" s="19">
        <v>46420064.490000002</v>
      </c>
      <c r="P29" s="19">
        <v>23252</v>
      </c>
      <c r="Q29" s="19">
        <v>534272380.58999997</v>
      </c>
      <c r="R29" s="19">
        <v>40685462.049999997</v>
      </c>
      <c r="S29" s="19">
        <v>4714</v>
      </c>
      <c r="T29" s="19">
        <v>108404576.93000001</v>
      </c>
      <c r="U29" s="19">
        <v>7001870.6799999997</v>
      </c>
      <c r="V29" s="19">
        <v>832</v>
      </c>
      <c r="W29" s="19">
        <v>19115907.010000002</v>
      </c>
      <c r="X29" s="19">
        <v>852010.52</v>
      </c>
      <c r="Y29" s="19">
        <v>114</v>
      </c>
      <c r="Z29" s="19">
        <v>2622141.69</v>
      </c>
      <c r="AA29" s="19">
        <v>68512.509999999995</v>
      </c>
      <c r="AB29" s="19">
        <v>43</v>
      </c>
      <c r="AC29" s="19">
        <v>984109.2</v>
      </c>
      <c r="AD29" s="19">
        <v>7655.18</v>
      </c>
    </row>
    <row r="30" spans="1:30">
      <c r="A30" s="18" t="s">
        <v>47</v>
      </c>
      <c r="B30" s="19">
        <v>139325</v>
      </c>
      <c r="C30" s="19">
        <v>3479872695.8599997</v>
      </c>
      <c r="D30" s="19">
        <v>374872456.39000005</v>
      </c>
      <c r="F30" s="18" t="s">
        <v>47</v>
      </c>
      <c r="G30" s="19">
        <v>40547</v>
      </c>
      <c r="H30" s="19">
        <v>1012176580.51</v>
      </c>
      <c r="I30" s="19">
        <v>144536234.34</v>
      </c>
      <c r="J30" s="19">
        <v>52533</v>
      </c>
      <c r="K30" s="19">
        <v>1312469374.25</v>
      </c>
      <c r="L30" s="19">
        <v>133028851.72</v>
      </c>
      <c r="M30" s="19">
        <v>20810</v>
      </c>
      <c r="N30" s="19">
        <v>519906266.38</v>
      </c>
      <c r="O30" s="19">
        <v>47566130.340000004</v>
      </c>
      <c r="P30" s="19">
        <v>20441</v>
      </c>
      <c r="Q30" s="19">
        <v>510614601.72000003</v>
      </c>
      <c r="R30" s="19">
        <v>41460495.950000003</v>
      </c>
      <c r="S30" s="19">
        <v>4079</v>
      </c>
      <c r="T30" s="19">
        <v>101822764.36</v>
      </c>
      <c r="U30" s="19">
        <v>7207026.8300000001</v>
      </c>
      <c r="V30" s="19">
        <v>778</v>
      </c>
      <c r="W30" s="19">
        <v>19449890.809999999</v>
      </c>
      <c r="X30" s="19">
        <v>984639.55</v>
      </c>
      <c r="Y30" s="19">
        <v>99</v>
      </c>
      <c r="Z30" s="19">
        <v>2480727.14</v>
      </c>
      <c r="AA30" s="19">
        <v>71276.5</v>
      </c>
      <c r="AB30" s="19">
        <v>38</v>
      </c>
      <c r="AC30" s="19">
        <v>952490.69</v>
      </c>
      <c r="AD30" s="19">
        <v>17801.16</v>
      </c>
    </row>
    <row r="31" spans="1:30">
      <c r="A31" s="18" t="s">
        <v>48</v>
      </c>
      <c r="B31" s="19">
        <v>116449</v>
      </c>
      <c r="C31" s="19">
        <v>3141039524.5699997</v>
      </c>
      <c r="D31" s="19">
        <v>354161992.02999997</v>
      </c>
      <c r="F31" s="18" t="s">
        <v>48</v>
      </c>
      <c r="G31" s="19">
        <v>29548</v>
      </c>
      <c r="H31" s="19">
        <v>796341980.96000004</v>
      </c>
      <c r="I31" s="19">
        <v>122405505.33</v>
      </c>
      <c r="J31" s="19">
        <v>45234</v>
      </c>
      <c r="K31" s="19">
        <v>1220337434.3199999</v>
      </c>
      <c r="L31" s="19">
        <v>131931404.55</v>
      </c>
      <c r="M31" s="19">
        <v>18509</v>
      </c>
      <c r="N31" s="19">
        <v>499498154.31999999</v>
      </c>
      <c r="O31" s="19">
        <v>47886192.609999999</v>
      </c>
      <c r="P31" s="19">
        <v>18648</v>
      </c>
      <c r="Q31" s="19">
        <v>503130216.08999997</v>
      </c>
      <c r="R31" s="19">
        <v>43076215.979999997</v>
      </c>
      <c r="S31" s="19">
        <v>3742</v>
      </c>
      <c r="T31" s="19">
        <v>100999490.84999999</v>
      </c>
      <c r="U31" s="19">
        <v>7760684.2800000003</v>
      </c>
      <c r="V31" s="19">
        <v>636</v>
      </c>
      <c r="W31" s="19">
        <v>17172860.91</v>
      </c>
      <c r="X31" s="19">
        <v>987014.85</v>
      </c>
      <c r="Y31" s="19">
        <v>95</v>
      </c>
      <c r="Z31" s="19">
        <v>2562723.56</v>
      </c>
      <c r="AA31" s="19">
        <v>92904.72</v>
      </c>
      <c r="AB31" s="19">
        <v>37</v>
      </c>
      <c r="AC31" s="19">
        <v>996663.56</v>
      </c>
      <c r="AD31" s="19">
        <v>22069.71</v>
      </c>
    </row>
    <row r="32" spans="1:30">
      <c r="A32" s="18" t="s">
        <v>49</v>
      </c>
      <c r="B32" s="19">
        <v>101976</v>
      </c>
      <c r="C32" s="19">
        <v>2954713966.9500003</v>
      </c>
      <c r="D32" s="19">
        <v>350149258.62999988</v>
      </c>
      <c r="F32" s="18" t="s">
        <v>49</v>
      </c>
      <c r="G32" s="19">
        <v>22998</v>
      </c>
      <c r="H32" s="19">
        <v>666023885.89999998</v>
      </c>
      <c r="I32" s="19">
        <v>111092758.95999999</v>
      </c>
      <c r="J32" s="19">
        <v>39714</v>
      </c>
      <c r="K32" s="19">
        <v>1150591490.54</v>
      </c>
      <c r="L32" s="19">
        <v>131304613.22</v>
      </c>
      <c r="M32" s="19">
        <v>17574</v>
      </c>
      <c r="N32" s="19">
        <v>509350806.50999999</v>
      </c>
      <c r="O32" s="19">
        <v>51905343.299999997</v>
      </c>
      <c r="P32" s="19">
        <v>17477</v>
      </c>
      <c r="Q32" s="19">
        <v>506620216.85000002</v>
      </c>
      <c r="R32" s="19">
        <v>46203718.950000003</v>
      </c>
      <c r="S32" s="19">
        <v>3500</v>
      </c>
      <c r="T32" s="19">
        <v>101455660.84</v>
      </c>
      <c r="U32" s="19">
        <v>8412659.9000000004</v>
      </c>
      <c r="V32" s="19">
        <v>594</v>
      </c>
      <c r="W32" s="19">
        <v>17227965.73</v>
      </c>
      <c r="X32" s="19">
        <v>1103910.3799999999</v>
      </c>
      <c r="Y32" s="19">
        <v>75</v>
      </c>
      <c r="Z32" s="19">
        <v>2168546.0699999998</v>
      </c>
      <c r="AA32" s="19">
        <v>99778.21</v>
      </c>
      <c r="AB32" s="19">
        <v>44</v>
      </c>
      <c r="AC32" s="19">
        <v>1275394.51</v>
      </c>
      <c r="AD32" s="19">
        <v>26475.71</v>
      </c>
    </row>
    <row r="33" spans="1:30">
      <c r="A33" s="18" t="s">
        <v>50</v>
      </c>
      <c r="B33" s="19">
        <v>129171</v>
      </c>
      <c r="C33" s="19">
        <v>4064313250</v>
      </c>
      <c r="D33" s="19">
        <v>504879257.61000001</v>
      </c>
      <c r="F33" s="18" t="s">
        <v>50</v>
      </c>
      <c r="G33" s="19">
        <v>24941</v>
      </c>
      <c r="H33" s="19">
        <v>783397873.61000001</v>
      </c>
      <c r="I33" s="19">
        <v>140861416.28</v>
      </c>
      <c r="J33" s="19">
        <v>49678</v>
      </c>
      <c r="K33" s="19">
        <v>1562956814.8299999</v>
      </c>
      <c r="L33" s="19">
        <v>190302325.43000001</v>
      </c>
      <c r="M33" s="19">
        <v>23727</v>
      </c>
      <c r="N33" s="19">
        <v>746928913.98000002</v>
      </c>
      <c r="O33" s="19">
        <v>81393639.090000004</v>
      </c>
      <c r="P33" s="19">
        <v>24938</v>
      </c>
      <c r="Q33" s="19">
        <v>785507569.91999996</v>
      </c>
      <c r="R33" s="19">
        <v>76382925.790000007</v>
      </c>
      <c r="S33" s="19">
        <v>4759</v>
      </c>
      <c r="T33" s="19">
        <v>150021039.97999999</v>
      </c>
      <c r="U33" s="19">
        <v>13563107.58</v>
      </c>
      <c r="V33" s="19">
        <v>946</v>
      </c>
      <c r="W33" s="19">
        <v>29790657.969999999</v>
      </c>
      <c r="X33" s="19">
        <v>2131326.79</v>
      </c>
      <c r="Y33" s="19">
        <v>121</v>
      </c>
      <c r="Z33" s="19">
        <v>3798004.04</v>
      </c>
      <c r="AA33" s="19">
        <v>178961.78</v>
      </c>
      <c r="AB33" s="19">
        <v>61</v>
      </c>
      <c r="AC33" s="19">
        <v>1912375.67</v>
      </c>
      <c r="AD33" s="19">
        <v>65554.87</v>
      </c>
    </row>
    <row r="34" spans="1:30">
      <c r="A34" s="18" t="s">
        <v>51</v>
      </c>
      <c r="B34" s="19">
        <v>109036</v>
      </c>
      <c r="C34" s="19">
        <v>3756748840.5299997</v>
      </c>
      <c r="D34" s="19">
        <v>486426392.10000002</v>
      </c>
      <c r="F34" s="18" t="s">
        <v>51</v>
      </c>
      <c r="G34" s="19">
        <v>17919</v>
      </c>
      <c r="H34" s="19">
        <v>616715286.77999997</v>
      </c>
      <c r="I34" s="19">
        <v>119349490.23999999</v>
      </c>
      <c r="J34" s="19">
        <v>39765</v>
      </c>
      <c r="K34" s="19">
        <v>1369697704.6099999</v>
      </c>
      <c r="L34" s="19">
        <v>175144203.08000001</v>
      </c>
      <c r="M34" s="19">
        <v>21162</v>
      </c>
      <c r="N34" s="19">
        <v>729080763.91999996</v>
      </c>
      <c r="O34" s="19">
        <v>85339008.489999995</v>
      </c>
      <c r="P34" s="19">
        <v>24144</v>
      </c>
      <c r="Q34" s="19">
        <v>832633678.5</v>
      </c>
      <c r="R34" s="19">
        <v>87422011.680000007</v>
      </c>
      <c r="S34" s="19">
        <v>4769</v>
      </c>
      <c r="T34" s="19">
        <v>164551201.03999999</v>
      </c>
      <c r="U34" s="19">
        <v>15989698.91</v>
      </c>
      <c r="V34" s="19">
        <v>1061</v>
      </c>
      <c r="W34" s="19">
        <v>36609827.799999997</v>
      </c>
      <c r="X34" s="19">
        <v>2772847.41</v>
      </c>
      <c r="Y34" s="19">
        <v>143</v>
      </c>
      <c r="Z34" s="19">
        <v>4944522.01</v>
      </c>
      <c r="AA34" s="19">
        <v>308086.90000000002</v>
      </c>
      <c r="AB34" s="19">
        <v>73</v>
      </c>
      <c r="AC34" s="19">
        <v>2515855.87</v>
      </c>
      <c r="AD34" s="19">
        <v>101045.39</v>
      </c>
    </row>
    <row r="35" spans="1:30">
      <c r="A35" s="18" t="s">
        <v>52</v>
      </c>
      <c r="B35" s="19">
        <v>91266</v>
      </c>
      <c r="C35" s="19">
        <v>3418264946.4700003</v>
      </c>
      <c r="D35" s="19">
        <v>461401686.94</v>
      </c>
      <c r="F35" s="18" t="s">
        <v>52</v>
      </c>
      <c r="G35" s="19">
        <v>12845</v>
      </c>
      <c r="H35" s="19">
        <v>480752910.25</v>
      </c>
      <c r="I35" s="19">
        <v>98191983.370000005</v>
      </c>
      <c r="J35" s="19">
        <v>32160</v>
      </c>
      <c r="K35" s="19">
        <v>1204322797.8800001</v>
      </c>
      <c r="L35" s="19">
        <v>162089071.22999999</v>
      </c>
      <c r="M35" s="19">
        <v>17964</v>
      </c>
      <c r="N35" s="19">
        <v>672900391.13999999</v>
      </c>
      <c r="O35" s="19">
        <v>83882848.909999996</v>
      </c>
      <c r="P35" s="19">
        <v>22590</v>
      </c>
      <c r="Q35" s="19">
        <v>846443693.50999999</v>
      </c>
      <c r="R35" s="19">
        <v>95633368.040000007</v>
      </c>
      <c r="S35" s="19">
        <v>4540</v>
      </c>
      <c r="T35" s="19">
        <v>170118628.86000001</v>
      </c>
      <c r="U35" s="19">
        <v>18030779.84</v>
      </c>
      <c r="V35" s="19">
        <v>953</v>
      </c>
      <c r="W35" s="19">
        <v>35707750.009999998</v>
      </c>
      <c r="X35" s="19">
        <v>3089142.94</v>
      </c>
      <c r="Y35" s="19">
        <v>135</v>
      </c>
      <c r="Z35" s="19">
        <v>5071775.8499999996</v>
      </c>
      <c r="AA35" s="19">
        <v>350956.51</v>
      </c>
      <c r="AB35" s="19">
        <v>79</v>
      </c>
      <c r="AC35" s="19">
        <v>2946998.97</v>
      </c>
      <c r="AD35" s="19">
        <v>133536.1</v>
      </c>
    </row>
    <row r="36" spans="1:30">
      <c r="A36" s="18" t="s">
        <v>53</v>
      </c>
      <c r="B36" s="19">
        <v>75905</v>
      </c>
      <c r="C36" s="19">
        <v>3070391067.6100001</v>
      </c>
      <c r="D36" s="19">
        <v>434965230.53000003</v>
      </c>
      <c r="F36" s="18" t="s">
        <v>53</v>
      </c>
      <c r="G36" s="19">
        <v>9178</v>
      </c>
      <c r="H36" s="19">
        <v>371081206.18000001</v>
      </c>
      <c r="I36" s="19">
        <v>79705753.290000007</v>
      </c>
      <c r="J36" s="19">
        <v>26600</v>
      </c>
      <c r="K36" s="19">
        <v>1076045152.46</v>
      </c>
      <c r="L36" s="19">
        <v>152040933.16999999</v>
      </c>
      <c r="M36" s="19">
        <v>15514</v>
      </c>
      <c r="N36" s="19">
        <v>627483822.79999995</v>
      </c>
      <c r="O36" s="19">
        <v>83477097.329999998</v>
      </c>
      <c r="P36" s="19">
        <v>19578</v>
      </c>
      <c r="Q36" s="19">
        <v>792107955.21000004</v>
      </c>
      <c r="R36" s="19">
        <v>97244294.040000007</v>
      </c>
      <c r="S36" s="19">
        <v>3991</v>
      </c>
      <c r="T36" s="19">
        <v>161438044</v>
      </c>
      <c r="U36" s="19">
        <v>18587549.960000001</v>
      </c>
      <c r="V36" s="19">
        <v>864</v>
      </c>
      <c r="W36" s="19">
        <v>34942839.100000001</v>
      </c>
      <c r="X36" s="19">
        <v>3406562.48</v>
      </c>
      <c r="Y36" s="19">
        <v>103</v>
      </c>
      <c r="Z36" s="19">
        <v>4168084.28</v>
      </c>
      <c r="AA36" s="19">
        <v>319461.27</v>
      </c>
      <c r="AB36" s="19">
        <v>77</v>
      </c>
      <c r="AC36" s="19">
        <v>3123963.58</v>
      </c>
      <c r="AD36" s="19">
        <v>183578.99</v>
      </c>
    </row>
    <row r="37" spans="1:30">
      <c r="A37" s="18" t="s">
        <v>54</v>
      </c>
      <c r="B37" s="19">
        <v>61977</v>
      </c>
      <c r="C37" s="19">
        <v>2692642568.6800003</v>
      </c>
      <c r="D37" s="19">
        <v>402837647.86000001</v>
      </c>
      <c r="F37" s="18" t="s">
        <v>54</v>
      </c>
      <c r="G37" s="19">
        <v>7139</v>
      </c>
      <c r="H37" s="19">
        <v>310085038.17000002</v>
      </c>
      <c r="I37" s="19">
        <v>69598253.159999996</v>
      </c>
      <c r="J37" s="19">
        <v>22462</v>
      </c>
      <c r="K37" s="19">
        <v>976209769.39999998</v>
      </c>
      <c r="L37" s="19">
        <v>143030814.63999999</v>
      </c>
      <c r="M37" s="19">
        <v>12612</v>
      </c>
      <c r="N37" s="19">
        <v>547975336.45000005</v>
      </c>
      <c r="O37" s="19">
        <v>77867947.409999996</v>
      </c>
      <c r="P37" s="19">
        <v>15605</v>
      </c>
      <c r="Q37" s="19">
        <v>677728253.76999998</v>
      </c>
      <c r="R37" s="19">
        <v>90358608.400000006</v>
      </c>
      <c r="S37" s="19">
        <v>3337</v>
      </c>
      <c r="T37" s="19">
        <v>144950536.44</v>
      </c>
      <c r="U37" s="19">
        <v>18273345.43</v>
      </c>
      <c r="V37" s="19">
        <v>657</v>
      </c>
      <c r="W37" s="19">
        <v>28517183.149999999</v>
      </c>
      <c r="X37" s="19">
        <v>3110985.89</v>
      </c>
      <c r="Y37" s="19">
        <v>103</v>
      </c>
      <c r="Z37" s="19">
        <v>4475900.79</v>
      </c>
      <c r="AA37" s="19">
        <v>404523.54</v>
      </c>
      <c r="AB37" s="19">
        <v>62</v>
      </c>
      <c r="AC37" s="19">
        <v>2700550.51</v>
      </c>
      <c r="AD37" s="19">
        <v>193169.39</v>
      </c>
    </row>
    <row r="38" spans="1:30">
      <c r="A38" s="18" t="s">
        <v>55</v>
      </c>
      <c r="B38" s="19">
        <v>78066</v>
      </c>
      <c r="C38" s="19">
        <v>3697820802.9100003</v>
      </c>
      <c r="D38" s="19">
        <v>596549548.18000007</v>
      </c>
      <c r="F38" s="18" t="s">
        <v>55</v>
      </c>
      <c r="G38" s="19">
        <v>8529</v>
      </c>
      <c r="H38" s="19">
        <v>403889003.06999999</v>
      </c>
      <c r="I38" s="19">
        <v>95375912.239999995</v>
      </c>
      <c r="J38" s="19">
        <v>29924</v>
      </c>
      <c r="K38" s="19">
        <v>1417958684.4200001</v>
      </c>
      <c r="L38" s="19">
        <v>221685267.87</v>
      </c>
      <c r="M38" s="19">
        <v>15819</v>
      </c>
      <c r="N38" s="19">
        <v>749135995.61000001</v>
      </c>
      <c r="O38" s="19">
        <v>115356468.25</v>
      </c>
      <c r="P38" s="19">
        <v>19064</v>
      </c>
      <c r="Q38" s="19">
        <v>902811615.23000002</v>
      </c>
      <c r="R38" s="19">
        <v>133212991.42</v>
      </c>
      <c r="S38" s="19">
        <v>3815</v>
      </c>
      <c r="T38" s="19">
        <v>180740477.13</v>
      </c>
      <c r="U38" s="19">
        <v>25645185.57</v>
      </c>
      <c r="V38" s="19">
        <v>720</v>
      </c>
      <c r="W38" s="19">
        <v>34048582.229999997</v>
      </c>
      <c r="X38" s="19">
        <v>4370287.38</v>
      </c>
      <c r="Y38" s="19">
        <v>109</v>
      </c>
      <c r="Z38" s="19">
        <v>5164645.3899999997</v>
      </c>
      <c r="AA38" s="19">
        <v>557320.81999999995</v>
      </c>
      <c r="AB38" s="19">
        <v>86</v>
      </c>
      <c r="AC38" s="19">
        <v>4071799.83</v>
      </c>
      <c r="AD38" s="19">
        <v>346114.63</v>
      </c>
    </row>
    <row r="39" spans="1:30">
      <c r="A39" s="18" t="s">
        <v>56</v>
      </c>
      <c r="B39" s="19">
        <v>54454</v>
      </c>
      <c r="C39" s="19">
        <v>2850543442.7699995</v>
      </c>
      <c r="D39" s="19">
        <v>501995992.81</v>
      </c>
      <c r="F39" s="18" t="s">
        <v>56</v>
      </c>
      <c r="G39" s="19">
        <v>5803</v>
      </c>
      <c r="H39" s="19">
        <v>303912959.92000002</v>
      </c>
      <c r="I39" s="19">
        <v>75771660.760000005</v>
      </c>
      <c r="J39" s="19">
        <v>20905</v>
      </c>
      <c r="K39" s="19">
        <v>1093444805.47</v>
      </c>
      <c r="L39" s="19">
        <v>186102184.02000001</v>
      </c>
      <c r="M39" s="19">
        <v>11067</v>
      </c>
      <c r="N39" s="19">
        <v>579440838.96000004</v>
      </c>
      <c r="O39" s="19">
        <v>97942607.099999994</v>
      </c>
      <c r="P39" s="19">
        <v>13488</v>
      </c>
      <c r="Q39" s="19">
        <v>706566206.80999994</v>
      </c>
      <c r="R39" s="19">
        <v>115817233.18000001</v>
      </c>
      <c r="S39" s="19">
        <v>2600</v>
      </c>
      <c r="T39" s="19">
        <v>136200190.94999999</v>
      </c>
      <c r="U39" s="19">
        <v>21996031.73</v>
      </c>
      <c r="V39" s="19">
        <v>458</v>
      </c>
      <c r="W39" s="19">
        <v>24024986.359999999</v>
      </c>
      <c r="X39" s="19">
        <v>3546849.78</v>
      </c>
      <c r="Y39" s="19">
        <v>74</v>
      </c>
      <c r="Z39" s="19">
        <v>3878243.12</v>
      </c>
      <c r="AA39" s="19">
        <v>508842.76</v>
      </c>
      <c r="AB39" s="19">
        <v>59</v>
      </c>
      <c r="AC39" s="19">
        <v>3075211.18</v>
      </c>
      <c r="AD39" s="19">
        <v>310583.48</v>
      </c>
    </row>
    <row r="40" spans="1:30">
      <c r="A40" s="18" t="s">
        <v>57</v>
      </c>
      <c r="B40" s="19">
        <v>37882</v>
      </c>
      <c r="C40" s="19">
        <v>2172823569.21</v>
      </c>
      <c r="D40" s="19">
        <v>414748225.14999998</v>
      </c>
      <c r="F40" s="18" t="s">
        <v>57</v>
      </c>
      <c r="G40" s="19">
        <v>4022</v>
      </c>
      <c r="H40" s="19">
        <v>230662045.19999999</v>
      </c>
      <c r="I40" s="19">
        <v>59340152.079999998</v>
      </c>
      <c r="J40" s="19">
        <v>13222</v>
      </c>
      <c r="K40" s="19">
        <v>758176065.78999996</v>
      </c>
      <c r="L40" s="19">
        <v>141426808.75999999</v>
      </c>
      <c r="M40" s="19">
        <v>8060</v>
      </c>
      <c r="N40" s="19">
        <v>462404052.73000002</v>
      </c>
      <c r="O40" s="19">
        <v>85493074.25</v>
      </c>
      <c r="P40" s="19">
        <v>10178</v>
      </c>
      <c r="Q40" s="19">
        <v>584052295.55999994</v>
      </c>
      <c r="R40" s="19">
        <v>104666220.28</v>
      </c>
      <c r="S40" s="19">
        <v>1942</v>
      </c>
      <c r="T40" s="19">
        <v>111241578.31999999</v>
      </c>
      <c r="U40" s="19">
        <v>19564760.66</v>
      </c>
      <c r="V40" s="19">
        <v>364</v>
      </c>
      <c r="W40" s="19">
        <v>20907958.710000001</v>
      </c>
      <c r="X40" s="19">
        <v>3481900.45</v>
      </c>
      <c r="Y40" s="19">
        <v>53</v>
      </c>
      <c r="Z40" s="19">
        <v>3034552.62</v>
      </c>
      <c r="AA40" s="19">
        <v>461572.41</v>
      </c>
      <c r="AB40" s="19">
        <v>41</v>
      </c>
      <c r="AC40" s="19">
        <v>2345020.2799999998</v>
      </c>
      <c r="AD40" s="19">
        <v>313736.26</v>
      </c>
    </row>
    <row r="41" spans="1:30">
      <c r="A41" s="18" t="s">
        <v>58</v>
      </c>
      <c r="B41" s="19">
        <v>26767</v>
      </c>
      <c r="C41" s="19">
        <v>1669216282.5799999</v>
      </c>
      <c r="D41" s="19">
        <v>338520909.06999999</v>
      </c>
      <c r="F41" s="18" t="s">
        <v>58</v>
      </c>
      <c r="G41" s="19">
        <v>2808</v>
      </c>
      <c r="H41" s="19">
        <v>175045798.84</v>
      </c>
      <c r="I41" s="19">
        <v>46409071.460000001</v>
      </c>
      <c r="J41" s="19">
        <v>8942</v>
      </c>
      <c r="K41" s="19">
        <v>557532481.17999995</v>
      </c>
      <c r="L41" s="19">
        <v>111348161.76000001</v>
      </c>
      <c r="M41" s="19">
        <v>5836</v>
      </c>
      <c r="N41" s="19">
        <v>364167137.04000002</v>
      </c>
      <c r="O41" s="19">
        <v>71662215.650000006</v>
      </c>
      <c r="P41" s="19">
        <v>7439</v>
      </c>
      <c r="Q41" s="19">
        <v>463783157.38999999</v>
      </c>
      <c r="R41" s="19">
        <v>88866307.390000001</v>
      </c>
      <c r="S41" s="19">
        <v>1448</v>
      </c>
      <c r="T41" s="19">
        <v>90402284.769999996</v>
      </c>
      <c r="U41" s="19">
        <v>17061561.48</v>
      </c>
      <c r="V41" s="19">
        <v>238</v>
      </c>
      <c r="W41" s="19">
        <v>14791357.67</v>
      </c>
      <c r="X41" s="19">
        <v>2632792.1800000002</v>
      </c>
      <c r="Y41" s="19">
        <v>31</v>
      </c>
      <c r="Z41" s="19">
        <v>1932865.48</v>
      </c>
      <c r="AA41" s="19">
        <v>328466.09000000003</v>
      </c>
      <c r="AB41" s="19">
        <v>25</v>
      </c>
      <c r="AC41" s="19">
        <v>1561200.21</v>
      </c>
      <c r="AD41" s="19">
        <v>212333.06</v>
      </c>
    </row>
    <row r="42" spans="1:30">
      <c r="A42" s="18" t="s">
        <v>59</v>
      </c>
      <c r="B42" s="19">
        <v>19895</v>
      </c>
      <c r="C42" s="19">
        <v>1340701026.5999999</v>
      </c>
      <c r="D42" s="19">
        <v>287066841.96000004</v>
      </c>
      <c r="F42" s="18" t="s">
        <v>59</v>
      </c>
      <c r="G42" s="19">
        <v>2131</v>
      </c>
      <c r="H42" s="19">
        <v>143673719.43000001</v>
      </c>
      <c r="I42" s="19">
        <v>39106129.340000004</v>
      </c>
      <c r="J42" s="19">
        <v>6650</v>
      </c>
      <c r="K42" s="19">
        <v>448006000.68000001</v>
      </c>
      <c r="L42" s="19">
        <v>95066287.079999998</v>
      </c>
      <c r="M42" s="19">
        <v>4249</v>
      </c>
      <c r="N42" s="19">
        <v>286230980.02999997</v>
      </c>
      <c r="O42" s="19">
        <v>59566833.659999996</v>
      </c>
      <c r="P42" s="19">
        <v>5591</v>
      </c>
      <c r="Q42" s="19">
        <v>376948201.94</v>
      </c>
      <c r="R42" s="19">
        <v>76356118.739999995</v>
      </c>
      <c r="S42" s="19">
        <v>1057</v>
      </c>
      <c r="T42" s="19">
        <v>71218072.349999994</v>
      </c>
      <c r="U42" s="19">
        <v>14246599.32</v>
      </c>
      <c r="V42" s="19">
        <v>178</v>
      </c>
      <c r="W42" s="19">
        <v>11992942.32</v>
      </c>
      <c r="X42" s="19">
        <v>2288046.86</v>
      </c>
      <c r="Y42" s="19">
        <v>18</v>
      </c>
      <c r="Z42" s="19">
        <v>1214713.25</v>
      </c>
      <c r="AA42" s="19">
        <v>218494.63</v>
      </c>
      <c r="AB42" s="19">
        <v>21</v>
      </c>
      <c r="AC42" s="19">
        <v>1416396.6</v>
      </c>
      <c r="AD42" s="19">
        <v>218332.33</v>
      </c>
    </row>
    <row r="43" spans="1:30">
      <c r="A43" s="18" t="s">
        <v>60</v>
      </c>
      <c r="B43" s="19">
        <v>15128</v>
      </c>
      <c r="C43" s="19">
        <v>1094978138.9100003</v>
      </c>
      <c r="D43" s="19">
        <v>244421181.03</v>
      </c>
      <c r="F43" s="18" t="s">
        <v>60</v>
      </c>
      <c r="G43" s="19">
        <v>1608</v>
      </c>
      <c r="H43" s="19">
        <v>116372024.34</v>
      </c>
      <c r="I43" s="19">
        <v>32463102.030000001</v>
      </c>
      <c r="J43" s="19">
        <v>4834</v>
      </c>
      <c r="K43" s="19">
        <v>349963678.19999999</v>
      </c>
      <c r="L43" s="19">
        <v>77836457.730000004</v>
      </c>
      <c r="M43" s="19">
        <v>3279</v>
      </c>
      <c r="N43" s="19">
        <v>237360426.69</v>
      </c>
      <c r="O43" s="19">
        <v>51256496.960000001</v>
      </c>
      <c r="P43" s="19">
        <v>4365</v>
      </c>
      <c r="Q43" s="19">
        <v>315859431.51999998</v>
      </c>
      <c r="R43" s="19">
        <v>67227455.349999994</v>
      </c>
      <c r="S43" s="19">
        <v>867</v>
      </c>
      <c r="T43" s="19">
        <v>62732542.509999998</v>
      </c>
      <c r="U43" s="19">
        <v>13081048.67</v>
      </c>
      <c r="V43" s="19">
        <v>137</v>
      </c>
      <c r="W43" s="19">
        <v>9935446.2300000004</v>
      </c>
      <c r="X43" s="19">
        <v>2044471.87</v>
      </c>
      <c r="Y43" s="19">
        <v>27</v>
      </c>
      <c r="Z43" s="19">
        <v>1957645.27</v>
      </c>
      <c r="AA43" s="19">
        <v>378785.12</v>
      </c>
      <c r="AB43" s="19">
        <v>11</v>
      </c>
      <c r="AC43" s="19">
        <v>796944.15</v>
      </c>
      <c r="AD43" s="19">
        <v>133363.29999999999</v>
      </c>
    </row>
    <row r="44" spans="1:30">
      <c r="A44" s="18" t="s">
        <v>61</v>
      </c>
      <c r="B44" s="19">
        <v>11585</v>
      </c>
      <c r="C44" s="19">
        <v>896653120.85000014</v>
      </c>
      <c r="D44" s="19">
        <v>207956055.39000002</v>
      </c>
      <c r="F44" s="18" t="s">
        <v>61</v>
      </c>
      <c r="G44" s="19">
        <v>1218</v>
      </c>
      <c r="H44" s="19">
        <v>94293170.599999994</v>
      </c>
      <c r="I44" s="19">
        <v>27175910.82</v>
      </c>
      <c r="J44" s="19">
        <v>3722</v>
      </c>
      <c r="K44" s="19">
        <v>288082831.97000003</v>
      </c>
      <c r="L44" s="19">
        <v>66689186.229999997</v>
      </c>
      <c r="M44" s="19">
        <v>2592</v>
      </c>
      <c r="N44" s="19">
        <v>200672611.93000001</v>
      </c>
      <c r="O44" s="19">
        <v>44843226.969999999</v>
      </c>
      <c r="P44" s="19">
        <v>3315</v>
      </c>
      <c r="Q44" s="19">
        <v>256431212</v>
      </c>
      <c r="R44" s="19">
        <v>56719738.93</v>
      </c>
      <c r="S44" s="19">
        <v>605</v>
      </c>
      <c r="T44" s="19">
        <v>46855606.289999999</v>
      </c>
      <c r="U44" s="19">
        <v>10353006.49</v>
      </c>
      <c r="V44" s="19">
        <v>113</v>
      </c>
      <c r="W44" s="19">
        <v>8771052.9499999993</v>
      </c>
      <c r="X44" s="19">
        <v>1879668.84</v>
      </c>
      <c r="Y44" s="19">
        <v>12</v>
      </c>
      <c r="Z44" s="19">
        <v>931659.76</v>
      </c>
      <c r="AA44" s="19">
        <v>190770.74</v>
      </c>
      <c r="AB44" s="19">
        <v>8</v>
      </c>
      <c r="AC44" s="19">
        <v>614975.35</v>
      </c>
      <c r="AD44" s="19">
        <v>104546.37</v>
      </c>
    </row>
    <row r="45" spans="1:30">
      <c r="A45" s="18" t="s">
        <v>62</v>
      </c>
      <c r="B45" s="19">
        <v>9091</v>
      </c>
      <c r="C45" s="19">
        <v>749378575.16000009</v>
      </c>
      <c r="D45" s="19">
        <v>178814426.04000002</v>
      </c>
      <c r="F45" s="18" t="s">
        <v>62</v>
      </c>
      <c r="G45" s="19">
        <v>923</v>
      </c>
      <c r="H45" s="19">
        <v>76058631.450000003</v>
      </c>
      <c r="I45" s="19">
        <v>22042471.969999999</v>
      </c>
      <c r="J45" s="19">
        <v>2809</v>
      </c>
      <c r="K45" s="19">
        <v>231583353.05000001</v>
      </c>
      <c r="L45" s="19">
        <v>55361978.399999999</v>
      </c>
      <c r="M45" s="19">
        <v>2056</v>
      </c>
      <c r="N45" s="19">
        <v>169485594.62</v>
      </c>
      <c r="O45" s="19">
        <v>39495254.020000003</v>
      </c>
      <c r="P45" s="19">
        <v>2692</v>
      </c>
      <c r="Q45" s="19">
        <v>221884634.24000001</v>
      </c>
      <c r="R45" s="19">
        <v>50596166.729999997</v>
      </c>
      <c r="S45" s="19">
        <v>521</v>
      </c>
      <c r="T45" s="19">
        <v>42959129.93</v>
      </c>
      <c r="U45" s="19">
        <v>9734169.8699999992</v>
      </c>
      <c r="V45" s="19">
        <v>71</v>
      </c>
      <c r="W45" s="19">
        <v>5835885.7000000002</v>
      </c>
      <c r="X45" s="19">
        <v>1251610.3700000001</v>
      </c>
      <c r="Y45" s="19">
        <v>10</v>
      </c>
      <c r="Z45" s="19">
        <v>822130.31</v>
      </c>
      <c r="AA45" s="19">
        <v>170026.5</v>
      </c>
      <c r="AB45" s="19">
        <v>9</v>
      </c>
      <c r="AC45" s="19">
        <v>749215.86</v>
      </c>
      <c r="AD45" s="19">
        <v>162748.18</v>
      </c>
    </row>
    <row r="46" spans="1:30">
      <c r="A46" s="18" t="s">
        <v>63</v>
      </c>
      <c r="B46" s="19">
        <v>7227</v>
      </c>
      <c r="C46" s="19">
        <v>631533113.32000005</v>
      </c>
      <c r="D46" s="19">
        <v>155082670.66999999</v>
      </c>
      <c r="F46" s="18" t="s">
        <v>63</v>
      </c>
      <c r="G46" s="19">
        <v>704</v>
      </c>
      <c r="H46" s="19">
        <v>61557236.32</v>
      </c>
      <c r="I46" s="19">
        <v>18129196</v>
      </c>
      <c r="J46" s="19">
        <v>2172</v>
      </c>
      <c r="K46" s="19">
        <v>189827277.59</v>
      </c>
      <c r="L46" s="19">
        <v>46825421.799999997</v>
      </c>
      <c r="M46" s="19">
        <v>1623</v>
      </c>
      <c r="N46" s="19">
        <v>141773334.84</v>
      </c>
      <c r="O46" s="19">
        <v>33836455.189999998</v>
      </c>
      <c r="P46" s="19">
        <v>2224</v>
      </c>
      <c r="Q46" s="19">
        <v>194341713.41999999</v>
      </c>
      <c r="R46" s="19">
        <v>45973758.369999997</v>
      </c>
      <c r="S46" s="19">
        <v>415</v>
      </c>
      <c r="T46" s="19">
        <v>36258842.560000002</v>
      </c>
      <c r="U46" s="19">
        <v>8520248.8300000001</v>
      </c>
      <c r="V46" s="19">
        <v>70</v>
      </c>
      <c r="W46" s="19">
        <v>6114128.6900000004</v>
      </c>
      <c r="X46" s="19">
        <v>1447574.94</v>
      </c>
      <c r="Y46" s="19">
        <v>11</v>
      </c>
      <c r="Z46" s="19">
        <v>961618.47</v>
      </c>
      <c r="AA46" s="19">
        <v>210316.79</v>
      </c>
      <c r="AB46" s="19">
        <v>8</v>
      </c>
      <c r="AC46" s="19">
        <v>698961.43</v>
      </c>
      <c r="AD46" s="19">
        <v>139698.75</v>
      </c>
    </row>
    <row r="47" spans="1:30">
      <c r="A47" s="18" t="s">
        <v>64</v>
      </c>
      <c r="B47" s="19">
        <v>5899</v>
      </c>
      <c r="C47" s="19">
        <v>545314115.00000012</v>
      </c>
      <c r="D47" s="19">
        <v>137797860.05000001</v>
      </c>
      <c r="F47" s="18" t="s">
        <v>64</v>
      </c>
      <c r="G47" s="19">
        <v>566</v>
      </c>
      <c r="H47" s="19">
        <v>52317331.479999997</v>
      </c>
      <c r="I47" s="19">
        <v>15830054.6</v>
      </c>
      <c r="J47" s="19">
        <v>1781</v>
      </c>
      <c r="K47" s="19">
        <v>164618323.81999999</v>
      </c>
      <c r="L47" s="19">
        <v>41999417.149999999</v>
      </c>
      <c r="M47" s="19">
        <v>1310</v>
      </c>
      <c r="N47" s="19">
        <v>121083465.72</v>
      </c>
      <c r="O47" s="19">
        <v>29806563.129999999</v>
      </c>
      <c r="P47" s="19">
        <v>1837</v>
      </c>
      <c r="Q47" s="19">
        <v>169867489.66999999</v>
      </c>
      <c r="R47" s="19">
        <v>41286631.979999997</v>
      </c>
      <c r="S47" s="19">
        <v>348</v>
      </c>
      <c r="T47" s="19">
        <v>32177834.52</v>
      </c>
      <c r="U47" s="19">
        <v>7641807</v>
      </c>
      <c r="V47" s="19">
        <v>48</v>
      </c>
      <c r="W47" s="19">
        <v>4418983.13</v>
      </c>
      <c r="X47" s="19">
        <v>1033826.68</v>
      </c>
      <c r="Y47" s="19">
        <v>5</v>
      </c>
      <c r="Z47" s="19">
        <v>462911.32</v>
      </c>
      <c r="AA47" s="19">
        <v>114467.4</v>
      </c>
      <c r="AB47" s="19">
        <v>4</v>
      </c>
      <c r="AC47" s="19">
        <v>367775.34</v>
      </c>
      <c r="AD47" s="19">
        <v>85092.11</v>
      </c>
    </row>
    <row r="48" spans="1:30">
      <c r="A48" s="18" t="s">
        <v>65</v>
      </c>
      <c r="B48" s="19">
        <v>4792</v>
      </c>
      <c r="C48" s="19">
        <v>466891651.20999992</v>
      </c>
      <c r="D48" s="19">
        <v>121474033.13</v>
      </c>
      <c r="F48" s="18" t="s">
        <v>65</v>
      </c>
      <c r="G48" s="19">
        <v>492</v>
      </c>
      <c r="H48" s="19">
        <v>47972095.140000001</v>
      </c>
      <c r="I48" s="19">
        <v>14881389.449999999</v>
      </c>
      <c r="J48" s="19">
        <v>1446</v>
      </c>
      <c r="K48" s="19">
        <v>140841738.09999999</v>
      </c>
      <c r="L48" s="19">
        <v>36982073.270000003</v>
      </c>
      <c r="M48" s="19">
        <v>1097</v>
      </c>
      <c r="N48" s="19">
        <v>106934490.28</v>
      </c>
      <c r="O48" s="19">
        <v>26870607.719999999</v>
      </c>
      <c r="P48" s="19">
        <v>1433</v>
      </c>
      <c r="Q48" s="19">
        <v>139547988.80000001</v>
      </c>
      <c r="R48" s="19">
        <v>34884637.170000002</v>
      </c>
      <c r="S48" s="19">
        <v>264</v>
      </c>
      <c r="T48" s="19">
        <v>25743833.460000001</v>
      </c>
      <c r="U48" s="19">
        <v>6409109.9699999997</v>
      </c>
      <c r="V48" s="19">
        <v>49</v>
      </c>
      <c r="W48" s="19">
        <v>4770674.82</v>
      </c>
      <c r="X48" s="19">
        <v>1188541.82</v>
      </c>
      <c r="Y48" s="19">
        <v>5</v>
      </c>
      <c r="Z48" s="19">
        <v>490393.29</v>
      </c>
      <c r="AA48" s="19">
        <v>120513.17</v>
      </c>
      <c r="AB48" s="19">
        <v>6</v>
      </c>
      <c r="AC48" s="19">
        <v>590437.31999999995</v>
      </c>
      <c r="AD48" s="19">
        <v>137160.56</v>
      </c>
    </row>
    <row r="49" spans="1:30">
      <c r="A49" s="18" t="s">
        <v>67</v>
      </c>
      <c r="B49" s="19">
        <v>7346</v>
      </c>
      <c r="C49" s="19">
        <v>768773043.20000005</v>
      </c>
      <c r="D49" s="19">
        <v>206427338.96000001</v>
      </c>
      <c r="F49" s="18" t="s">
        <v>67</v>
      </c>
      <c r="G49" s="19">
        <v>709</v>
      </c>
      <c r="H49" s="19">
        <v>74243286.329999998</v>
      </c>
      <c r="I49" s="19">
        <v>23704091.969999999</v>
      </c>
      <c r="J49" s="19">
        <v>2229</v>
      </c>
      <c r="K49" s="19">
        <v>233368797.71000001</v>
      </c>
      <c r="L49" s="19">
        <v>63018652.920000002</v>
      </c>
      <c r="M49" s="19">
        <v>1623</v>
      </c>
      <c r="N49" s="19">
        <v>169624941.78</v>
      </c>
      <c r="O49" s="19">
        <v>44168766.640000001</v>
      </c>
      <c r="P49" s="19">
        <v>2275</v>
      </c>
      <c r="Q49" s="19">
        <v>238156386.84</v>
      </c>
      <c r="R49" s="19">
        <v>61737345.5</v>
      </c>
      <c r="S49" s="19">
        <v>440</v>
      </c>
      <c r="T49" s="19">
        <v>46051952.5</v>
      </c>
      <c r="U49" s="19">
        <v>11953734.99</v>
      </c>
      <c r="V49" s="19">
        <v>55</v>
      </c>
      <c r="W49" s="19">
        <v>5739985.4100000001</v>
      </c>
      <c r="X49" s="19">
        <v>1448404.6</v>
      </c>
      <c r="Y49" s="19">
        <v>10</v>
      </c>
      <c r="Z49" s="19">
        <v>1066813.31</v>
      </c>
      <c r="AA49" s="19">
        <v>284205.21999999997</v>
      </c>
      <c r="AB49" s="19">
        <v>5</v>
      </c>
      <c r="AC49" s="19">
        <v>520879.32</v>
      </c>
      <c r="AD49" s="19">
        <v>112137.12</v>
      </c>
    </row>
    <row r="50" spans="1:30">
      <c r="A50" s="18" t="s">
        <v>68</v>
      </c>
      <c r="B50" s="19">
        <v>5038</v>
      </c>
      <c r="C50" s="19">
        <v>577704835.35000002</v>
      </c>
      <c r="D50" s="19">
        <v>161765682.34</v>
      </c>
      <c r="F50" s="18" t="s">
        <v>68</v>
      </c>
      <c r="G50" s="19">
        <v>455</v>
      </c>
      <c r="H50" s="19">
        <v>52228298.869999997</v>
      </c>
      <c r="I50" s="19">
        <v>17070237.399999999</v>
      </c>
      <c r="J50" s="19">
        <v>1585</v>
      </c>
      <c r="K50" s="19">
        <v>181738036.71000001</v>
      </c>
      <c r="L50" s="19">
        <v>51070759.329999998</v>
      </c>
      <c r="M50" s="19">
        <v>1097</v>
      </c>
      <c r="N50" s="19">
        <v>125673562.69</v>
      </c>
      <c r="O50" s="19">
        <v>34455693.030000001</v>
      </c>
      <c r="P50" s="19">
        <v>1540</v>
      </c>
      <c r="Q50" s="19">
        <v>176700457.41999999</v>
      </c>
      <c r="R50" s="19">
        <v>47809461.579999998</v>
      </c>
      <c r="S50" s="19">
        <v>297</v>
      </c>
      <c r="T50" s="19">
        <v>34031529.850000001</v>
      </c>
      <c r="U50" s="19">
        <v>9361412.0199999996</v>
      </c>
      <c r="V50" s="19">
        <v>55</v>
      </c>
      <c r="W50" s="19">
        <v>6295773.1399999997</v>
      </c>
      <c r="X50" s="19">
        <v>1720681.84</v>
      </c>
      <c r="Y50" s="19">
        <v>4</v>
      </c>
      <c r="Z50" s="19">
        <v>467853.22</v>
      </c>
      <c r="AA50" s="19">
        <v>133916.91</v>
      </c>
      <c r="AB50" s="19">
        <v>5</v>
      </c>
      <c r="AC50" s="19">
        <v>569323.44999999995</v>
      </c>
      <c r="AD50" s="19">
        <v>143520.23000000001</v>
      </c>
    </row>
    <row r="51" spans="1:30">
      <c r="A51" s="18" t="s">
        <v>69</v>
      </c>
      <c r="B51" s="19">
        <v>3380</v>
      </c>
      <c r="C51" s="19">
        <v>421673412.89999998</v>
      </c>
      <c r="D51" s="19">
        <v>124617727.14999999</v>
      </c>
      <c r="F51" s="18" t="s">
        <v>69</v>
      </c>
      <c r="G51" s="19">
        <v>321</v>
      </c>
      <c r="H51" s="19">
        <v>40020519.060000002</v>
      </c>
      <c r="I51" s="19">
        <v>13915510.59</v>
      </c>
      <c r="J51" s="19">
        <v>1038</v>
      </c>
      <c r="K51" s="19">
        <v>129526296.54000001</v>
      </c>
      <c r="L51" s="19">
        <v>38223500.079999998</v>
      </c>
      <c r="M51" s="19">
        <v>742</v>
      </c>
      <c r="N51" s="19">
        <v>92530195.450000003</v>
      </c>
      <c r="O51" s="19">
        <v>26878565.039999999</v>
      </c>
      <c r="P51" s="19">
        <v>1063</v>
      </c>
      <c r="Q51" s="19">
        <v>132605592.34</v>
      </c>
      <c r="R51" s="19">
        <v>37931758.170000002</v>
      </c>
      <c r="S51" s="19">
        <v>175</v>
      </c>
      <c r="T51" s="19">
        <v>21848521.079999998</v>
      </c>
      <c r="U51" s="19">
        <v>6291890.4900000002</v>
      </c>
      <c r="V51" s="19">
        <v>34</v>
      </c>
      <c r="W51" s="19">
        <v>4262664.6100000003</v>
      </c>
      <c r="X51" s="19">
        <v>1137546.92</v>
      </c>
      <c r="Y51" s="19">
        <v>6</v>
      </c>
      <c r="Z51" s="19">
        <v>750260.75</v>
      </c>
      <c r="AA51" s="19">
        <v>202545.29</v>
      </c>
      <c r="AB51" s="19">
        <v>1</v>
      </c>
      <c r="AC51" s="19">
        <v>129363.07</v>
      </c>
      <c r="AD51" s="19">
        <v>36410.57</v>
      </c>
    </row>
    <row r="52" spans="1:30">
      <c r="A52" s="18" t="s">
        <v>70</v>
      </c>
      <c r="B52" s="19">
        <v>2565</v>
      </c>
      <c r="C52" s="19">
        <v>345448728.30000001</v>
      </c>
      <c r="D52" s="19">
        <v>106389611.35000001</v>
      </c>
      <c r="F52" s="18" t="s">
        <v>70</v>
      </c>
      <c r="G52" s="19">
        <v>260</v>
      </c>
      <c r="H52" s="19">
        <v>34987064.270000003</v>
      </c>
      <c r="I52" s="19">
        <v>12507688.939999999</v>
      </c>
      <c r="J52" s="19">
        <v>726</v>
      </c>
      <c r="K52" s="19">
        <v>97913295.670000002</v>
      </c>
      <c r="L52" s="19">
        <v>30017898.449999999</v>
      </c>
      <c r="M52" s="19">
        <v>559</v>
      </c>
      <c r="N52" s="19">
        <v>75139338.549999997</v>
      </c>
      <c r="O52" s="19">
        <v>22733120.260000002</v>
      </c>
      <c r="P52" s="19">
        <v>824</v>
      </c>
      <c r="Q52" s="19">
        <v>110995116.83</v>
      </c>
      <c r="R52" s="19">
        <v>33289771.460000001</v>
      </c>
      <c r="S52" s="19">
        <v>170</v>
      </c>
      <c r="T52" s="19">
        <v>22906811.379999999</v>
      </c>
      <c r="U52" s="19">
        <v>6853573.4500000002</v>
      </c>
      <c r="V52" s="19">
        <v>22</v>
      </c>
      <c r="W52" s="19">
        <v>2965463.48</v>
      </c>
      <c r="X52" s="19">
        <v>829111.62</v>
      </c>
      <c r="Y52" s="19">
        <v>1</v>
      </c>
      <c r="Z52" s="19">
        <v>138757.25</v>
      </c>
      <c r="AA52" s="19">
        <v>51616.36</v>
      </c>
      <c r="AB52" s="19">
        <v>3</v>
      </c>
      <c r="AC52" s="19">
        <v>402880.87</v>
      </c>
      <c r="AD52" s="19">
        <v>106830.81</v>
      </c>
    </row>
    <row r="53" spans="1:30">
      <c r="A53" s="18" t="s">
        <v>71</v>
      </c>
      <c r="B53" s="19">
        <v>1873</v>
      </c>
      <c r="C53" s="19">
        <v>271076124.74000001</v>
      </c>
      <c r="D53" s="19">
        <v>86505026.590000004</v>
      </c>
      <c r="F53" s="18" t="s">
        <v>71</v>
      </c>
      <c r="G53" s="19">
        <v>201</v>
      </c>
      <c r="H53" s="19">
        <v>29141997.899999999</v>
      </c>
      <c r="I53" s="19">
        <v>10702643</v>
      </c>
      <c r="J53" s="19">
        <v>546</v>
      </c>
      <c r="K53" s="19">
        <v>78972887.810000002</v>
      </c>
      <c r="L53" s="19">
        <v>25058331.280000001</v>
      </c>
      <c r="M53" s="19">
        <v>397</v>
      </c>
      <c r="N53" s="19">
        <v>57477228.520000003</v>
      </c>
      <c r="O53" s="19">
        <v>18002234.68</v>
      </c>
      <c r="P53" s="19">
        <v>576</v>
      </c>
      <c r="Q53" s="19">
        <v>83396759.700000003</v>
      </c>
      <c r="R53" s="19">
        <v>25905563.030000001</v>
      </c>
      <c r="S53" s="19">
        <v>125</v>
      </c>
      <c r="T53" s="19">
        <v>18041174.579999998</v>
      </c>
      <c r="U53" s="19">
        <v>5564735.6500000004</v>
      </c>
      <c r="V53" s="19">
        <v>21</v>
      </c>
      <c r="W53" s="19">
        <v>3033418.52</v>
      </c>
      <c r="X53" s="19">
        <v>946663.66</v>
      </c>
      <c r="Y53" s="19">
        <v>3</v>
      </c>
      <c r="Z53" s="19">
        <v>430790.02</v>
      </c>
      <c r="AA53" s="19">
        <v>129829.16</v>
      </c>
      <c r="AB53" s="19">
        <v>4</v>
      </c>
      <c r="AC53" s="19">
        <v>581867.68999999994</v>
      </c>
      <c r="AD53" s="19">
        <v>195026.13</v>
      </c>
    </row>
    <row r="54" spans="1:30">
      <c r="A54" s="18" t="s">
        <v>72</v>
      </c>
      <c r="B54" s="19">
        <v>1344</v>
      </c>
      <c r="C54" s="19">
        <v>208059640.50999999</v>
      </c>
      <c r="D54" s="19">
        <v>68384026.239999995</v>
      </c>
      <c r="F54" s="18" t="s">
        <v>72</v>
      </c>
      <c r="G54" s="19">
        <v>154</v>
      </c>
      <c r="H54" s="19">
        <v>23842108.609999999</v>
      </c>
      <c r="I54" s="19">
        <v>8817303.5</v>
      </c>
      <c r="J54" s="19">
        <v>410</v>
      </c>
      <c r="K54" s="19">
        <v>63447548.759999998</v>
      </c>
      <c r="L54" s="19">
        <v>20691023.59</v>
      </c>
      <c r="M54" s="19">
        <v>275</v>
      </c>
      <c r="N54" s="19">
        <v>42601530.079999998</v>
      </c>
      <c r="O54" s="19">
        <v>13737193.59</v>
      </c>
      <c r="P54" s="19">
        <v>414</v>
      </c>
      <c r="Q54" s="19">
        <v>64073856.719999999</v>
      </c>
      <c r="R54" s="19">
        <v>20589268.620000001</v>
      </c>
      <c r="S54" s="19">
        <v>76</v>
      </c>
      <c r="T54" s="19">
        <v>11770988.23</v>
      </c>
      <c r="U54" s="19">
        <v>3803028.22</v>
      </c>
      <c r="V54" s="19">
        <v>12</v>
      </c>
      <c r="W54" s="19">
        <v>1862913.81</v>
      </c>
      <c r="X54" s="19">
        <v>591902.61</v>
      </c>
      <c r="Y54" s="19">
        <v>2</v>
      </c>
      <c r="Z54" s="19">
        <v>309068.53999999998</v>
      </c>
      <c r="AA54" s="19">
        <v>110438.29</v>
      </c>
      <c r="AB54" s="19">
        <v>1</v>
      </c>
      <c r="AC54" s="19">
        <v>151625.76</v>
      </c>
      <c r="AD54" s="19">
        <v>43867.82</v>
      </c>
    </row>
    <row r="55" spans="1:30">
      <c r="A55" s="18" t="s">
        <v>73</v>
      </c>
      <c r="B55" s="19">
        <v>1094</v>
      </c>
      <c r="C55" s="19">
        <v>180178910.58999997</v>
      </c>
      <c r="D55" s="19">
        <v>60422963.480000012</v>
      </c>
      <c r="F55" s="18" t="s">
        <v>73</v>
      </c>
      <c r="G55" s="19">
        <v>133</v>
      </c>
      <c r="H55" s="19">
        <v>21866195.84</v>
      </c>
      <c r="I55" s="19">
        <v>8265579.0199999996</v>
      </c>
      <c r="J55" s="19">
        <v>335</v>
      </c>
      <c r="K55" s="19">
        <v>55193258.039999999</v>
      </c>
      <c r="L55" s="19">
        <v>18365656.670000002</v>
      </c>
      <c r="M55" s="19">
        <v>218</v>
      </c>
      <c r="N55" s="19">
        <v>35877132.049999997</v>
      </c>
      <c r="O55" s="19">
        <v>11766111.92</v>
      </c>
      <c r="P55" s="19">
        <v>308</v>
      </c>
      <c r="Q55" s="19">
        <v>50747299.439999998</v>
      </c>
      <c r="R55" s="19">
        <v>16637824.24</v>
      </c>
      <c r="S55" s="19">
        <v>86</v>
      </c>
      <c r="T55" s="19">
        <v>14187957.85</v>
      </c>
      <c r="U55" s="19">
        <v>4643959.59</v>
      </c>
      <c r="V55" s="19">
        <v>12</v>
      </c>
      <c r="W55" s="19">
        <v>1976715.21</v>
      </c>
      <c r="X55" s="19">
        <v>633768.28</v>
      </c>
      <c r="Y55" s="19">
        <v>2</v>
      </c>
      <c r="Z55" s="19">
        <v>330352.15999999997</v>
      </c>
      <c r="AA55" s="19">
        <v>110063.76</v>
      </c>
      <c r="AB55" s="19"/>
      <c r="AC55" s="19"/>
      <c r="AD55" s="19"/>
    </row>
    <row r="56" spans="1:30">
      <c r="A56" s="18" t="s">
        <v>74</v>
      </c>
      <c r="B56" s="19">
        <v>893</v>
      </c>
      <c r="C56" s="19">
        <v>156009154.89999998</v>
      </c>
      <c r="D56" s="19">
        <v>53402118.600000009</v>
      </c>
      <c r="F56" s="18" t="s">
        <v>74</v>
      </c>
      <c r="G56" s="19">
        <v>83</v>
      </c>
      <c r="H56" s="19">
        <v>14524038.359999999</v>
      </c>
      <c r="I56" s="19">
        <v>5566792.4800000004</v>
      </c>
      <c r="J56" s="19">
        <v>292</v>
      </c>
      <c r="K56" s="19">
        <v>51027825.950000003</v>
      </c>
      <c r="L56" s="19">
        <v>17402252.600000001</v>
      </c>
      <c r="M56" s="19">
        <v>176</v>
      </c>
      <c r="N56" s="19">
        <v>30757432.670000002</v>
      </c>
      <c r="O56" s="19">
        <v>10380929.01</v>
      </c>
      <c r="P56" s="19">
        <v>276</v>
      </c>
      <c r="Q56" s="19">
        <v>48183203.659999996</v>
      </c>
      <c r="R56" s="19">
        <v>16251150.779999999</v>
      </c>
      <c r="S56" s="19">
        <v>60</v>
      </c>
      <c r="T56" s="19">
        <v>10475596.17</v>
      </c>
      <c r="U56" s="19">
        <v>3455130.6</v>
      </c>
      <c r="V56" s="19">
        <v>5</v>
      </c>
      <c r="W56" s="19">
        <v>868654.05</v>
      </c>
      <c r="X56" s="19">
        <v>292344.49</v>
      </c>
      <c r="Y56" s="19">
        <v>1</v>
      </c>
      <c r="Z56" s="19">
        <v>172404.04</v>
      </c>
      <c r="AA56" s="19">
        <v>53518.64</v>
      </c>
      <c r="AB56" s="19"/>
      <c r="AC56" s="19"/>
      <c r="AD56" s="19"/>
    </row>
    <row r="57" spans="1:30">
      <c r="A57" s="18" t="s">
        <v>75</v>
      </c>
      <c r="B57" s="19">
        <v>1283</v>
      </c>
      <c r="C57" s="19">
        <v>242569809.98999998</v>
      </c>
      <c r="D57" s="19">
        <v>85195342.609999999</v>
      </c>
      <c r="F57" s="18" t="s">
        <v>75</v>
      </c>
      <c r="G57" s="19">
        <v>156</v>
      </c>
      <c r="H57" s="19">
        <v>29500681.699999999</v>
      </c>
      <c r="I57" s="19">
        <v>11477653.48</v>
      </c>
      <c r="J57" s="19">
        <v>346</v>
      </c>
      <c r="K57" s="19">
        <v>65301600.57</v>
      </c>
      <c r="L57" s="19">
        <v>22811825.129999999</v>
      </c>
      <c r="M57" s="19">
        <v>264</v>
      </c>
      <c r="N57" s="19">
        <v>49680458.420000002</v>
      </c>
      <c r="O57" s="19">
        <v>17231708.260000002</v>
      </c>
      <c r="P57" s="19">
        <v>408</v>
      </c>
      <c r="Q57" s="19">
        <v>77339494.159999996</v>
      </c>
      <c r="R57" s="19">
        <v>26504955.93</v>
      </c>
      <c r="S57" s="19">
        <v>90</v>
      </c>
      <c r="T57" s="19">
        <v>17126771.57</v>
      </c>
      <c r="U57" s="19">
        <v>5935098.3300000001</v>
      </c>
      <c r="V57" s="19">
        <v>17</v>
      </c>
      <c r="W57" s="19">
        <v>3242648.33</v>
      </c>
      <c r="X57" s="19">
        <v>1114409.0900000001</v>
      </c>
      <c r="Y57" s="19">
        <v>2</v>
      </c>
      <c r="Z57" s="19">
        <v>378155.24</v>
      </c>
      <c r="AA57" s="19">
        <v>119692.39</v>
      </c>
      <c r="AB57" s="19"/>
      <c r="AC57" s="19"/>
      <c r="AD57" s="19"/>
    </row>
    <row r="58" spans="1:30">
      <c r="A58" s="18" t="s">
        <v>76</v>
      </c>
      <c r="B58" s="19">
        <v>846</v>
      </c>
      <c r="C58" s="19">
        <v>177133729.79000002</v>
      </c>
      <c r="D58" s="19">
        <v>64058001.030000001</v>
      </c>
      <c r="F58" s="18" t="s">
        <v>76</v>
      </c>
      <c r="G58" s="19">
        <v>108</v>
      </c>
      <c r="H58" s="19">
        <v>22624965.52</v>
      </c>
      <c r="I58" s="19">
        <v>8972342.8399999999</v>
      </c>
      <c r="J58" s="19">
        <v>237</v>
      </c>
      <c r="K58" s="19">
        <v>49418820.210000001</v>
      </c>
      <c r="L58" s="19">
        <v>17785168.75</v>
      </c>
      <c r="M58" s="19">
        <v>169</v>
      </c>
      <c r="N58" s="19">
        <v>35479435.659999996</v>
      </c>
      <c r="O58" s="19">
        <v>12681783.66</v>
      </c>
      <c r="P58" s="19">
        <v>267</v>
      </c>
      <c r="Q58" s="19">
        <v>55936959.57</v>
      </c>
      <c r="R58" s="19">
        <v>19764157.920000002</v>
      </c>
      <c r="S58" s="19">
        <v>54</v>
      </c>
      <c r="T58" s="19">
        <v>11370112.449999999</v>
      </c>
      <c r="U58" s="19">
        <v>4035386.79</v>
      </c>
      <c r="V58" s="19">
        <v>10</v>
      </c>
      <c r="W58" s="19">
        <v>2096497.86</v>
      </c>
      <c r="X58" s="19">
        <v>752359.03</v>
      </c>
      <c r="Y58" s="19"/>
      <c r="Z58" s="19"/>
      <c r="AA58" s="19"/>
      <c r="AB58" s="19">
        <v>1</v>
      </c>
      <c r="AC58" s="19">
        <v>206938.52</v>
      </c>
      <c r="AD58" s="19">
        <v>66802.039999999994</v>
      </c>
    </row>
    <row r="59" spans="1:30">
      <c r="A59" s="18" t="s">
        <v>77</v>
      </c>
      <c r="B59" s="19">
        <v>857</v>
      </c>
      <c r="C59" s="19">
        <v>200181473.03999999</v>
      </c>
      <c r="D59" s="19">
        <v>74469878.459999993</v>
      </c>
      <c r="F59" s="18" t="s">
        <v>77</v>
      </c>
      <c r="G59" s="19">
        <v>104</v>
      </c>
      <c r="H59" s="19">
        <v>24266773.73</v>
      </c>
      <c r="I59" s="19">
        <v>9767446.0800000001</v>
      </c>
      <c r="J59" s="19">
        <v>253</v>
      </c>
      <c r="K59" s="19">
        <v>59124701.789999999</v>
      </c>
      <c r="L59" s="19">
        <v>21922503.050000001</v>
      </c>
      <c r="M59" s="19">
        <v>169</v>
      </c>
      <c r="N59" s="19">
        <v>39575612.289999999</v>
      </c>
      <c r="O59" s="19">
        <v>14647816.960000001</v>
      </c>
      <c r="P59" s="19">
        <v>247</v>
      </c>
      <c r="Q59" s="19">
        <v>57440165.420000002</v>
      </c>
      <c r="R59" s="19">
        <v>20914634.59</v>
      </c>
      <c r="S59" s="19">
        <v>70</v>
      </c>
      <c r="T59" s="19">
        <v>16546315.210000001</v>
      </c>
      <c r="U59" s="19">
        <v>6134883.46</v>
      </c>
      <c r="V59" s="19">
        <v>11</v>
      </c>
      <c r="W59" s="19">
        <v>2513371.4</v>
      </c>
      <c r="X59" s="19">
        <v>834995.28</v>
      </c>
      <c r="Y59" s="19">
        <v>2</v>
      </c>
      <c r="Z59" s="19">
        <v>476958.14</v>
      </c>
      <c r="AA59" s="19">
        <v>169147.49</v>
      </c>
      <c r="AB59" s="19">
        <v>1</v>
      </c>
      <c r="AC59" s="19">
        <v>237575.06</v>
      </c>
      <c r="AD59" s="19">
        <v>78451.55</v>
      </c>
    </row>
    <row r="60" spans="1:30">
      <c r="A60" s="18" t="s">
        <v>78</v>
      </c>
      <c r="B60" s="19">
        <v>496</v>
      </c>
      <c r="C60" s="19">
        <v>130907465.55999999</v>
      </c>
      <c r="D60" s="19">
        <v>49819706.729999997</v>
      </c>
      <c r="F60" s="18" t="s">
        <v>78</v>
      </c>
      <c r="G60" s="19">
        <v>63</v>
      </c>
      <c r="H60" s="19">
        <v>16577858.74</v>
      </c>
      <c r="I60" s="19">
        <v>6733623.7199999997</v>
      </c>
      <c r="J60" s="19">
        <v>163</v>
      </c>
      <c r="K60" s="19">
        <v>43062275.619999997</v>
      </c>
      <c r="L60" s="19">
        <v>16235713.390000001</v>
      </c>
      <c r="M60" s="19">
        <v>88</v>
      </c>
      <c r="N60" s="19">
        <v>23084625.050000001</v>
      </c>
      <c r="O60" s="19">
        <v>8731876.0899999999</v>
      </c>
      <c r="P60" s="19">
        <v>147</v>
      </c>
      <c r="Q60" s="19">
        <v>38905603.329999998</v>
      </c>
      <c r="R60" s="19">
        <v>14626744.550000001</v>
      </c>
      <c r="S60" s="19">
        <v>29</v>
      </c>
      <c r="T60" s="19">
        <v>7670186.5599999996</v>
      </c>
      <c r="U60" s="19">
        <v>2886510.6</v>
      </c>
      <c r="V60" s="19">
        <v>4</v>
      </c>
      <c r="W60" s="19">
        <v>1085686.5</v>
      </c>
      <c r="X60" s="19">
        <v>414884.12</v>
      </c>
      <c r="Y60" s="19">
        <v>2</v>
      </c>
      <c r="Z60" s="19">
        <v>521229.76</v>
      </c>
      <c r="AA60" s="19">
        <v>190354.26</v>
      </c>
      <c r="AB60" s="19"/>
      <c r="AC60" s="19"/>
      <c r="AD60" s="19"/>
    </row>
    <row r="61" spans="1:30">
      <c r="A61" s="18" t="s">
        <v>79</v>
      </c>
      <c r="B61" s="19">
        <v>324</v>
      </c>
      <c r="C61" s="19">
        <v>95375208.379999995</v>
      </c>
      <c r="D61" s="19">
        <v>37239959.270000003</v>
      </c>
      <c r="F61" s="18" t="s">
        <v>79</v>
      </c>
      <c r="G61" s="19">
        <v>51</v>
      </c>
      <c r="H61" s="19">
        <v>15022315.880000001</v>
      </c>
      <c r="I61" s="19">
        <v>6206105.96</v>
      </c>
      <c r="J61" s="19">
        <v>95</v>
      </c>
      <c r="K61" s="19">
        <v>27975968.949999999</v>
      </c>
      <c r="L61" s="19">
        <v>10886753.76</v>
      </c>
      <c r="M61" s="19">
        <v>57</v>
      </c>
      <c r="N61" s="19">
        <v>16790399.079999998</v>
      </c>
      <c r="O61" s="19">
        <v>6430581.5599999996</v>
      </c>
      <c r="P61" s="19">
        <v>91</v>
      </c>
      <c r="Q61" s="19">
        <v>26750228.239999998</v>
      </c>
      <c r="R61" s="19">
        <v>10315603.060000001</v>
      </c>
      <c r="S61" s="19">
        <v>27</v>
      </c>
      <c r="T61" s="19">
        <v>7940987.2599999998</v>
      </c>
      <c r="U61" s="19">
        <v>3061088.17</v>
      </c>
      <c r="V61" s="19">
        <v>3</v>
      </c>
      <c r="W61" s="19">
        <v>895308.97</v>
      </c>
      <c r="X61" s="19">
        <v>339826.76</v>
      </c>
      <c r="Y61" s="19"/>
      <c r="Z61" s="19"/>
      <c r="AA61" s="19"/>
      <c r="AB61" s="19"/>
      <c r="AC61" s="19"/>
      <c r="AD61" s="19"/>
    </row>
    <row r="62" spans="1:30">
      <c r="A62" s="18" t="s">
        <v>80</v>
      </c>
      <c r="B62" s="19">
        <v>243</v>
      </c>
      <c r="C62" s="19">
        <v>78716403.400000006</v>
      </c>
      <c r="D62" s="19">
        <v>31192747.09</v>
      </c>
      <c r="F62" s="18" t="s">
        <v>80</v>
      </c>
      <c r="G62" s="19">
        <v>30</v>
      </c>
      <c r="H62" s="19">
        <v>9748565.0399999991</v>
      </c>
      <c r="I62" s="19">
        <v>4088299.34</v>
      </c>
      <c r="J62" s="19">
        <v>74</v>
      </c>
      <c r="K62" s="19">
        <v>23888508.66</v>
      </c>
      <c r="L62" s="19">
        <v>9424151</v>
      </c>
      <c r="M62" s="19">
        <v>48</v>
      </c>
      <c r="N62" s="19">
        <v>15544546.18</v>
      </c>
      <c r="O62" s="19">
        <v>6063826.3200000003</v>
      </c>
      <c r="P62" s="19">
        <v>64</v>
      </c>
      <c r="Q62" s="19">
        <v>20769711.920000002</v>
      </c>
      <c r="R62" s="19">
        <v>8199224.2999999998</v>
      </c>
      <c r="S62" s="19">
        <v>24</v>
      </c>
      <c r="T62" s="19">
        <v>7778135.2199999997</v>
      </c>
      <c r="U62" s="19">
        <v>3051350.24</v>
      </c>
      <c r="V62" s="19">
        <v>2</v>
      </c>
      <c r="W62" s="19">
        <v>649355.43000000005</v>
      </c>
      <c r="X62" s="19">
        <v>242380.81</v>
      </c>
      <c r="Y62" s="19"/>
      <c r="Z62" s="19"/>
      <c r="AA62" s="19"/>
      <c r="AB62" s="19">
        <v>1</v>
      </c>
      <c r="AC62" s="19">
        <v>337580.95</v>
      </c>
      <c r="AD62" s="19">
        <v>123515.08</v>
      </c>
    </row>
    <row r="63" spans="1:30">
      <c r="A63" s="18" t="s">
        <v>81</v>
      </c>
      <c r="B63" s="19">
        <v>153</v>
      </c>
      <c r="C63" s="19">
        <v>54232474.019999996</v>
      </c>
      <c r="D63" s="19">
        <v>21893047.77</v>
      </c>
      <c r="F63" s="18" t="s">
        <v>81</v>
      </c>
      <c r="G63" s="19">
        <v>26</v>
      </c>
      <c r="H63" s="19">
        <v>9272669.2400000002</v>
      </c>
      <c r="I63" s="19">
        <v>3887491.78</v>
      </c>
      <c r="J63" s="19">
        <v>50</v>
      </c>
      <c r="K63" s="19">
        <v>17669251.449999999</v>
      </c>
      <c r="L63" s="19">
        <v>7130605.0099999998</v>
      </c>
      <c r="M63" s="19">
        <v>25</v>
      </c>
      <c r="N63" s="19">
        <v>8827234.4700000007</v>
      </c>
      <c r="O63" s="19">
        <v>3562884.55</v>
      </c>
      <c r="P63" s="19">
        <v>42</v>
      </c>
      <c r="Q63" s="19">
        <v>14915243.529999999</v>
      </c>
      <c r="R63" s="19">
        <v>5898876.6699999999</v>
      </c>
      <c r="S63" s="19">
        <v>10</v>
      </c>
      <c r="T63" s="19">
        <v>3548075.33</v>
      </c>
      <c r="U63" s="19">
        <v>1413189.76</v>
      </c>
      <c r="V63" s="19"/>
      <c r="W63" s="19"/>
      <c r="X63" s="19"/>
      <c r="Y63" s="19"/>
      <c r="Z63" s="19"/>
      <c r="AA63" s="19"/>
      <c r="AB63" s="19"/>
      <c r="AC63" s="19"/>
      <c r="AD63" s="19"/>
    </row>
    <row r="64" spans="1:30">
      <c r="A64" s="18" t="s">
        <v>82</v>
      </c>
      <c r="B64" s="19">
        <v>133</v>
      </c>
      <c r="C64" s="19">
        <v>51075729.530000001</v>
      </c>
      <c r="D64" s="19">
        <v>20726056.82</v>
      </c>
      <c r="F64" s="18" t="s">
        <v>82</v>
      </c>
      <c r="G64" s="19">
        <v>13</v>
      </c>
      <c r="H64" s="19">
        <v>4991470.18</v>
      </c>
      <c r="I64" s="19">
        <v>2104831.21</v>
      </c>
      <c r="J64" s="19">
        <v>39</v>
      </c>
      <c r="K64" s="19">
        <v>14991440.1</v>
      </c>
      <c r="L64" s="19">
        <v>6063796.3600000003</v>
      </c>
      <c r="M64" s="19">
        <v>24</v>
      </c>
      <c r="N64" s="19">
        <v>9217160.1199999992</v>
      </c>
      <c r="O64" s="19">
        <v>3669761.39</v>
      </c>
      <c r="P64" s="19">
        <v>43</v>
      </c>
      <c r="Q64" s="19">
        <v>16513440.42</v>
      </c>
      <c r="R64" s="19">
        <v>6713742.8200000003</v>
      </c>
      <c r="S64" s="19">
        <v>13</v>
      </c>
      <c r="T64" s="19">
        <v>4968273.29</v>
      </c>
      <c r="U64" s="19">
        <v>2019082.8</v>
      </c>
      <c r="V64" s="19"/>
      <c r="W64" s="19"/>
      <c r="X64" s="19"/>
      <c r="Y64" s="19">
        <v>1</v>
      </c>
      <c r="Z64" s="19">
        <v>393945.42</v>
      </c>
      <c r="AA64" s="19">
        <v>154842.23999999999</v>
      </c>
      <c r="AB64" s="19"/>
      <c r="AC64" s="19"/>
      <c r="AD64" s="19"/>
    </row>
    <row r="65" spans="1:30">
      <c r="A65" s="18" t="s">
        <v>83</v>
      </c>
      <c r="B65" s="19">
        <v>165</v>
      </c>
      <c r="C65" s="19">
        <v>69761399.450000003</v>
      </c>
      <c r="D65" s="19">
        <v>28502096.350000001</v>
      </c>
      <c r="F65" s="18" t="s">
        <v>83</v>
      </c>
      <c r="G65" s="19">
        <v>20</v>
      </c>
      <c r="H65" s="19">
        <v>8404734.2200000007</v>
      </c>
      <c r="I65" s="19">
        <v>3568758.61</v>
      </c>
      <c r="J65" s="19">
        <v>40</v>
      </c>
      <c r="K65" s="19">
        <v>16793818.109999999</v>
      </c>
      <c r="L65" s="19">
        <v>6797626.3600000003</v>
      </c>
      <c r="M65" s="19">
        <v>35</v>
      </c>
      <c r="N65" s="19">
        <v>14909182.460000001</v>
      </c>
      <c r="O65" s="19">
        <v>6094109.3300000001</v>
      </c>
      <c r="P65" s="19">
        <v>55</v>
      </c>
      <c r="Q65" s="19">
        <v>23291699.559999999</v>
      </c>
      <c r="R65" s="19">
        <v>9445699.9000000004</v>
      </c>
      <c r="S65" s="19">
        <v>10</v>
      </c>
      <c r="T65" s="19">
        <v>4222169.83</v>
      </c>
      <c r="U65" s="19">
        <v>1719646.13</v>
      </c>
      <c r="V65" s="19">
        <v>4</v>
      </c>
      <c r="W65" s="19">
        <v>1695946.05</v>
      </c>
      <c r="X65" s="19">
        <v>696388.75</v>
      </c>
      <c r="Y65" s="19">
        <v>1</v>
      </c>
      <c r="Z65" s="19">
        <v>443849.22</v>
      </c>
      <c r="AA65" s="19">
        <v>179867.27</v>
      </c>
      <c r="AB65" s="19"/>
      <c r="AC65" s="19"/>
      <c r="AD65" s="19"/>
    </row>
    <row r="66" spans="1:30">
      <c r="A66" s="18" t="s">
        <v>84</v>
      </c>
      <c r="B66" s="19">
        <v>75</v>
      </c>
      <c r="C66" s="19">
        <v>35233249.210000001</v>
      </c>
      <c r="D66" s="19">
        <v>14651981.989999998</v>
      </c>
      <c r="F66" s="18" t="s">
        <v>84</v>
      </c>
      <c r="G66" s="19">
        <v>16</v>
      </c>
      <c r="H66" s="19">
        <v>7569718.0300000003</v>
      </c>
      <c r="I66" s="19">
        <v>3272931.02</v>
      </c>
      <c r="J66" s="19">
        <v>15</v>
      </c>
      <c r="K66" s="19">
        <v>7076780.6799999997</v>
      </c>
      <c r="L66" s="19">
        <v>2928487.48</v>
      </c>
      <c r="M66" s="19">
        <v>18</v>
      </c>
      <c r="N66" s="19">
        <v>8410598.9499999993</v>
      </c>
      <c r="O66" s="19">
        <v>3474456.44</v>
      </c>
      <c r="P66" s="19">
        <v>15</v>
      </c>
      <c r="Q66" s="19">
        <v>7012901.8899999997</v>
      </c>
      <c r="R66" s="19">
        <v>2854165.55</v>
      </c>
      <c r="S66" s="19">
        <v>7</v>
      </c>
      <c r="T66" s="19">
        <v>3293926.88</v>
      </c>
      <c r="U66" s="19">
        <v>1369620.45</v>
      </c>
      <c r="V66" s="19">
        <v>4</v>
      </c>
      <c r="W66" s="19">
        <v>1869322.78</v>
      </c>
      <c r="X66" s="19">
        <v>752321.05</v>
      </c>
      <c r="Y66" s="19"/>
      <c r="Z66" s="19"/>
      <c r="AA66" s="19"/>
      <c r="AB66" s="19"/>
      <c r="AC66" s="19"/>
      <c r="AD66" s="19"/>
    </row>
    <row r="67" spans="1:30">
      <c r="A67" s="18" t="s">
        <v>85</v>
      </c>
      <c r="B67" s="19">
        <v>57</v>
      </c>
      <c r="C67" s="19">
        <v>29884703.459999997</v>
      </c>
      <c r="D67" s="19">
        <v>12524755.74</v>
      </c>
      <c r="F67" s="18" t="s">
        <v>85</v>
      </c>
      <c r="G67" s="19">
        <v>11</v>
      </c>
      <c r="H67" s="19">
        <v>5773463.79</v>
      </c>
      <c r="I67" s="19">
        <v>2474390.88</v>
      </c>
      <c r="J67" s="19">
        <v>16</v>
      </c>
      <c r="K67" s="19">
        <v>8363781.4900000002</v>
      </c>
      <c r="L67" s="19">
        <v>3480831.2</v>
      </c>
      <c r="M67" s="19">
        <v>6</v>
      </c>
      <c r="N67" s="19">
        <v>3156238.79</v>
      </c>
      <c r="O67" s="19">
        <v>1297847.58</v>
      </c>
      <c r="P67" s="19">
        <v>16</v>
      </c>
      <c r="Q67" s="19">
        <v>8418604.1300000008</v>
      </c>
      <c r="R67" s="19">
        <v>3501225.33</v>
      </c>
      <c r="S67" s="19">
        <v>7</v>
      </c>
      <c r="T67" s="19">
        <v>3669836.27</v>
      </c>
      <c r="U67" s="19">
        <v>1551048.84</v>
      </c>
      <c r="V67" s="19">
        <v>1</v>
      </c>
      <c r="W67" s="19">
        <v>502778.99</v>
      </c>
      <c r="X67" s="19">
        <v>219411.91</v>
      </c>
      <c r="Y67" s="19"/>
      <c r="Z67" s="19"/>
      <c r="AA67" s="19"/>
      <c r="AB67" s="19"/>
      <c r="AC67" s="19"/>
      <c r="AD67" s="19"/>
    </row>
    <row r="68" spans="1:30">
      <c r="A68" s="18" t="s">
        <v>86</v>
      </c>
      <c r="B68" s="19">
        <v>25</v>
      </c>
      <c r="C68" s="19">
        <v>14296038.309999999</v>
      </c>
      <c r="D68" s="19">
        <v>6010722.8700000001</v>
      </c>
      <c r="F68" s="18" t="s">
        <v>86</v>
      </c>
      <c r="G68" s="19">
        <v>5</v>
      </c>
      <c r="H68" s="19">
        <v>2908465.7</v>
      </c>
      <c r="I68" s="19">
        <v>1248134.95</v>
      </c>
      <c r="J68" s="19">
        <v>8</v>
      </c>
      <c r="K68" s="19">
        <v>4580676.42</v>
      </c>
      <c r="L68" s="19">
        <v>1900236.49</v>
      </c>
      <c r="M68" s="19">
        <v>4</v>
      </c>
      <c r="N68" s="19">
        <v>2227920.94</v>
      </c>
      <c r="O68" s="19">
        <v>939845.71</v>
      </c>
      <c r="P68" s="19">
        <v>6</v>
      </c>
      <c r="Q68" s="19">
        <v>3439316.86</v>
      </c>
      <c r="R68" s="19">
        <v>1443113.22</v>
      </c>
      <c r="S68" s="19">
        <v>1</v>
      </c>
      <c r="T68" s="19">
        <v>570632.25</v>
      </c>
      <c r="U68" s="19">
        <v>241980.41</v>
      </c>
      <c r="V68" s="19">
        <v>1</v>
      </c>
      <c r="W68" s="19">
        <v>569026.14</v>
      </c>
      <c r="X68" s="19">
        <v>237412.09</v>
      </c>
      <c r="Y68" s="19"/>
      <c r="Z68" s="19"/>
      <c r="AA68" s="19"/>
      <c r="AB68" s="19"/>
      <c r="AC68" s="19"/>
      <c r="AD68" s="19"/>
    </row>
    <row r="69" spans="1:30">
      <c r="A69" s="18" t="s">
        <v>87</v>
      </c>
      <c r="B69" s="19">
        <v>24</v>
      </c>
      <c r="C69" s="19">
        <v>14978950.48</v>
      </c>
      <c r="D69" s="19">
        <v>6359230.8199999994</v>
      </c>
      <c r="F69" s="18" t="s">
        <v>87</v>
      </c>
      <c r="G69" s="19">
        <v>3</v>
      </c>
      <c r="H69" s="19">
        <v>1905141.71</v>
      </c>
      <c r="I69" s="19">
        <v>837271.31</v>
      </c>
      <c r="J69" s="19">
        <v>8</v>
      </c>
      <c r="K69" s="19">
        <v>4942691.25</v>
      </c>
      <c r="L69" s="19">
        <v>2121222.9</v>
      </c>
      <c r="M69" s="19">
        <v>4</v>
      </c>
      <c r="N69" s="19">
        <v>2516378.65</v>
      </c>
      <c r="O69" s="19">
        <v>1041677.78</v>
      </c>
      <c r="P69" s="19">
        <v>8</v>
      </c>
      <c r="Q69" s="19">
        <v>4974237.83</v>
      </c>
      <c r="R69" s="19">
        <v>2084723.36</v>
      </c>
      <c r="S69" s="19">
        <v>1</v>
      </c>
      <c r="T69" s="19">
        <v>640501.04</v>
      </c>
      <c r="U69" s="19">
        <v>274335.46999999997</v>
      </c>
      <c r="V69" s="19"/>
      <c r="W69" s="19"/>
      <c r="X69" s="19"/>
      <c r="Y69" s="19"/>
      <c r="Z69" s="19"/>
      <c r="AA69" s="19"/>
      <c r="AB69" s="19"/>
      <c r="AC69" s="19"/>
      <c r="AD69" s="19"/>
    </row>
    <row r="70" spans="1:30">
      <c r="A70" s="18" t="s">
        <v>88</v>
      </c>
      <c r="B70" s="19">
        <v>21</v>
      </c>
      <c r="C70" s="19">
        <v>14147078.639999999</v>
      </c>
      <c r="D70" s="19">
        <v>6026842.4800000004</v>
      </c>
      <c r="F70" s="18" t="s">
        <v>88</v>
      </c>
      <c r="G70" s="19">
        <v>2</v>
      </c>
      <c r="H70" s="19">
        <v>1302132.8400000001</v>
      </c>
      <c r="I70" s="19">
        <v>575240.68999999994</v>
      </c>
      <c r="J70" s="19">
        <v>11</v>
      </c>
      <c r="K70" s="19">
        <v>7416390.6399999997</v>
      </c>
      <c r="L70" s="19">
        <v>3166877.57</v>
      </c>
      <c r="M70" s="19">
        <v>2</v>
      </c>
      <c r="N70" s="19">
        <v>1362875.52</v>
      </c>
      <c r="O70" s="19">
        <v>573986.18999999994</v>
      </c>
      <c r="P70" s="19">
        <v>4</v>
      </c>
      <c r="Q70" s="19">
        <v>2728879.15</v>
      </c>
      <c r="R70" s="19">
        <v>1143609.96</v>
      </c>
      <c r="S70" s="19">
        <v>2</v>
      </c>
      <c r="T70" s="19">
        <v>1336800.49</v>
      </c>
      <c r="U70" s="19">
        <v>567128.06999999995</v>
      </c>
      <c r="V70" s="19"/>
      <c r="W70" s="19"/>
      <c r="X70" s="19"/>
      <c r="Y70" s="19"/>
      <c r="Z70" s="19"/>
      <c r="AA70" s="19"/>
      <c r="AB70" s="19"/>
      <c r="AC70" s="19"/>
      <c r="AD70" s="19"/>
    </row>
    <row r="71" spans="1:30">
      <c r="A71" s="18" t="s">
        <v>89</v>
      </c>
      <c r="B71" s="19">
        <v>31</v>
      </c>
      <c r="C71" s="19">
        <v>22966791.830000002</v>
      </c>
      <c r="D71" s="19">
        <v>9759821.2400000002</v>
      </c>
      <c r="F71" s="18" t="s">
        <v>89</v>
      </c>
      <c r="G71" s="19">
        <v>9</v>
      </c>
      <c r="H71" s="19">
        <v>6693645.2000000002</v>
      </c>
      <c r="I71" s="19">
        <v>2803002.59</v>
      </c>
      <c r="J71" s="19">
        <v>8</v>
      </c>
      <c r="K71" s="19">
        <v>6002508.8499999996</v>
      </c>
      <c r="L71" s="19">
        <v>2573284.0099999998</v>
      </c>
      <c r="M71" s="19">
        <v>5</v>
      </c>
      <c r="N71" s="19">
        <v>3641633.81</v>
      </c>
      <c r="O71" s="19">
        <v>1561174.07</v>
      </c>
      <c r="P71" s="19">
        <v>7</v>
      </c>
      <c r="Q71" s="19">
        <v>5200198.2</v>
      </c>
      <c r="R71" s="19">
        <v>2207707.16</v>
      </c>
      <c r="S71" s="19"/>
      <c r="T71" s="19"/>
      <c r="U71" s="19"/>
      <c r="V71" s="19">
        <v>2</v>
      </c>
      <c r="W71" s="19">
        <v>1428805.77</v>
      </c>
      <c r="X71" s="19">
        <v>614653.41</v>
      </c>
      <c r="Y71" s="19"/>
      <c r="Z71" s="19"/>
      <c r="AA71" s="19"/>
      <c r="AB71" s="19"/>
      <c r="AC71" s="19"/>
      <c r="AD71" s="19"/>
    </row>
    <row r="72" spans="1:30">
      <c r="A72" s="18" t="s">
        <v>90</v>
      </c>
      <c r="B72" s="19">
        <v>22</v>
      </c>
      <c r="C72" s="19">
        <v>18708066.149999999</v>
      </c>
      <c r="D72" s="19">
        <v>8043927.0599999996</v>
      </c>
      <c r="F72" s="18" t="s">
        <v>90</v>
      </c>
      <c r="G72" s="19">
        <v>3</v>
      </c>
      <c r="H72" s="19">
        <v>2514233.81</v>
      </c>
      <c r="I72" s="19">
        <v>1093855.19</v>
      </c>
      <c r="J72" s="19">
        <v>4</v>
      </c>
      <c r="K72" s="19">
        <v>3398257.33</v>
      </c>
      <c r="L72" s="19">
        <v>1470363.64</v>
      </c>
      <c r="M72" s="19">
        <v>4</v>
      </c>
      <c r="N72" s="19">
        <v>3432122.22</v>
      </c>
      <c r="O72" s="19">
        <v>1459717.62</v>
      </c>
      <c r="P72" s="19">
        <v>6</v>
      </c>
      <c r="Q72" s="19">
        <v>5085207.8899999997</v>
      </c>
      <c r="R72" s="19">
        <v>2194397.0699999998</v>
      </c>
      <c r="S72" s="19">
        <v>5</v>
      </c>
      <c r="T72" s="19">
        <v>4278244.9000000004</v>
      </c>
      <c r="U72" s="19">
        <v>1825593.54</v>
      </c>
      <c r="V72" s="19"/>
      <c r="W72" s="19"/>
      <c r="X72" s="19"/>
      <c r="Y72" s="19"/>
      <c r="Z72" s="19"/>
      <c r="AA72" s="19"/>
      <c r="AB72" s="19"/>
      <c r="AC72" s="19"/>
      <c r="AD72" s="19"/>
    </row>
    <row r="73" spans="1:30">
      <c r="A73" s="18" t="s">
        <v>91</v>
      </c>
      <c r="B73" s="19">
        <v>53</v>
      </c>
      <c r="C73" s="19">
        <v>74043577.270000011</v>
      </c>
      <c r="D73" s="19">
        <v>32640696.590000004</v>
      </c>
      <c r="F73" s="18" t="s">
        <v>91</v>
      </c>
      <c r="G73" s="19">
        <v>13</v>
      </c>
      <c r="H73" s="19">
        <v>21162298.620000001</v>
      </c>
      <c r="I73" s="19">
        <v>9437016.5600000005</v>
      </c>
      <c r="J73" s="19">
        <v>11</v>
      </c>
      <c r="K73" s="19">
        <v>12630367.51</v>
      </c>
      <c r="L73" s="19">
        <v>5528793.2300000004</v>
      </c>
      <c r="M73" s="19">
        <v>9</v>
      </c>
      <c r="N73" s="19">
        <v>14820302.789999999</v>
      </c>
      <c r="O73" s="19">
        <v>6510153.29</v>
      </c>
      <c r="P73" s="19">
        <v>17</v>
      </c>
      <c r="Q73" s="19">
        <v>20576018.48</v>
      </c>
      <c r="R73" s="19">
        <v>9004817.2200000007</v>
      </c>
      <c r="S73" s="19">
        <v>3</v>
      </c>
      <c r="T73" s="19">
        <v>4854589.87</v>
      </c>
      <c r="U73" s="19">
        <v>2159916.29</v>
      </c>
      <c r="V73" s="19"/>
      <c r="W73" s="19"/>
      <c r="X73" s="19"/>
      <c r="Y73" s="19"/>
      <c r="Z73" s="19"/>
      <c r="AA73" s="19"/>
      <c r="AB73" s="19"/>
      <c r="AC73" s="19"/>
      <c r="AD73" s="19"/>
    </row>
    <row r="74" spans="1:30">
      <c r="A74" s="18" t="s">
        <v>14</v>
      </c>
      <c r="B74" s="19">
        <v>5719456</v>
      </c>
      <c r="C74" s="19">
        <v>89246328790.029968</v>
      </c>
      <c r="D74" s="19">
        <v>10321022478.119995</v>
      </c>
      <c r="F74" s="18" t="s">
        <v>14</v>
      </c>
      <c r="G74" s="19">
        <v>2918941</v>
      </c>
      <c r="H74" s="19">
        <v>28196185397.60001</v>
      </c>
      <c r="I74" s="19">
        <v>2844066755.5300007</v>
      </c>
      <c r="J74" s="19">
        <v>1403098</v>
      </c>
      <c r="K74" s="19">
        <v>28687712297.889996</v>
      </c>
      <c r="L74" s="19">
        <v>3326548979.1600013</v>
      </c>
      <c r="M74" s="19">
        <v>611294</v>
      </c>
      <c r="N74" s="19">
        <v>13418584864.780001</v>
      </c>
      <c r="O74" s="19">
        <v>1723241955.9100001</v>
      </c>
      <c r="P74" s="19">
        <v>619482</v>
      </c>
      <c r="Q74" s="19">
        <v>15164829298.839998</v>
      </c>
      <c r="R74" s="19">
        <v>1976684736.5599999</v>
      </c>
      <c r="S74" s="19">
        <v>134171</v>
      </c>
      <c r="T74" s="19">
        <v>3087175504.7899995</v>
      </c>
      <c r="U74" s="19">
        <v>379745056.05000007</v>
      </c>
      <c r="V74" s="19">
        <v>26365</v>
      </c>
      <c r="W74" s="19">
        <v>569274105.43999982</v>
      </c>
      <c r="X74" s="19">
        <v>59655566.339999989</v>
      </c>
      <c r="Y74" s="19">
        <v>4094</v>
      </c>
      <c r="Z74" s="19">
        <v>78606793.340000018</v>
      </c>
      <c r="AA74" s="19">
        <v>7206979.5599999996</v>
      </c>
      <c r="AB74" s="19">
        <v>2011</v>
      </c>
      <c r="AC74" s="19">
        <v>43960527.350000016</v>
      </c>
      <c r="AD74" s="19">
        <v>3872449.0100000007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Φύλλο7"/>
  <dimension ref="A1:V15"/>
  <sheetViews>
    <sheetView zoomScale="85" zoomScaleNormal="85" workbookViewId="0"/>
  </sheetViews>
  <sheetFormatPr defaultRowHeight="15"/>
  <cols>
    <col min="1" max="1" width="26.85546875" bestFit="1" customWidth="1"/>
    <col min="2" max="2" width="18.42578125" bestFit="1" customWidth="1"/>
    <col min="3" max="3" width="12.7109375" bestFit="1" customWidth="1"/>
    <col min="4" max="4" width="35.140625" bestFit="1" customWidth="1"/>
    <col min="5" max="5" width="13.85546875" bestFit="1" customWidth="1"/>
    <col min="6" max="6" width="25.5703125" bestFit="1" customWidth="1"/>
    <col min="7" max="7" width="12.7109375" bestFit="1" customWidth="1"/>
    <col min="8" max="8" width="15.28515625" bestFit="1" customWidth="1"/>
    <col min="9" max="9" width="13.85546875" bestFit="1" customWidth="1"/>
    <col min="10" max="10" width="28.140625" customWidth="1"/>
    <col min="11" max="11" width="12.7109375" bestFit="1" customWidth="1"/>
    <col min="12" max="12" width="16.140625" bestFit="1" customWidth="1"/>
    <col min="13" max="13" width="13.85546875" bestFit="1" customWidth="1"/>
    <col min="14" max="14" width="33.42578125" bestFit="1" customWidth="1"/>
    <col min="15" max="15" width="13.85546875" bestFit="1" customWidth="1"/>
    <col min="16" max="16" width="35.85546875" customWidth="1"/>
    <col min="17" max="17" width="37.140625" customWidth="1"/>
    <col min="18" max="18" width="28.5703125" customWidth="1"/>
    <col min="19" max="19" width="23.140625" customWidth="1"/>
    <col min="20" max="20" width="37.140625" customWidth="1"/>
    <col min="21" max="21" width="28.5703125" customWidth="1"/>
    <col min="22" max="22" width="23.85546875" customWidth="1"/>
    <col min="23" max="23" width="21.85546875" customWidth="1"/>
    <col min="24" max="24" width="25.7109375" customWidth="1"/>
    <col min="25" max="27" width="37.140625" customWidth="1"/>
    <col min="28" max="28" width="37.140625" bestFit="1" customWidth="1"/>
    <col min="29" max="29" width="34.7109375" customWidth="1"/>
    <col min="30" max="30" width="38.5703125" bestFit="1" customWidth="1"/>
    <col min="31" max="34" width="37.140625" bestFit="1" customWidth="1"/>
    <col min="35" max="35" width="22" customWidth="1"/>
    <col min="36" max="36" width="25.85546875" bestFit="1" customWidth="1"/>
    <col min="37" max="40" width="37.140625" bestFit="1" customWidth="1"/>
    <col min="41" max="41" width="22.7109375" customWidth="1"/>
    <col min="42" max="42" width="26.5703125" customWidth="1"/>
    <col min="43" max="43" width="34.7109375" bestFit="1" customWidth="1"/>
    <col min="44" max="44" width="40.85546875" bestFit="1" customWidth="1"/>
    <col min="45" max="45" width="38.5703125" bestFit="1" customWidth="1"/>
    <col min="46" max="51" width="37.140625" bestFit="1" customWidth="1"/>
    <col min="52" max="52" width="22" bestFit="1" customWidth="1"/>
    <col min="53" max="53" width="28.140625" bestFit="1" customWidth="1"/>
    <col min="54" max="54" width="25.85546875" bestFit="1" customWidth="1"/>
    <col min="55" max="60" width="37.140625" bestFit="1" customWidth="1"/>
    <col min="61" max="61" width="22.7109375" bestFit="1" customWidth="1"/>
    <col min="62" max="62" width="28.85546875" bestFit="1" customWidth="1"/>
    <col min="63" max="63" width="26.5703125" bestFit="1" customWidth="1"/>
  </cols>
  <sheetData>
    <row r="1" spans="1:22">
      <c r="A1" s="25" t="s">
        <v>16</v>
      </c>
      <c r="B1" s="19" t="s">
        <v>779</v>
      </c>
      <c r="C1" s="126" t="s">
        <v>1044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22" hidden="1">
      <c r="A2" s="25" t="s">
        <v>23</v>
      </c>
      <c r="B2" s="19" t="s">
        <v>24</v>
      </c>
      <c r="N2" s="9"/>
      <c r="O2" s="9"/>
      <c r="P2" s="9"/>
      <c r="Q2" s="9"/>
      <c r="R2" s="9"/>
      <c r="S2" s="9"/>
      <c r="T2" s="9"/>
      <c r="U2" s="9"/>
      <c r="V2" s="9"/>
    </row>
    <row r="4" spans="1:22" hidden="1">
      <c r="A4" s="25" t="s">
        <v>130</v>
      </c>
      <c r="B4" s="25" t="s">
        <v>130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22" s="8" customFormat="1" ht="33.75" customHeight="1">
      <c r="A5" s="19"/>
      <c r="B5" s="52" t="s">
        <v>99</v>
      </c>
      <c r="C5" s="52"/>
      <c r="D5" s="52" t="s">
        <v>101</v>
      </c>
      <c r="E5" s="52"/>
      <c r="F5" s="52" t="s">
        <v>1021</v>
      </c>
      <c r="G5" s="52"/>
      <c r="H5" s="52" t="s">
        <v>102</v>
      </c>
      <c r="I5" s="52"/>
      <c r="J5" s="52" t="s">
        <v>100</v>
      </c>
      <c r="K5" s="52"/>
      <c r="L5" s="52" t="s">
        <v>103</v>
      </c>
      <c r="M5" s="52"/>
    </row>
    <row r="6" spans="1:22" s="8" customFormat="1" ht="45" customHeight="1">
      <c r="A6" s="77" t="s">
        <v>1048</v>
      </c>
      <c r="B6" s="52" t="s">
        <v>1045</v>
      </c>
      <c r="C6" s="52" t="s">
        <v>113</v>
      </c>
      <c r="D6" s="52" t="s">
        <v>1045</v>
      </c>
      <c r="E6" s="52" t="s">
        <v>113</v>
      </c>
      <c r="F6" s="52" t="s">
        <v>1045</v>
      </c>
      <c r="G6" s="52" t="s">
        <v>113</v>
      </c>
      <c r="H6" s="52" t="s">
        <v>1045</v>
      </c>
      <c r="I6" s="52" t="s">
        <v>113</v>
      </c>
      <c r="J6" s="52" t="s">
        <v>1045</v>
      </c>
      <c r="K6" s="52" t="s">
        <v>113</v>
      </c>
      <c r="L6" s="52" t="s">
        <v>1045</v>
      </c>
      <c r="M6" s="52" t="s">
        <v>113</v>
      </c>
    </row>
    <row r="7" spans="1:22">
      <c r="A7" s="24" t="s">
        <v>108</v>
      </c>
      <c r="B7" s="19">
        <v>569362</v>
      </c>
      <c r="C7" s="19">
        <v>1795408452.46</v>
      </c>
      <c r="D7" s="19">
        <v>204471</v>
      </c>
      <c r="E7" s="19">
        <v>2038471769.97</v>
      </c>
      <c r="F7" s="19">
        <v>103503</v>
      </c>
      <c r="G7" s="19">
        <v>329675463.68000001</v>
      </c>
      <c r="H7" s="19">
        <v>942866</v>
      </c>
      <c r="I7" s="19">
        <v>11837559019.74</v>
      </c>
      <c r="J7" s="19">
        <v>147370</v>
      </c>
      <c r="K7" s="19">
        <v>1898519187.4400001</v>
      </c>
      <c r="L7" s="19">
        <v>951369</v>
      </c>
      <c r="M7" s="19">
        <v>10296551504.309999</v>
      </c>
    </row>
    <row r="8" spans="1:22">
      <c r="A8" s="24" t="s">
        <v>107</v>
      </c>
      <c r="B8" s="19">
        <v>119229</v>
      </c>
      <c r="C8" s="19">
        <v>1217937899.9400001</v>
      </c>
      <c r="D8" s="19">
        <v>148753</v>
      </c>
      <c r="E8" s="19">
        <v>3025460245.21</v>
      </c>
      <c r="F8" s="19">
        <v>140578</v>
      </c>
      <c r="G8" s="19">
        <v>1840005065.3</v>
      </c>
      <c r="H8" s="19">
        <v>202034</v>
      </c>
      <c r="I8" s="19">
        <v>5072776479.0100002</v>
      </c>
      <c r="J8" s="19">
        <v>50956</v>
      </c>
      <c r="K8" s="19">
        <v>2097323521.8900001</v>
      </c>
      <c r="L8" s="19">
        <v>741548</v>
      </c>
      <c r="M8" s="19">
        <v>15434209086.540001</v>
      </c>
    </row>
    <row r="9" spans="1:22">
      <c r="A9" s="24" t="s">
        <v>105</v>
      </c>
      <c r="B9" s="19">
        <v>44253</v>
      </c>
      <c r="C9" s="19">
        <v>232544769.59</v>
      </c>
      <c r="D9" s="19">
        <v>119987</v>
      </c>
      <c r="E9" s="19">
        <v>2352667647.7199998</v>
      </c>
      <c r="F9" s="19">
        <v>49249</v>
      </c>
      <c r="G9" s="19">
        <v>594859468.80999994</v>
      </c>
      <c r="H9" s="19">
        <v>284264</v>
      </c>
      <c r="I9" s="19">
        <v>6726287066.9399996</v>
      </c>
      <c r="J9" s="19">
        <v>51097</v>
      </c>
      <c r="K9" s="19">
        <v>1898768293.01</v>
      </c>
      <c r="L9" s="19">
        <v>62444</v>
      </c>
      <c r="M9" s="19">
        <v>1613457618.71</v>
      </c>
    </row>
    <row r="10" spans="1:22">
      <c r="A10" s="24" t="s">
        <v>104</v>
      </c>
      <c r="B10" s="19">
        <v>36165</v>
      </c>
      <c r="C10" s="19">
        <v>227871574.52000001</v>
      </c>
      <c r="D10" s="19">
        <v>143048</v>
      </c>
      <c r="E10" s="19">
        <v>3017807017.6199999</v>
      </c>
      <c r="F10" s="19">
        <v>54375</v>
      </c>
      <c r="G10" s="19">
        <v>684942901.66999996</v>
      </c>
      <c r="H10" s="19">
        <v>304340</v>
      </c>
      <c r="I10" s="19">
        <v>8126824587.0600004</v>
      </c>
      <c r="J10" s="19">
        <v>56363</v>
      </c>
      <c r="K10" s="19">
        <v>2388538384.8699999</v>
      </c>
      <c r="L10" s="19">
        <v>25191</v>
      </c>
      <c r="M10" s="19">
        <v>718844833.10000002</v>
      </c>
    </row>
    <row r="11" spans="1:22">
      <c r="A11" s="24" t="s">
        <v>111</v>
      </c>
      <c r="B11" s="19">
        <v>10270</v>
      </c>
      <c r="C11" s="19">
        <v>51372553.520000003</v>
      </c>
      <c r="D11" s="19">
        <v>32775</v>
      </c>
      <c r="E11" s="19">
        <v>697064402.87</v>
      </c>
      <c r="F11" s="19">
        <v>17215</v>
      </c>
      <c r="G11" s="19">
        <v>208865085.34999999</v>
      </c>
      <c r="H11" s="19">
        <v>58714</v>
      </c>
      <c r="I11" s="19">
        <v>1549058483.1800001</v>
      </c>
      <c r="J11" s="19">
        <v>10473</v>
      </c>
      <c r="K11" s="19">
        <v>452027959.57999998</v>
      </c>
      <c r="L11" s="19">
        <v>4724</v>
      </c>
      <c r="M11" s="19">
        <v>128787020.29000001</v>
      </c>
    </row>
    <row r="12" spans="1:22">
      <c r="A12" s="24" t="s">
        <v>110</v>
      </c>
      <c r="B12" s="19">
        <v>2947</v>
      </c>
      <c r="C12" s="19">
        <v>8453642.1300000008</v>
      </c>
      <c r="D12" s="19">
        <v>5456</v>
      </c>
      <c r="E12" s="19">
        <v>111784815.3</v>
      </c>
      <c r="F12" s="19">
        <v>3913</v>
      </c>
      <c r="G12" s="19">
        <v>45028063.310000002</v>
      </c>
      <c r="H12" s="19">
        <v>11447</v>
      </c>
      <c r="I12" s="19">
        <v>305879707.94</v>
      </c>
      <c r="J12" s="19">
        <v>1783</v>
      </c>
      <c r="K12" s="19">
        <v>76848521.920000002</v>
      </c>
      <c r="L12" s="19">
        <v>819</v>
      </c>
      <c r="M12" s="19">
        <v>21279354.84</v>
      </c>
    </row>
    <row r="13" spans="1:22">
      <c r="A13" s="24" t="s">
        <v>109</v>
      </c>
      <c r="B13" s="19">
        <v>870</v>
      </c>
      <c r="C13" s="19">
        <v>1177980.27</v>
      </c>
      <c r="D13" s="19">
        <v>616</v>
      </c>
      <c r="E13" s="19">
        <v>12192097.109999999</v>
      </c>
      <c r="F13" s="19">
        <v>577</v>
      </c>
      <c r="G13" s="19">
        <v>6477937.8200000003</v>
      </c>
      <c r="H13" s="19">
        <v>1657</v>
      </c>
      <c r="I13" s="19">
        <v>43861476.399999999</v>
      </c>
      <c r="J13" s="19">
        <v>261</v>
      </c>
      <c r="K13" s="19">
        <v>12317246.25</v>
      </c>
      <c r="L13" s="19">
        <v>113</v>
      </c>
      <c r="M13" s="19">
        <v>2580055.4900000002</v>
      </c>
    </row>
    <row r="14" spans="1:22">
      <c r="A14" s="24" t="s">
        <v>106</v>
      </c>
      <c r="B14" s="19">
        <v>540</v>
      </c>
      <c r="C14" s="19">
        <v>528958.4</v>
      </c>
      <c r="D14" s="19">
        <v>179</v>
      </c>
      <c r="E14" s="19">
        <v>4482589.88</v>
      </c>
      <c r="F14" s="19">
        <v>217</v>
      </c>
      <c r="G14" s="19">
        <v>2641266.2200000002</v>
      </c>
      <c r="H14" s="19">
        <v>865</v>
      </c>
      <c r="I14" s="19">
        <v>27389794.98</v>
      </c>
      <c r="J14" s="19">
        <v>141</v>
      </c>
      <c r="K14" s="19">
        <v>6935118.8899999997</v>
      </c>
      <c r="L14" s="19">
        <v>69</v>
      </c>
      <c r="M14" s="19">
        <v>1982798.98</v>
      </c>
    </row>
    <row r="15" spans="1:22">
      <c r="A15" s="24" t="s">
        <v>14</v>
      </c>
      <c r="B15" s="19">
        <v>783636</v>
      </c>
      <c r="C15" s="19">
        <v>3535295830.8300004</v>
      </c>
      <c r="D15" s="19">
        <v>655285</v>
      </c>
      <c r="E15" s="19">
        <v>11259930585.679998</v>
      </c>
      <c r="F15" s="19">
        <v>369627</v>
      </c>
      <c r="G15" s="19">
        <v>3712495252.1599994</v>
      </c>
      <c r="H15" s="19">
        <v>1806187</v>
      </c>
      <c r="I15" s="19">
        <v>33689636615.25</v>
      </c>
      <c r="J15" s="19">
        <v>318444</v>
      </c>
      <c r="K15" s="19">
        <v>8831278233.8500004</v>
      </c>
      <c r="L15" s="19">
        <v>1786277</v>
      </c>
      <c r="M15" s="19">
        <v>28217692272.259998</v>
      </c>
    </row>
  </sheetData>
  <mergeCells count="1">
    <mergeCell ref="C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Φύλλο8"/>
  <dimension ref="A1:AI74"/>
  <sheetViews>
    <sheetView topLeftCell="K1" zoomScale="85" zoomScaleNormal="85" workbookViewId="0">
      <selection activeCell="E3" sqref="E3"/>
    </sheetView>
  </sheetViews>
  <sheetFormatPr defaultRowHeight="15"/>
  <cols>
    <col min="1" max="1" width="20.42578125" bestFit="1" customWidth="1"/>
    <col min="2" max="2" width="30.28515625" bestFit="1" customWidth="1"/>
    <col min="3" max="3" width="28.42578125" hidden="1" customWidth="1"/>
    <col min="4" max="4" width="32.7109375" hidden="1" customWidth="1"/>
    <col min="5" max="5" width="193.7109375" bestFit="1" customWidth="1"/>
    <col min="6" max="6" width="14.42578125" hidden="1" customWidth="1"/>
    <col min="7" max="7" width="32.7109375" hidden="1" customWidth="1"/>
    <col min="8" max="8" width="18" bestFit="1" customWidth="1"/>
    <col min="9" max="9" width="14.28515625" bestFit="1" customWidth="1"/>
    <col min="10" max="10" width="32.7109375" hidden="1" customWidth="1"/>
    <col min="11" max="11" width="20.28515625" bestFit="1" customWidth="1"/>
    <col min="12" max="12" width="14.28515625" bestFit="1" customWidth="1"/>
    <col min="13" max="13" width="1.28515625" hidden="1" customWidth="1"/>
    <col min="14" max="14" width="17.28515625" bestFit="1" customWidth="1"/>
    <col min="15" max="15" width="14.7109375" hidden="1" customWidth="1"/>
    <col min="16" max="16" width="32.7109375" hidden="1" customWidth="1"/>
    <col min="17" max="17" width="17.42578125" bestFit="1" customWidth="1"/>
    <col min="18" max="18" width="14.42578125" hidden="1" customWidth="1"/>
    <col min="19" max="19" width="17.28515625" bestFit="1" customWidth="1"/>
    <col min="20" max="20" width="20" bestFit="1" customWidth="1"/>
    <col min="21" max="21" width="14.42578125" hidden="1" customWidth="1"/>
    <col min="22" max="22" width="32.7109375" hidden="1" customWidth="1"/>
    <col min="23" max="23" width="19.28515625" bestFit="1" customWidth="1"/>
    <col min="24" max="24" width="14.42578125" hidden="1" customWidth="1"/>
    <col min="25" max="25" width="32.7109375" hidden="1" customWidth="1"/>
    <col min="26" max="26" width="13.42578125" bestFit="1" customWidth="1"/>
    <col min="27" max="27" width="14.42578125" hidden="1" customWidth="1"/>
    <col min="28" max="28" width="32.7109375" hidden="1" customWidth="1"/>
    <col min="29" max="29" width="18.28515625" style="39" bestFit="1" customWidth="1"/>
    <col min="30" max="30" width="14.28515625" bestFit="1" customWidth="1"/>
    <col min="31" max="31" width="18.140625" style="5" bestFit="1" customWidth="1"/>
    <col min="32" max="32" width="18.28515625" bestFit="1" customWidth="1"/>
    <col min="33" max="33" width="14.28515625" bestFit="1" customWidth="1"/>
    <col min="34" max="34" width="18.140625" bestFit="1" customWidth="1"/>
    <col min="35" max="35" width="10.28515625" bestFit="1" customWidth="1"/>
    <col min="36" max="36" width="13.85546875" bestFit="1" customWidth="1"/>
    <col min="37" max="37" width="12.7109375" bestFit="1" customWidth="1"/>
    <col min="38" max="38" width="11.140625" bestFit="1" customWidth="1"/>
    <col min="39" max="39" width="12.7109375" bestFit="1" customWidth="1"/>
    <col min="40" max="40" width="10.140625" bestFit="1" customWidth="1"/>
    <col min="41" max="41" width="12.7109375" bestFit="1" customWidth="1"/>
    <col min="42" max="42" width="28.140625" bestFit="1" customWidth="1"/>
    <col min="43" max="43" width="12.7109375" bestFit="1" customWidth="1"/>
    <col min="44" max="44" width="10.140625" bestFit="1" customWidth="1"/>
    <col min="45" max="45" width="9" bestFit="1" customWidth="1"/>
    <col min="46" max="47" width="12.7109375" bestFit="1" customWidth="1"/>
    <col min="48" max="48" width="10.140625" bestFit="1" customWidth="1"/>
    <col min="49" max="49" width="12.7109375" bestFit="1" customWidth="1"/>
    <col min="50" max="50" width="10.140625" bestFit="1" customWidth="1"/>
    <col min="51" max="51" width="12.7109375" bestFit="1" customWidth="1"/>
    <col min="52" max="52" width="15.42578125" bestFit="1" customWidth="1"/>
    <col min="53" max="53" width="7.5703125" bestFit="1" customWidth="1"/>
    <col min="54" max="54" width="9" bestFit="1" customWidth="1"/>
    <col min="55" max="55" width="8.28515625" bestFit="1" customWidth="1"/>
    <col min="56" max="56" width="8.42578125" bestFit="1" customWidth="1"/>
    <col min="57" max="57" width="8.7109375" bestFit="1" customWidth="1"/>
    <col min="58" max="58" width="8.85546875" bestFit="1" customWidth="1"/>
    <col min="59" max="59" width="8.5703125" bestFit="1" customWidth="1"/>
    <col min="60" max="60" width="16.140625" bestFit="1" customWidth="1"/>
    <col min="61" max="61" width="13.85546875" bestFit="1" customWidth="1"/>
    <col min="62" max="62" width="10.140625" bestFit="1" customWidth="1"/>
    <col min="64" max="64" width="13.85546875" bestFit="1" customWidth="1"/>
    <col min="65" max="65" width="12.7109375" bestFit="1" customWidth="1"/>
    <col min="66" max="66" width="10.140625" bestFit="1" customWidth="1"/>
    <col min="67" max="67" width="12.7109375" bestFit="1" customWidth="1"/>
    <col min="68" max="68" width="10.140625" bestFit="1" customWidth="1"/>
    <col min="69" max="69" width="12.7109375" bestFit="1" customWidth="1"/>
  </cols>
  <sheetData>
    <row r="1" spans="1:35">
      <c r="A1" s="25" t="s">
        <v>16</v>
      </c>
      <c r="B1" s="19" t="s">
        <v>779</v>
      </c>
      <c r="C1" s="16"/>
      <c r="D1" s="75"/>
      <c r="E1" s="128" t="s">
        <v>1046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80"/>
      <c r="AB1" s="80"/>
      <c r="AC1" s="81"/>
      <c r="AD1" s="80"/>
      <c r="AE1" s="82"/>
      <c r="AF1" s="80"/>
    </row>
    <row r="2" spans="1:35" hidden="1">
      <c r="A2" s="25" t="s">
        <v>23</v>
      </c>
      <c r="B2" s="19" t="s">
        <v>24</v>
      </c>
      <c r="C2" s="16"/>
      <c r="D2" s="16"/>
      <c r="E2" s="111"/>
      <c r="F2" s="112"/>
      <c r="G2" s="112"/>
      <c r="H2" s="112"/>
      <c r="I2" s="112"/>
      <c r="J2" s="111"/>
      <c r="K2" s="112"/>
      <c r="L2" s="112"/>
      <c r="M2" s="112"/>
      <c r="N2" s="113"/>
      <c r="O2" s="113"/>
      <c r="P2" s="112"/>
      <c r="Q2" s="112"/>
      <c r="R2" s="112"/>
      <c r="S2" s="112"/>
      <c r="T2" s="112"/>
      <c r="U2" s="112"/>
      <c r="V2" s="112"/>
      <c r="W2" s="112"/>
      <c r="X2" s="16"/>
      <c r="Y2" s="75"/>
      <c r="Z2" s="80"/>
      <c r="AA2" s="80"/>
      <c r="AB2" s="80"/>
      <c r="AC2" s="81"/>
      <c r="AD2" s="80"/>
      <c r="AE2" s="82"/>
      <c r="AF2" s="80"/>
    </row>
    <row r="3" spans="1:35">
      <c r="A3" s="16"/>
      <c r="B3" s="16"/>
      <c r="C3" s="16"/>
      <c r="D3" s="75"/>
      <c r="E3" s="109" t="s">
        <v>1047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76"/>
      <c r="Y3" s="75"/>
      <c r="Z3" s="80"/>
      <c r="AA3" s="80"/>
      <c r="AB3" s="80"/>
      <c r="AC3" s="81"/>
      <c r="AD3" s="80"/>
      <c r="AE3" s="82"/>
      <c r="AF3" s="80"/>
    </row>
    <row r="4" spans="1:35" s="7" customFormat="1" hidden="1">
      <c r="A4" s="19"/>
      <c r="B4" s="25" t="s">
        <v>130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/>
      <c r="AG4"/>
      <c r="AH4"/>
    </row>
    <row r="5" spans="1:35" s="8" customFormat="1" ht="67.5" customHeight="1">
      <c r="A5" s="19"/>
      <c r="B5" s="74" t="s">
        <v>115</v>
      </c>
      <c r="C5" s="74"/>
      <c r="D5" s="74"/>
      <c r="E5" s="23" t="s">
        <v>93</v>
      </c>
      <c r="F5" s="23"/>
      <c r="G5" s="23"/>
      <c r="H5" s="23" t="s">
        <v>95</v>
      </c>
      <c r="I5" s="23"/>
      <c r="J5" s="23"/>
      <c r="K5" s="23" t="s">
        <v>94</v>
      </c>
      <c r="L5" s="23"/>
      <c r="M5" s="23"/>
      <c r="N5" s="23" t="s">
        <v>116</v>
      </c>
      <c r="O5" s="23"/>
      <c r="P5" s="23"/>
      <c r="Q5" s="23" t="s">
        <v>118</v>
      </c>
      <c r="R5" s="23"/>
      <c r="S5" s="23"/>
      <c r="T5" s="23" t="s">
        <v>117</v>
      </c>
      <c r="U5" s="23"/>
      <c r="V5" s="23"/>
      <c r="W5" s="23" t="s">
        <v>119</v>
      </c>
      <c r="X5" s="23"/>
      <c r="Y5" s="23"/>
      <c r="Z5" s="23" t="s">
        <v>1051</v>
      </c>
      <c r="AA5" s="23"/>
      <c r="AB5" s="23"/>
      <c r="AC5" s="23" t="s">
        <v>114</v>
      </c>
      <c r="AD5" s="23"/>
      <c r="AE5" s="23"/>
      <c r="AF5"/>
      <c r="AG5"/>
      <c r="AH5"/>
    </row>
    <row r="6" spans="1:35" s="79" customFormat="1" ht="48.75" customHeight="1">
      <c r="A6" s="78" t="s">
        <v>887</v>
      </c>
      <c r="B6" s="114" t="s">
        <v>130</v>
      </c>
      <c r="C6" s="114" t="s">
        <v>1050</v>
      </c>
      <c r="D6" s="52" t="s">
        <v>1049</v>
      </c>
      <c r="E6" s="114" t="s">
        <v>130</v>
      </c>
      <c r="F6" s="114" t="s">
        <v>1050</v>
      </c>
      <c r="G6" s="52" t="s">
        <v>1049</v>
      </c>
      <c r="H6" s="114" t="s">
        <v>130</v>
      </c>
      <c r="I6" s="114" t="s">
        <v>1050</v>
      </c>
      <c r="J6" s="52" t="s">
        <v>1049</v>
      </c>
      <c r="K6" s="114" t="s">
        <v>130</v>
      </c>
      <c r="L6" s="114" t="s">
        <v>1050</v>
      </c>
      <c r="M6" s="52" t="s">
        <v>1049</v>
      </c>
      <c r="N6" s="114" t="s">
        <v>130</v>
      </c>
      <c r="O6" s="114" t="s">
        <v>1050</v>
      </c>
      <c r="P6" s="52" t="s">
        <v>1049</v>
      </c>
      <c r="Q6" s="114" t="s">
        <v>130</v>
      </c>
      <c r="R6" s="114" t="s">
        <v>1050</v>
      </c>
      <c r="S6" s="52" t="s">
        <v>1049</v>
      </c>
      <c r="T6" s="114" t="s">
        <v>130</v>
      </c>
      <c r="U6" s="114" t="s">
        <v>1050</v>
      </c>
      <c r="V6" s="52" t="s">
        <v>1049</v>
      </c>
      <c r="W6" s="114" t="s">
        <v>130</v>
      </c>
      <c r="X6" s="114" t="s">
        <v>1050</v>
      </c>
      <c r="Y6" s="52" t="s">
        <v>1049</v>
      </c>
      <c r="Z6" s="52" t="s">
        <v>130</v>
      </c>
      <c r="AA6" s="52" t="s">
        <v>1050</v>
      </c>
      <c r="AB6" s="52" t="s">
        <v>1049</v>
      </c>
      <c r="AC6" s="114" t="s">
        <v>130</v>
      </c>
      <c r="AD6" s="114" t="s">
        <v>1050</v>
      </c>
      <c r="AE6" s="52" t="s">
        <v>1049</v>
      </c>
      <c r="AF6"/>
      <c r="AG6"/>
      <c r="AH6"/>
    </row>
    <row r="7" spans="1:35">
      <c r="A7" s="24" t="s">
        <v>66</v>
      </c>
      <c r="B7" s="19">
        <v>548418</v>
      </c>
      <c r="C7" s="29"/>
      <c r="D7" s="29">
        <v>1.5962902235928014E-2</v>
      </c>
      <c r="E7" s="19"/>
      <c r="F7" s="29"/>
      <c r="G7" s="29" t="e">
        <v>#NULL!</v>
      </c>
      <c r="H7" s="19">
        <v>2408757849.0900002</v>
      </c>
      <c r="I7" s="29"/>
      <c r="J7" s="29">
        <v>70.112151780298831</v>
      </c>
      <c r="K7" s="19">
        <v>796425774.36000001</v>
      </c>
      <c r="L7" s="29"/>
      <c r="M7" s="29">
        <v>23.181709525000905</v>
      </c>
      <c r="N7" s="19">
        <v>34355782.670000002</v>
      </c>
      <c r="O7" s="29"/>
      <c r="P7" s="29">
        <v>1</v>
      </c>
      <c r="Q7" s="19">
        <v>24927071.879999999</v>
      </c>
      <c r="R7" s="29"/>
      <c r="S7" s="29">
        <v>0.72555680420480428</v>
      </c>
      <c r="T7" s="19">
        <v>26136970.66</v>
      </c>
      <c r="U7" s="29"/>
      <c r="V7" s="29">
        <v>0.76077354752925497</v>
      </c>
      <c r="W7" s="19"/>
      <c r="X7" s="29" t="e">
        <v>#NULL!</v>
      </c>
      <c r="Y7" s="29" t="e">
        <v>#NULL!</v>
      </c>
      <c r="Z7" s="19">
        <v>9552633.8900000006</v>
      </c>
      <c r="AA7" s="29"/>
      <c r="AB7" s="29">
        <v>0.27805024795262512</v>
      </c>
      <c r="AC7" s="19">
        <v>35689604.549999997</v>
      </c>
      <c r="AD7" s="29"/>
      <c r="AE7" s="29">
        <v>1.03882379548188</v>
      </c>
    </row>
    <row r="8" spans="1:35">
      <c r="A8" s="24" t="s">
        <v>25</v>
      </c>
      <c r="B8" s="19">
        <v>183586</v>
      </c>
      <c r="C8" s="29">
        <v>2.2013918852922957E-3</v>
      </c>
      <c r="D8" s="29">
        <v>9.8356228140325484E-3</v>
      </c>
      <c r="E8" s="19">
        <v>83395419.609999999</v>
      </c>
      <c r="F8" s="29">
        <v>1</v>
      </c>
      <c r="G8" s="29">
        <v>4.46791090661561</v>
      </c>
      <c r="H8" s="19">
        <v>991344486.85000002</v>
      </c>
      <c r="I8" s="29">
        <v>11.887277400677858</v>
      </c>
      <c r="J8" s="29">
        <v>53.111296348453855</v>
      </c>
      <c r="K8" s="19">
        <v>216314593.48000002</v>
      </c>
      <c r="L8" s="29">
        <v>2.5938426173955191</v>
      </c>
      <c r="M8" s="29">
        <v>11.589057720305821</v>
      </c>
      <c r="N8" s="19">
        <v>18665416.870000001</v>
      </c>
      <c r="O8" s="29">
        <v>0.22381824993853522</v>
      </c>
      <c r="P8" s="29">
        <v>1</v>
      </c>
      <c r="Q8" s="19">
        <v>12128272.57</v>
      </c>
      <c r="R8" s="29">
        <v>0.1454309196682271</v>
      </c>
      <c r="S8" s="29">
        <v>0.64977239214481042</v>
      </c>
      <c r="T8" s="19">
        <v>14519228.050000001</v>
      </c>
      <c r="U8" s="29">
        <v>0.1741010251869875</v>
      </c>
      <c r="V8" s="29">
        <v>0.77786786928590035</v>
      </c>
      <c r="W8" s="19">
        <v>447816.19</v>
      </c>
      <c r="X8" s="29">
        <v>5.3697935941112778E-3</v>
      </c>
      <c r="Y8" s="29">
        <v>2.399175936540441E-2</v>
      </c>
      <c r="Z8" s="19">
        <v>2114986.9900000002</v>
      </c>
      <c r="AA8" s="29">
        <v>2.5360949077188777E-2</v>
      </c>
      <c r="AB8" s="29">
        <v>0.11331046098409481</v>
      </c>
      <c r="AC8" s="19">
        <v>17082031.23</v>
      </c>
      <c r="AD8" s="29">
        <v>0.20483176785828755</v>
      </c>
      <c r="AE8" s="29">
        <v>0.91517008963539959</v>
      </c>
      <c r="AI8" s="5"/>
    </row>
    <row r="9" spans="1:35">
      <c r="A9" s="24" t="s">
        <v>26</v>
      </c>
      <c r="B9" s="19">
        <v>149784</v>
      </c>
      <c r="C9" s="29">
        <v>6.6934196500532017E-4</v>
      </c>
      <c r="D9" s="29">
        <v>1.0934401904860063E-2</v>
      </c>
      <c r="E9" s="19">
        <v>223777990.66999999</v>
      </c>
      <c r="F9" s="29">
        <v>1</v>
      </c>
      <c r="G9" s="29">
        <v>16.336047157558919</v>
      </c>
      <c r="H9" s="19">
        <v>830609392.74000001</v>
      </c>
      <c r="I9" s="29">
        <v>3.7117564164962036</v>
      </c>
      <c r="J9" s="29">
        <v>60.635427857253887</v>
      </c>
      <c r="K9" s="19">
        <v>124331442.28</v>
      </c>
      <c r="L9" s="29">
        <v>0.55560174576483967</v>
      </c>
      <c r="M9" s="29">
        <v>9.0763363196364839</v>
      </c>
      <c r="N9" s="19">
        <v>13698417.279999999</v>
      </c>
      <c r="O9" s="29">
        <v>6.1214318883579241E-2</v>
      </c>
      <c r="P9" s="29">
        <v>1</v>
      </c>
      <c r="Q9" s="19">
        <v>10750095.92</v>
      </c>
      <c r="R9" s="29">
        <v>4.8039111834965523E-2</v>
      </c>
      <c r="S9" s="29">
        <v>0.7847691963432436</v>
      </c>
      <c r="T9" s="19">
        <v>10133766.09</v>
      </c>
      <c r="U9" s="29">
        <v>4.5284909653800678E-2</v>
      </c>
      <c r="V9" s="29">
        <v>0.73977641963028307</v>
      </c>
      <c r="W9" s="19">
        <v>942513.48</v>
      </c>
      <c r="X9" s="29">
        <v>4.2118238580035423E-3</v>
      </c>
      <c r="Y9" s="29">
        <v>6.8804553163677604E-2</v>
      </c>
      <c r="Z9" s="19">
        <v>1768557.18</v>
      </c>
      <c r="AA9" s="29">
        <v>7.9031774961642615E-3</v>
      </c>
      <c r="AB9" s="29">
        <v>0.12910668027189781</v>
      </c>
      <c r="AC9" s="19">
        <v>12844836.75</v>
      </c>
      <c r="AD9" s="29">
        <v>5.7399911007968478E-2</v>
      </c>
      <c r="AE9" s="29">
        <v>0.93768765306585844</v>
      </c>
    </row>
    <row r="10" spans="1:35">
      <c r="A10" s="24" t="s">
        <v>27</v>
      </c>
      <c r="B10" s="19">
        <v>153440</v>
      </c>
      <c r="C10" s="29">
        <v>3.9976499372976139E-4</v>
      </c>
      <c r="D10" s="29">
        <v>1.1516302355726897E-2</v>
      </c>
      <c r="E10" s="19">
        <v>383825503.5</v>
      </c>
      <c r="F10" s="29">
        <v>1</v>
      </c>
      <c r="G10" s="29">
        <v>28.807680853396192</v>
      </c>
      <c r="H10" s="19">
        <v>864953711.52999997</v>
      </c>
      <c r="I10" s="29">
        <v>2.25350765814862</v>
      </c>
      <c r="J10" s="29">
        <v>64.918329416629703</v>
      </c>
      <c r="K10" s="19">
        <v>107141367.36999999</v>
      </c>
      <c r="L10" s="29">
        <v>0.27914082413233904</v>
      </c>
      <c r="M10" s="29">
        <v>8.0413997747584176</v>
      </c>
      <c r="N10" s="19">
        <v>13323721.039999999</v>
      </c>
      <c r="O10" s="29">
        <v>3.4712964403106679E-2</v>
      </c>
      <c r="P10" s="29">
        <v>1</v>
      </c>
      <c r="Q10" s="19">
        <v>11245309.619999999</v>
      </c>
      <c r="R10" s="29">
        <v>2.9297973994581106E-2</v>
      </c>
      <c r="S10" s="29">
        <v>0.84400668448699367</v>
      </c>
      <c r="T10" s="19">
        <v>9828261.6500000004</v>
      </c>
      <c r="U10" s="29">
        <v>2.5606067237269971E-2</v>
      </c>
      <c r="V10" s="29">
        <v>0.73765141288187774</v>
      </c>
      <c r="W10" s="19">
        <v>1563325.59</v>
      </c>
      <c r="X10" s="29">
        <v>4.0730112401194309E-3</v>
      </c>
      <c r="Y10" s="29">
        <v>0.11733400791765602</v>
      </c>
      <c r="Z10" s="19">
        <v>1801808.4</v>
      </c>
      <c r="AA10" s="29">
        <v>4.6943425686146465E-3</v>
      </c>
      <c r="AB10" s="29">
        <v>0.13523312253316286</v>
      </c>
      <c r="AC10" s="19">
        <v>13193395.640000001</v>
      </c>
      <c r="AD10" s="29">
        <v>3.4373421046004049E-2</v>
      </c>
      <c r="AE10" s="29">
        <v>0.99021854333269665</v>
      </c>
    </row>
    <row r="11" spans="1:35">
      <c r="A11" s="24" t="s">
        <v>28</v>
      </c>
      <c r="B11" s="19">
        <v>163001</v>
      </c>
      <c r="C11" s="29">
        <v>2.8617118843045645E-4</v>
      </c>
      <c r="D11" s="29">
        <v>1.1760391445185883E-2</v>
      </c>
      <c r="E11" s="19">
        <v>569592630.52999997</v>
      </c>
      <c r="F11" s="29">
        <v>1</v>
      </c>
      <c r="G11" s="29">
        <v>41.095651556284537</v>
      </c>
      <c r="H11" s="19">
        <v>965363838.34000003</v>
      </c>
      <c r="I11" s="29">
        <v>1.6948320371380843</v>
      </c>
      <c r="J11" s="29">
        <v>69.650226844654597</v>
      </c>
      <c r="K11" s="19">
        <v>92411322.780000001</v>
      </c>
      <c r="L11" s="29">
        <v>0.16224107867057941</v>
      </c>
      <c r="M11" s="29">
        <v>6.6674028371618785</v>
      </c>
      <c r="N11" s="19">
        <v>13860167.9</v>
      </c>
      <c r="O11" s="29">
        <v>2.4333474762661973E-2</v>
      </c>
      <c r="P11" s="29">
        <v>1</v>
      </c>
      <c r="Q11" s="19">
        <v>11969285.43</v>
      </c>
      <c r="R11" s="29">
        <v>2.1013764554612839E-2</v>
      </c>
      <c r="S11" s="29">
        <v>0.86357434602217187</v>
      </c>
      <c r="T11" s="19">
        <v>10217290.529999999</v>
      </c>
      <c r="U11" s="29">
        <v>1.7937891016063388E-2</v>
      </c>
      <c r="V11" s="29">
        <v>0.73716931885074777</v>
      </c>
      <c r="W11" s="19">
        <v>2202714.48</v>
      </c>
      <c r="X11" s="29">
        <v>3.8671751738613563E-3</v>
      </c>
      <c r="Y11" s="29">
        <v>0.15892408345212036</v>
      </c>
      <c r="Z11" s="19">
        <v>1874955.49</v>
      </c>
      <c r="AA11" s="29">
        <v>3.2917481538610738E-3</v>
      </c>
      <c r="AB11" s="29">
        <v>0.13527653514211757</v>
      </c>
      <c r="AC11" s="19">
        <v>14294960.5</v>
      </c>
      <c r="AD11" s="29">
        <v>2.5096814343785821E-2</v>
      </c>
      <c r="AE11" s="29">
        <v>1.0313699374449858</v>
      </c>
    </row>
    <row r="12" spans="1:35">
      <c r="A12" s="24" t="s">
        <v>29</v>
      </c>
      <c r="B12" s="19">
        <v>244294</v>
      </c>
      <c r="C12" s="29">
        <v>2.1764081647937853E-4</v>
      </c>
      <c r="D12" s="29">
        <v>1.7263634001133572E-2</v>
      </c>
      <c r="E12" s="19">
        <v>1122464085.3299999</v>
      </c>
      <c r="F12" s="29">
        <v>1</v>
      </c>
      <c r="G12" s="29">
        <v>79.321674492841751</v>
      </c>
      <c r="H12" s="19">
        <v>1472360017.99</v>
      </c>
      <c r="I12" s="29">
        <v>1.3117212721840736</v>
      </c>
      <c r="J12" s="29">
        <v>104.04792777752137</v>
      </c>
      <c r="K12" s="19">
        <v>87580933.260000005</v>
      </c>
      <c r="L12" s="29">
        <v>7.8025599575643936E-2</v>
      </c>
      <c r="M12" s="29">
        <v>6.1891212116480405</v>
      </c>
      <c r="N12" s="19">
        <v>14150786.560000001</v>
      </c>
      <c r="O12" s="29">
        <v>1.260689472825291E-2</v>
      </c>
      <c r="P12" s="29">
        <v>1</v>
      </c>
      <c r="Q12" s="19">
        <v>13527875.359999999</v>
      </c>
      <c r="R12" s="29">
        <v>1.2051944945768896E-2</v>
      </c>
      <c r="S12" s="29">
        <v>0.95598045399392972</v>
      </c>
      <c r="T12" s="19">
        <v>10282882.189999999</v>
      </c>
      <c r="U12" s="29">
        <v>9.1609899366863687E-3</v>
      </c>
      <c r="V12" s="29">
        <v>0.7266650617900352</v>
      </c>
      <c r="W12" s="19">
        <v>2376637.9900000002</v>
      </c>
      <c r="X12" s="29">
        <v>2.1173398962705146E-3</v>
      </c>
      <c r="Y12" s="29">
        <v>0.1679509460426771</v>
      </c>
      <c r="Z12" s="19">
        <v>2979435.74</v>
      </c>
      <c r="AA12" s="29">
        <v>2.6543706644511999E-3</v>
      </c>
      <c r="AB12" s="29">
        <v>0.21054912582894617</v>
      </c>
      <c r="AC12" s="19">
        <v>15638955.92</v>
      </c>
      <c r="AD12" s="29">
        <v>1.3932700497408084E-2</v>
      </c>
      <c r="AE12" s="29">
        <v>1.1051651336616584</v>
      </c>
    </row>
    <row r="13" spans="1:35">
      <c r="A13" s="24" t="s">
        <v>30</v>
      </c>
      <c r="B13" s="19">
        <v>277657</v>
      </c>
      <c r="C13" s="29">
        <v>1.8144746006453044E-4</v>
      </c>
      <c r="D13" s="29">
        <v>1.5996128533271498E-2</v>
      </c>
      <c r="E13" s="19">
        <v>1530233599.8599999</v>
      </c>
      <c r="F13" s="29">
        <v>1</v>
      </c>
      <c r="G13" s="29">
        <v>88.158459355576497</v>
      </c>
      <c r="H13" s="19">
        <v>1826446230.5599999</v>
      </c>
      <c r="I13" s="29">
        <v>1.193573471871942</v>
      </c>
      <c r="J13" s="29">
        <v>105.22359840791691</v>
      </c>
      <c r="K13" s="19">
        <v>87747040.929999992</v>
      </c>
      <c r="L13" s="29">
        <v>5.7342252148971186E-2</v>
      </c>
      <c r="M13" s="29">
        <v>5.0552046054322952</v>
      </c>
      <c r="N13" s="19">
        <v>17357762.5</v>
      </c>
      <c r="O13" s="29">
        <v>1.1343210933015751E-2</v>
      </c>
      <c r="P13" s="29">
        <v>1</v>
      </c>
      <c r="Q13" s="19">
        <v>14518236.35</v>
      </c>
      <c r="R13" s="29">
        <v>9.4875948033870533E-3</v>
      </c>
      <c r="S13" s="29">
        <v>0.83641174085657644</v>
      </c>
      <c r="T13" s="19">
        <v>12491235.15</v>
      </c>
      <c r="U13" s="29">
        <v>8.162959662591918E-3</v>
      </c>
      <c r="V13" s="29">
        <v>0.71963394763582</v>
      </c>
      <c r="W13" s="19">
        <v>2682899.46</v>
      </c>
      <c r="X13" s="29">
        <v>1.7532613714961276E-3</v>
      </c>
      <c r="Y13" s="29">
        <v>0.15456482135874366</v>
      </c>
      <c r="Z13" s="19">
        <v>2835902.75</v>
      </c>
      <c r="AA13" s="29">
        <v>1.8532482558607098E-3</v>
      </c>
      <c r="AB13" s="29">
        <v>0.16337951104008941</v>
      </c>
      <c r="AC13" s="19">
        <v>18010037.359999999</v>
      </c>
      <c r="AD13" s="29">
        <v>1.1769469289948754E-2</v>
      </c>
      <c r="AE13" s="29">
        <v>1.0375782800346531</v>
      </c>
    </row>
    <row r="14" spans="1:35">
      <c r="A14" s="24" t="s">
        <v>31</v>
      </c>
      <c r="B14" s="19">
        <v>233238</v>
      </c>
      <c r="C14" s="29">
        <v>1.5415692803967467E-4</v>
      </c>
      <c r="D14" s="29">
        <v>1.1933102297303001E-2</v>
      </c>
      <c r="E14" s="19">
        <v>1512990709.96</v>
      </c>
      <c r="F14" s="29">
        <v>1</v>
      </c>
      <c r="G14" s="29">
        <v>77.408796666159773</v>
      </c>
      <c r="H14" s="19">
        <v>1733750117.0599999</v>
      </c>
      <c r="I14" s="29">
        <v>1.1459092945163134</v>
      </c>
      <c r="J14" s="29">
        <v>88.703459577075918</v>
      </c>
      <c r="K14" s="19">
        <v>65242842.089999996</v>
      </c>
      <c r="L14" s="29">
        <v>4.3121773095173115E-2</v>
      </c>
      <c r="M14" s="29">
        <v>3.3380045654085349</v>
      </c>
      <c r="N14" s="19">
        <v>19545462.210000001</v>
      </c>
      <c r="O14" s="29">
        <v>1.2918428435371382E-2</v>
      </c>
      <c r="P14" s="29">
        <v>1</v>
      </c>
      <c r="Q14" s="19">
        <v>14252833.880000001</v>
      </c>
      <c r="R14" s="29">
        <v>9.4203049537408025E-3</v>
      </c>
      <c r="S14" s="29">
        <v>0.72921447069733947</v>
      </c>
      <c r="T14" s="19">
        <v>14065001.26</v>
      </c>
      <c r="U14" s="29">
        <v>9.296158375203669E-3</v>
      </c>
      <c r="V14" s="29">
        <v>0.71960443344255909</v>
      </c>
      <c r="W14" s="19">
        <v>2816436.49</v>
      </c>
      <c r="X14" s="29">
        <v>1.8615028310877469E-3</v>
      </c>
      <c r="Y14" s="29">
        <v>0.14409669414515217</v>
      </c>
      <c r="Z14" s="19">
        <v>2093917.97</v>
      </c>
      <c r="AA14" s="29">
        <v>1.3839595684334099E-3</v>
      </c>
      <c r="AB14" s="29">
        <v>0.10713064482704807</v>
      </c>
      <c r="AC14" s="19">
        <v>18975355.719999999</v>
      </c>
      <c r="AD14" s="29">
        <v>1.2541620774724826E-2</v>
      </c>
      <c r="AE14" s="29">
        <v>0.97083177241475926</v>
      </c>
    </row>
    <row r="15" spans="1:35">
      <c r="A15" s="24" t="s">
        <v>32</v>
      </c>
      <c r="B15" s="19">
        <v>233844</v>
      </c>
      <c r="C15" s="29">
        <v>1.338410066222159E-4</v>
      </c>
      <c r="D15" s="29">
        <v>9.7425772115023769E-3</v>
      </c>
      <c r="E15" s="19">
        <v>1747177534.76</v>
      </c>
      <c r="F15" s="29">
        <v>1</v>
      </c>
      <c r="G15" s="29">
        <v>72.792169286369017</v>
      </c>
      <c r="H15" s="19">
        <v>1919472506.6700001</v>
      </c>
      <c r="I15" s="29">
        <v>1.0986133168966525</v>
      </c>
      <c r="J15" s="29">
        <v>79.970446543800506</v>
      </c>
      <c r="K15" s="19">
        <v>72177630.409999996</v>
      </c>
      <c r="L15" s="29">
        <v>4.1310988136025129E-2</v>
      </c>
      <c r="M15" s="29">
        <v>3.0071164417847234</v>
      </c>
      <c r="N15" s="19">
        <v>24002273.210000001</v>
      </c>
      <c r="O15" s="29">
        <v>1.3737741432954642E-2</v>
      </c>
      <c r="P15" s="29">
        <v>1</v>
      </c>
      <c r="Q15" s="19">
        <v>14392746.119999999</v>
      </c>
      <c r="R15" s="29">
        <v>8.2377124440173449E-3</v>
      </c>
      <c r="S15" s="29">
        <v>0.59964095875733925</v>
      </c>
      <c r="T15" s="19">
        <v>17956071.109999999</v>
      </c>
      <c r="U15" s="29">
        <v>1.0277187493980985E-2</v>
      </c>
      <c r="V15" s="29">
        <v>0.74809877184961848</v>
      </c>
      <c r="W15" s="19">
        <v>2963028.55</v>
      </c>
      <c r="X15" s="29">
        <v>1.6958943730964436E-3</v>
      </c>
      <c r="Y15" s="29">
        <v>0.12344783029823697</v>
      </c>
      <c r="Z15" s="19">
        <v>1980198.39</v>
      </c>
      <c r="AA15" s="29">
        <v>1.1333698783346643E-3</v>
      </c>
      <c r="AB15" s="29">
        <v>8.2500452047808343E-2</v>
      </c>
      <c r="AC15" s="19">
        <v>22899298.050000001</v>
      </c>
      <c r="AD15" s="29">
        <v>1.3106451745412093E-2</v>
      </c>
      <c r="AE15" s="29">
        <v>0.95404705419566382</v>
      </c>
    </row>
    <row r="16" spans="1:35">
      <c r="A16" s="24" t="s">
        <v>33</v>
      </c>
      <c r="B16" s="19">
        <v>212726</v>
      </c>
      <c r="C16" s="29">
        <v>1.1774990978621654E-4</v>
      </c>
      <c r="D16" s="29">
        <v>7.6868619170570732E-3</v>
      </c>
      <c r="E16" s="19">
        <v>1806591617.6600001</v>
      </c>
      <c r="F16" s="29">
        <v>1</v>
      </c>
      <c r="G16" s="29">
        <v>65.281255255423346</v>
      </c>
      <c r="H16" s="19">
        <v>1944139278.02</v>
      </c>
      <c r="I16" s="29">
        <v>1.0761365540587193</v>
      </c>
      <c r="J16" s="29">
        <v>70.251545075198948</v>
      </c>
      <c r="K16" s="19">
        <v>57210078.460000001</v>
      </c>
      <c r="L16" s="29">
        <v>3.1667410554080691E-2</v>
      </c>
      <c r="M16" s="29">
        <v>2.0672883116592291</v>
      </c>
      <c r="N16" s="19">
        <v>27673971.809999999</v>
      </c>
      <c r="O16" s="29">
        <v>1.5318332897971096E-2</v>
      </c>
      <c r="P16" s="29">
        <v>1</v>
      </c>
      <c r="Q16" s="19">
        <v>14568677.23</v>
      </c>
      <c r="R16" s="29">
        <v>8.0641784715408879E-3</v>
      </c>
      <c r="S16" s="29">
        <v>0.52643969322595041</v>
      </c>
      <c r="T16" s="19">
        <v>21097010.710000001</v>
      </c>
      <c r="U16" s="29">
        <v>1.1677797297280747E-2</v>
      </c>
      <c r="V16" s="29">
        <v>0.7623412661848773</v>
      </c>
      <c r="W16" s="19">
        <v>3261798.8</v>
      </c>
      <c r="X16" s="29">
        <v>1.8054986905257906E-3</v>
      </c>
      <c r="Y16" s="29">
        <v>0.11786522087954675</v>
      </c>
      <c r="Z16" s="19">
        <v>1892861.21</v>
      </c>
      <c r="AA16" s="29">
        <v>1.0477526805154455E-3</v>
      </c>
      <c r="AB16" s="29">
        <v>6.8398610181282835E-2</v>
      </c>
      <c r="AC16" s="19">
        <v>26251670.719999999</v>
      </c>
      <c r="AD16" s="29">
        <v>1.4531048668321982E-2</v>
      </c>
      <c r="AE16" s="29">
        <v>0.94860509724570685</v>
      </c>
    </row>
    <row r="17" spans="1:31">
      <c r="A17" s="24" t="s">
        <v>34</v>
      </c>
      <c r="B17" s="19">
        <v>187197</v>
      </c>
      <c r="C17" s="29">
        <v>1.0519553080694781E-4</v>
      </c>
      <c r="D17" s="29">
        <v>3.0542826865503532E-3</v>
      </c>
      <c r="E17" s="19">
        <v>1779514762.3099999</v>
      </c>
      <c r="F17" s="29">
        <v>1</v>
      </c>
      <c r="G17" s="29">
        <v>29.034338846157791</v>
      </c>
      <c r="H17" s="19">
        <v>1889554261.5</v>
      </c>
      <c r="I17" s="29">
        <v>1.0618368004135896</v>
      </c>
      <c r="J17" s="29">
        <v>30.829729462528185</v>
      </c>
      <c r="K17" s="19">
        <v>58932642.469999999</v>
      </c>
      <c r="L17" s="29">
        <v>3.3117254050480112E-2</v>
      </c>
      <c r="M17" s="29">
        <v>0.96153757575593113</v>
      </c>
      <c r="N17" s="19">
        <v>61290004.630000003</v>
      </c>
      <c r="O17" s="29">
        <v>3.4441975940923943E-2</v>
      </c>
      <c r="P17" s="29">
        <v>1</v>
      </c>
      <c r="Q17" s="19">
        <v>15121851.41</v>
      </c>
      <c r="R17" s="29">
        <v>8.4977386702711159E-3</v>
      </c>
      <c r="S17" s="29">
        <v>0.24672622397874991</v>
      </c>
      <c r="T17" s="19">
        <v>51819803.039999999</v>
      </c>
      <c r="U17" s="29">
        <v>2.9120187220437761E-2</v>
      </c>
      <c r="V17" s="29">
        <v>0.8454853830217437</v>
      </c>
      <c r="W17" s="19">
        <v>3148006.58</v>
      </c>
      <c r="X17" s="29">
        <v>1.7690252683903289E-3</v>
      </c>
      <c r="Y17" s="29">
        <v>5.1362479069860037E-2</v>
      </c>
      <c r="Z17" s="19">
        <v>1748384.75</v>
      </c>
      <c r="AA17" s="29">
        <v>9.8250646020514609E-4</v>
      </c>
      <c r="AB17" s="29">
        <v>2.8526425484135257E-2</v>
      </c>
      <c r="AC17" s="19">
        <v>56716194.369999997</v>
      </c>
      <c r="AD17" s="29">
        <v>3.1871718949033234E-2</v>
      </c>
      <c r="AE17" s="29">
        <v>0.92537428757573903</v>
      </c>
    </row>
    <row r="18" spans="1:31">
      <c r="A18" s="24" t="s">
        <v>35</v>
      </c>
      <c r="B18" s="19">
        <v>218119</v>
      </c>
      <c r="C18" s="29">
        <v>9.5371443981638433E-5</v>
      </c>
      <c r="D18" s="29">
        <v>2.3654216336446102E-3</v>
      </c>
      <c r="E18" s="19">
        <v>2287047263.77</v>
      </c>
      <c r="F18" s="29">
        <v>1</v>
      </c>
      <c r="G18" s="29">
        <v>24.80220006000976</v>
      </c>
      <c r="H18" s="19">
        <v>2383380512.75</v>
      </c>
      <c r="I18" s="29">
        <v>1.0421212322570033</v>
      </c>
      <c r="J18" s="29">
        <v>25.846899289222094</v>
      </c>
      <c r="K18" s="19">
        <v>59063862.93</v>
      </c>
      <c r="L18" s="29">
        <v>2.5825379241458404E-2</v>
      </c>
      <c r="M18" s="29">
        <v>0.64052622257227443</v>
      </c>
      <c r="N18" s="19">
        <v>92211467.459999993</v>
      </c>
      <c r="O18" s="29">
        <v>4.0319003861772999E-2</v>
      </c>
      <c r="P18" s="29">
        <v>1</v>
      </c>
      <c r="Q18" s="19">
        <v>17383478.850000001</v>
      </c>
      <c r="R18" s="29">
        <v>7.6008393553462627E-3</v>
      </c>
      <c r="S18" s="29">
        <v>0.18851753831529364</v>
      </c>
      <c r="T18" s="19">
        <v>80022147.870000005</v>
      </c>
      <c r="U18" s="29">
        <v>3.4989284715563944E-2</v>
      </c>
      <c r="V18" s="29">
        <v>0.86781123947205874</v>
      </c>
      <c r="W18" s="19">
        <v>3215114</v>
      </c>
      <c r="X18" s="29">
        <v>1.405792547854985E-3</v>
      </c>
      <c r="Y18" s="29">
        <v>3.4866748014770181E-2</v>
      </c>
      <c r="Z18" s="19">
        <v>2066224.13</v>
      </c>
      <c r="AA18" s="29">
        <v>9.0344618702545211E-4</v>
      </c>
      <c r="AB18" s="29">
        <v>2.2407453074058257E-2</v>
      </c>
      <c r="AC18" s="19">
        <v>85303486</v>
      </c>
      <c r="AD18" s="29">
        <v>3.7298523450444383E-2</v>
      </c>
      <c r="AE18" s="29">
        <v>0.92508544056088715</v>
      </c>
    </row>
    <row r="19" spans="1:31">
      <c r="A19" s="24" t="s">
        <v>36</v>
      </c>
      <c r="B19" s="19">
        <v>206824</v>
      </c>
      <c r="C19" s="29">
        <v>8.6961997251148329E-5</v>
      </c>
      <c r="D19" s="29">
        <v>2.011833338649223E-3</v>
      </c>
      <c r="E19" s="19">
        <v>2378326240.6300001</v>
      </c>
      <c r="F19" s="29">
        <v>1</v>
      </c>
      <c r="G19" s="29">
        <v>23.13462664431453</v>
      </c>
      <c r="H19" s="19">
        <v>2457136726.9099998</v>
      </c>
      <c r="I19" s="29">
        <v>1.0331369535994033</v>
      </c>
      <c r="J19" s="29">
        <v>23.901237693966699</v>
      </c>
      <c r="K19" s="19">
        <v>54799990</v>
      </c>
      <c r="L19" s="29">
        <v>2.304140998986073E-2</v>
      </c>
      <c r="M19" s="29">
        <v>0.53305441747400706</v>
      </c>
      <c r="N19" s="19">
        <v>102803744.23999999</v>
      </c>
      <c r="O19" s="29">
        <v>4.3225249120056833E-2</v>
      </c>
      <c r="P19" s="29">
        <v>1</v>
      </c>
      <c r="Q19" s="19">
        <v>17241427.949999999</v>
      </c>
      <c r="R19" s="29">
        <v>7.2493956697180784E-3</v>
      </c>
      <c r="S19" s="29">
        <v>0.16771206221583823</v>
      </c>
      <c r="T19" s="19">
        <v>90258637.560000002</v>
      </c>
      <c r="U19" s="29">
        <v>3.7950486362245739E-2</v>
      </c>
      <c r="V19" s="29">
        <v>0.87797033296070548</v>
      </c>
      <c r="W19" s="19">
        <v>3555131.51</v>
      </c>
      <c r="X19" s="29">
        <v>1.4948039714931089E-3</v>
      </c>
      <c r="Y19" s="29">
        <v>3.4581731786931656E-2</v>
      </c>
      <c r="Z19" s="19">
        <v>1722029.88</v>
      </c>
      <c r="AA19" s="29">
        <v>7.2405116278069894E-4</v>
      </c>
      <c r="AB19" s="29">
        <v>1.6750653322313274E-2</v>
      </c>
      <c r="AC19" s="19">
        <v>95535798.950000003</v>
      </c>
      <c r="AD19" s="29">
        <v>4.0169341496519552E-2</v>
      </c>
      <c r="AE19" s="29">
        <v>0.92930271806995035</v>
      </c>
    </row>
    <row r="20" spans="1:31">
      <c r="A20" s="24" t="s">
        <v>37</v>
      </c>
      <c r="B20" s="19">
        <v>189881</v>
      </c>
      <c r="C20" s="29">
        <v>8.0014259270599452E-5</v>
      </c>
      <c r="D20" s="29">
        <v>1.7430181377110126E-3</v>
      </c>
      <c r="E20" s="19">
        <v>2373089518.4299998</v>
      </c>
      <c r="F20" s="29">
        <v>1</v>
      </c>
      <c r="G20" s="29">
        <v>21.783843949817946</v>
      </c>
      <c r="H20" s="19">
        <v>2434066927.54</v>
      </c>
      <c r="I20" s="29">
        <v>1.0256953682684258</v>
      </c>
      <c r="J20" s="29">
        <v>22.343587842410439</v>
      </c>
      <c r="K20" s="19">
        <v>58630094</v>
      </c>
      <c r="L20" s="29">
        <v>2.4706229387751365E-2</v>
      </c>
      <c r="M20" s="29">
        <v>0.53819664557118196</v>
      </c>
      <c r="N20" s="19">
        <v>108938051.7</v>
      </c>
      <c r="O20" s="29">
        <v>4.5905580406453345E-2</v>
      </c>
      <c r="P20" s="29">
        <v>1</v>
      </c>
      <c r="Q20" s="19">
        <v>16990612.280000001</v>
      </c>
      <c r="R20" s="29">
        <v>7.159701371586156E-3</v>
      </c>
      <c r="S20" s="29">
        <v>0.15596581740593035</v>
      </c>
      <c r="T20" s="19">
        <v>96178650.299999997</v>
      </c>
      <c r="U20" s="29">
        <v>4.0528875776936701E-2</v>
      </c>
      <c r="V20" s="29">
        <v>0.88287470538634572</v>
      </c>
      <c r="W20" s="19">
        <v>3406445.66</v>
      </c>
      <c r="X20" s="29">
        <v>1.4354476026060968E-3</v>
      </c>
      <c r="Y20" s="29">
        <v>3.1269566573311501E-2</v>
      </c>
      <c r="Z20" s="19">
        <v>1470629.85</v>
      </c>
      <c r="AA20" s="29">
        <v>6.1971107224515767E-4</v>
      </c>
      <c r="AB20" s="29">
        <v>1.3499689291762871E-2</v>
      </c>
      <c r="AC20" s="19">
        <v>101055725.81</v>
      </c>
      <c r="AD20" s="29">
        <v>4.2584034451787954E-2</v>
      </c>
      <c r="AE20" s="29">
        <v>0.92764396125142012</v>
      </c>
    </row>
    <row r="21" spans="1:31">
      <c r="A21" s="24" t="s">
        <v>38</v>
      </c>
      <c r="B21" s="19">
        <v>186003</v>
      </c>
      <c r="C21" s="29">
        <v>7.4087959120661565E-5</v>
      </c>
      <c r="D21" s="29">
        <v>1.4378346323698945E-3</v>
      </c>
      <c r="E21" s="19">
        <v>2510569898.3699999</v>
      </c>
      <c r="F21" s="29">
        <v>1</v>
      </c>
      <c r="G21" s="29">
        <v>19.407129706842106</v>
      </c>
      <c r="H21" s="19">
        <v>2560482929.7399998</v>
      </c>
      <c r="I21" s="29">
        <v>1.0198811558293621</v>
      </c>
      <c r="J21" s="29">
        <v>19.792965876744478</v>
      </c>
      <c r="K21" s="19">
        <v>49105067.5</v>
      </c>
      <c r="L21" s="29">
        <v>1.9559330943895135E-2</v>
      </c>
      <c r="M21" s="29">
        <v>0.37959047260722334</v>
      </c>
      <c r="N21" s="19">
        <v>129363277.12</v>
      </c>
      <c r="O21" s="29">
        <v>5.1527454863531087E-2</v>
      </c>
      <c r="P21" s="29">
        <v>1</v>
      </c>
      <c r="Q21" s="19">
        <v>17413568.940000001</v>
      </c>
      <c r="R21" s="29">
        <v>6.9361020186316453E-3</v>
      </c>
      <c r="S21" s="29">
        <v>0.13460983153547371</v>
      </c>
      <c r="T21" s="19">
        <v>115617457.40000001</v>
      </c>
      <c r="U21" s="29">
        <v>4.6052275809992473E-2</v>
      </c>
      <c r="V21" s="29">
        <v>0.893742489939791</v>
      </c>
      <c r="W21" s="19">
        <v>3541417.22</v>
      </c>
      <c r="X21" s="29">
        <v>1.4106029162140768E-3</v>
      </c>
      <c r="Y21" s="29">
        <v>2.7375753759816317E-2</v>
      </c>
      <c r="Z21" s="19">
        <v>1358317.65</v>
      </c>
      <c r="AA21" s="29">
        <v>5.4103956670630623E-4</v>
      </c>
      <c r="AB21" s="29">
        <v>1.0500025047602937E-2</v>
      </c>
      <c r="AC21" s="19">
        <v>120517192.27</v>
      </c>
      <c r="AD21" s="29">
        <v>4.8003918292912853E-2</v>
      </c>
      <c r="AE21" s="29">
        <v>0.93161826874721021</v>
      </c>
    </row>
    <row r="22" spans="1:31">
      <c r="A22" s="24" t="s">
        <v>39</v>
      </c>
      <c r="B22" s="19">
        <v>178344</v>
      </c>
      <c r="C22" s="29">
        <v>6.8995356488950799E-5</v>
      </c>
      <c r="D22" s="29">
        <v>1.2008746210977678E-3</v>
      </c>
      <c r="E22" s="19">
        <v>2584869606.8200002</v>
      </c>
      <c r="F22" s="29">
        <v>1</v>
      </c>
      <c r="G22" s="29">
        <v>17.405151334931951</v>
      </c>
      <c r="H22" s="19">
        <v>2627574278.1799998</v>
      </c>
      <c r="I22" s="29">
        <v>1.0165210157012665</v>
      </c>
      <c r="J22" s="29">
        <v>17.692702113419283</v>
      </c>
      <c r="K22" s="19">
        <v>46602687.600000001</v>
      </c>
      <c r="L22" s="29">
        <v>1.802902841870322E-2</v>
      </c>
      <c r="M22" s="29">
        <v>0.31379796804931848</v>
      </c>
      <c r="N22" s="19">
        <v>148511757.06999999</v>
      </c>
      <c r="O22" s="29">
        <v>5.7454254821272983E-2</v>
      </c>
      <c r="P22" s="29">
        <v>1</v>
      </c>
      <c r="Q22" s="19">
        <v>18127733.120000001</v>
      </c>
      <c r="R22" s="29">
        <v>7.0130164678988945E-3</v>
      </c>
      <c r="S22" s="29">
        <v>0.1220626129381502</v>
      </c>
      <c r="T22" s="19">
        <v>133845914.72</v>
      </c>
      <c r="U22" s="29">
        <v>5.17805286451807E-2</v>
      </c>
      <c r="V22" s="29">
        <v>0.90124793727214914</v>
      </c>
      <c r="W22" s="19">
        <v>3575130.02</v>
      </c>
      <c r="X22" s="29">
        <v>1.3830987878720327E-3</v>
      </c>
      <c r="Y22" s="29">
        <v>2.4073043714073674E-2</v>
      </c>
      <c r="Z22" s="19">
        <v>1309902.03</v>
      </c>
      <c r="AA22" s="29">
        <v>5.0675748847984982E-4</v>
      </c>
      <c r="AB22" s="29">
        <v>8.8201907771018207E-3</v>
      </c>
      <c r="AC22" s="19">
        <v>138730946.77000001</v>
      </c>
      <c r="AD22" s="29">
        <v>5.3670384921532588E-2</v>
      </c>
      <c r="AE22" s="29">
        <v>0.93414117176332467</v>
      </c>
    </row>
    <row r="23" spans="1:31">
      <c r="A23" s="24" t="s">
        <v>40</v>
      </c>
      <c r="B23" s="19">
        <v>164879</v>
      </c>
      <c r="C23" s="29">
        <v>6.4551966737534791E-5</v>
      </c>
      <c r="D23" s="29">
        <v>1.0147385637735127E-3</v>
      </c>
      <c r="E23" s="19">
        <v>2554205678.5100002</v>
      </c>
      <c r="F23" s="29">
        <v>1</v>
      </c>
      <c r="G23" s="29">
        <v>15.719715681156414</v>
      </c>
      <c r="H23" s="19">
        <v>2590141780.04</v>
      </c>
      <c r="I23" s="29">
        <v>1.0140693844009316</v>
      </c>
      <c r="J23" s="29">
        <v>15.940882403747956</v>
      </c>
      <c r="K23" s="19">
        <v>43298297.490000002</v>
      </c>
      <c r="L23" s="29">
        <v>1.6951766200464378E-2</v>
      </c>
      <c r="M23" s="29">
        <v>0.26647694496473712</v>
      </c>
      <c r="N23" s="19">
        <v>162484216.02000001</v>
      </c>
      <c r="O23" s="29">
        <v>6.3614382109895479E-2</v>
      </c>
      <c r="P23" s="29">
        <v>1</v>
      </c>
      <c r="Q23" s="19">
        <v>18506036.010000002</v>
      </c>
      <c r="R23" s="29">
        <v>7.2453194218859958E-3</v>
      </c>
      <c r="S23" s="29">
        <v>0.11389436133120839</v>
      </c>
      <c r="T23" s="19">
        <v>147245601.09999999</v>
      </c>
      <c r="U23" s="29">
        <v>5.7648294473253203E-2</v>
      </c>
      <c r="V23" s="29">
        <v>0.90621479862312093</v>
      </c>
      <c r="W23" s="19">
        <v>3635520.45</v>
      </c>
      <c r="X23" s="29">
        <v>1.423346788626978E-3</v>
      </c>
      <c r="Y23" s="29">
        <v>2.2374606832903127E-2</v>
      </c>
      <c r="Z23" s="19">
        <v>1180004.4099999999</v>
      </c>
      <c r="AA23" s="29">
        <v>4.6198488239535874E-4</v>
      </c>
      <c r="AB23" s="29">
        <v>7.2622710002475223E-3</v>
      </c>
      <c r="AC23" s="19">
        <v>152061125.96000001</v>
      </c>
      <c r="AD23" s="29">
        <v>5.9533626144275542E-2</v>
      </c>
      <c r="AE23" s="29">
        <v>0.93585167645627165</v>
      </c>
    </row>
    <row r="24" spans="1:31">
      <c r="A24" s="24" t="s">
        <v>41</v>
      </c>
      <c r="B24" s="19">
        <v>148502</v>
      </c>
      <c r="C24" s="29">
        <v>6.0634779536337549E-5</v>
      </c>
      <c r="D24" s="29">
        <v>8.641382355437866E-4</v>
      </c>
      <c r="E24" s="19">
        <v>2449122453.0799999</v>
      </c>
      <c r="F24" s="29">
        <v>1</v>
      </c>
      <c r="G24" s="29">
        <v>14.251527624107563</v>
      </c>
      <c r="H24" s="19">
        <v>2479827922.0700002</v>
      </c>
      <c r="I24" s="29">
        <v>1.0125373351387086</v>
      </c>
      <c r="J24" s="29">
        <v>14.430203802169565</v>
      </c>
      <c r="K24" s="19">
        <v>45518613.369999997</v>
      </c>
      <c r="L24" s="29">
        <v>1.8585682930127113E-2</v>
      </c>
      <c r="M24" s="29">
        <v>0.26487437369161099</v>
      </c>
      <c r="N24" s="19">
        <v>171849819.72999999</v>
      </c>
      <c r="O24" s="29">
        <v>7.0167916477137687E-2</v>
      </c>
      <c r="P24" s="29">
        <v>1</v>
      </c>
      <c r="Q24" s="19">
        <v>18009855.969999999</v>
      </c>
      <c r="R24" s="29">
        <v>7.3535955490306032E-3</v>
      </c>
      <c r="S24" s="29">
        <v>0.10479997010352407</v>
      </c>
      <c r="T24" s="19">
        <v>156826989.25999999</v>
      </c>
      <c r="U24" s="29">
        <v>6.4033951860093974E-2</v>
      </c>
      <c r="V24" s="29">
        <v>0.91258163381490331</v>
      </c>
      <c r="W24" s="19">
        <v>3625667.5</v>
      </c>
      <c r="X24" s="29">
        <v>1.4803945370066673E-3</v>
      </c>
      <c r="Y24" s="29">
        <v>2.1097883638728446E-2</v>
      </c>
      <c r="Z24" s="19">
        <v>1064549.7</v>
      </c>
      <c r="AA24" s="29">
        <v>4.3466577126890057E-4</v>
      </c>
      <c r="AB24" s="29">
        <v>6.1946512464927566E-3</v>
      </c>
      <c r="AC24" s="19">
        <v>161517206.46000001</v>
      </c>
      <c r="AD24" s="29">
        <v>6.5949012168369556E-2</v>
      </c>
      <c r="AE24" s="29">
        <v>0.93987416870012463</v>
      </c>
    </row>
    <row r="25" spans="1:31">
      <c r="A25" s="24" t="s">
        <v>42</v>
      </c>
      <c r="B25" s="19">
        <v>133995</v>
      </c>
      <c r="C25" s="29">
        <v>5.7172351750350975E-5</v>
      </c>
      <c r="D25" s="29">
        <v>7.3390884591301587E-4</v>
      </c>
      <c r="E25" s="19">
        <v>2343702784.6100001</v>
      </c>
      <c r="F25" s="29">
        <v>1</v>
      </c>
      <c r="G25" s="29">
        <v>12.836779027696904</v>
      </c>
      <c r="H25" s="19">
        <v>2368762095.1700001</v>
      </c>
      <c r="I25" s="29">
        <v>1.0106921879022173</v>
      </c>
      <c r="J25" s="29">
        <v>12.974032281120282</v>
      </c>
      <c r="K25" s="19">
        <v>42469823.649999999</v>
      </c>
      <c r="L25" s="29">
        <v>1.8120823138872158E-2</v>
      </c>
      <c r="M25" s="29">
        <v>0.23261300243367891</v>
      </c>
      <c r="N25" s="19">
        <v>182577169.83000001</v>
      </c>
      <c r="O25" s="29">
        <v>7.790116179786058E-2</v>
      </c>
      <c r="P25" s="29">
        <v>1</v>
      </c>
      <c r="Q25" s="19">
        <v>17696007.129999999</v>
      </c>
      <c r="R25" s="29">
        <v>7.5504484810110734E-3</v>
      </c>
      <c r="S25" s="29">
        <v>9.6923438710748891E-2</v>
      </c>
      <c r="T25" s="19">
        <v>167744874.81999999</v>
      </c>
      <c r="U25" s="29">
        <v>7.15725884363419E-2</v>
      </c>
      <c r="V25" s="29">
        <v>0.91876150219761554</v>
      </c>
      <c r="W25" s="19">
        <v>3640265.46</v>
      </c>
      <c r="X25" s="29">
        <v>1.5532112194020166E-3</v>
      </c>
      <c r="Y25" s="29">
        <v>1.993822920680334E-2</v>
      </c>
      <c r="Z25" s="19">
        <v>1014979.97</v>
      </c>
      <c r="AA25" s="29">
        <v>4.3306684476585456E-4</v>
      </c>
      <c r="AB25" s="29">
        <v>5.5591833904811922E-3</v>
      </c>
      <c r="AC25" s="19">
        <v>172400120.25</v>
      </c>
      <c r="AD25" s="29">
        <v>7.3558866500509773E-2</v>
      </c>
      <c r="AE25" s="29">
        <v>0.94425891479490021</v>
      </c>
    </row>
    <row r="26" spans="1:31">
      <c r="A26" s="24" t="s">
        <v>43</v>
      </c>
      <c r="B26" s="19">
        <v>120181</v>
      </c>
      <c r="C26" s="29">
        <v>5.4081567595501401E-5</v>
      </c>
      <c r="D26" s="29">
        <v>6.3631011537306674E-4</v>
      </c>
      <c r="E26" s="19">
        <v>2222217390.1999998</v>
      </c>
      <c r="F26" s="29">
        <v>1</v>
      </c>
      <c r="G26" s="29">
        <v>11.765748362405015</v>
      </c>
      <c r="H26" s="19">
        <v>2243774037.6900001</v>
      </c>
      <c r="I26" s="29">
        <v>1.0097005124633913</v>
      </c>
      <c r="J26" s="29">
        <v>11.879882151035652</v>
      </c>
      <c r="K26" s="19">
        <v>39240252.310000002</v>
      </c>
      <c r="L26" s="29">
        <v>1.7658151935562152E-2</v>
      </c>
      <c r="M26" s="29">
        <v>0.20776137221893934</v>
      </c>
      <c r="N26" s="19">
        <v>188871742.09</v>
      </c>
      <c r="O26" s="29">
        <v>8.4992468748973982E-2</v>
      </c>
      <c r="P26" s="29">
        <v>1</v>
      </c>
      <c r="Q26" s="19">
        <v>17321811.68</v>
      </c>
      <c r="R26" s="29">
        <v>7.7948322051610954E-3</v>
      </c>
      <c r="S26" s="29">
        <v>9.1712034253096028E-2</v>
      </c>
      <c r="T26" s="19">
        <v>174178065.13999999</v>
      </c>
      <c r="U26" s="29">
        <v>7.8380299743907561E-2</v>
      </c>
      <c r="V26" s="29">
        <v>0.92220288335669465</v>
      </c>
      <c r="W26" s="19">
        <v>3593294.05</v>
      </c>
      <c r="X26" s="29">
        <v>1.6169858384901771E-3</v>
      </c>
      <c r="Y26" s="29">
        <v>1.9025048481247902E-2</v>
      </c>
      <c r="Z26" s="19">
        <v>961487.73</v>
      </c>
      <c r="AA26" s="29">
        <v>4.3267041930288648E-4</v>
      </c>
      <c r="AB26" s="29">
        <v>5.090691277374027E-3</v>
      </c>
      <c r="AC26" s="19">
        <v>178732846.91999999</v>
      </c>
      <c r="AD26" s="29">
        <v>8.0429956001700637E-2</v>
      </c>
      <c r="AE26" s="29">
        <v>0.94631862311531656</v>
      </c>
    </row>
    <row r="27" spans="1:31">
      <c r="A27" s="24" t="s">
        <v>44</v>
      </c>
      <c r="B27" s="19">
        <v>111006</v>
      </c>
      <c r="C27" s="29">
        <v>5.1297305916973543E-5</v>
      </c>
      <c r="D27" s="29">
        <v>5.6407525007930235E-4</v>
      </c>
      <c r="E27" s="19">
        <v>2163973292.8600001</v>
      </c>
      <c r="F27" s="29">
        <v>1</v>
      </c>
      <c r="G27" s="29">
        <v>10.996196388798229</v>
      </c>
      <c r="H27" s="19">
        <v>2181542209.0300002</v>
      </c>
      <c r="I27" s="29">
        <v>1.0081188230131899</v>
      </c>
      <c r="J27" s="29">
        <v>11.085472561097159</v>
      </c>
      <c r="K27" s="19">
        <v>37699773.259999998</v>
      </c>
      <c r="L27" s="29">
        <v>1.7421552005465999E-2</v>
      </c>
      <c r="M27" s="29">
        <v>0.19157080724976575</v>
      </c>
      <c r="N27" s="19">
        <v>196792892.41</v>
      </c>
      <c r="O27" s="29">
        <v>9.094053658578663E-2</v>
      </c>
      <c r="P27" s="29">
        <v>1</v>
      </c>
      <c r="Q27" s="19">
        <v>16934199.670000002</v>
      </c>
      <c r="R27" s="29">
        <v>7.8255123230375149E-3</v>
      </c>
      <c r="S27" s="29">
        <v>8.6050870347081157E-2</v>
      </c>
      <c r="T27" s="19">
        <v>182337418.80000001</v>
      </c>
      <c r="U27" s="29">
        <v>8.4260475580553509E-2</v>
      </c>
      <c r="V27" s="29">
        <v>0.9265447372973038</v>
      </c>
      <c r="W27" s="19">
        <v>3622226.93</v>
      </c>
      <c r="X27" s="29">
        <v>1.6738778347919023E-3</v>
      </c>
      <c r="Y27" s="29">
        <v>1.8406289402228111E-2</v>
      </c>
      <c r="Z27" s="19">
        <v>909217.41</v>
      </c>
      <c r="AA27" s="29">
        <v>4.2016110503764086E-4</v>
      </c>
      <c r="AB27" s="29">
        <v>4.6201740259283787E-3</v>
      </c>
      <c r="AC27" s="19">
        <v>186868863.13999999</v>
      </c>
      <c r="AD27" s="29">
        <v>8.6354514520383036E-2</v>
      </c>
      <c r="AE27" s="29">
        <v>0.94957120072546009</v>
      </c>
    </row>
    <row r="28" spans="1:31">
      <c r="A28" s="24" t="s">
        <v>45</v>
      </c>
      <c r="B28" s="19">
        <v>188299</v>
      </c>
      <c r="C28" s="29">
        <v>4.7670306189613319E-5</v>
      </c>
      <c r="D28" s="29">
        <v>4.8837573840328197E-4</v>
      </c>
      <c r="E28" s="19">
        <v>3950027072.4299998</v>
      </c>
      <c r="F28" s="29">
        <v>1</v>
      </c>
      <c r="G28" s="29">
        <v>10.244862629174639</v>
      </c>
      <c r="H28" s="19">
        <v>3974632888.1500001</v>
      </c>
      <c r="I28" s="29">
        <v>1.0062292777413455</v>
      </c>
      <c r="J28" s="29">
        <v>10.308680723913698</v>
      </c>
      <c r="K28" s="19">
        <v>58689458.339999996</v>
      </c>
      <c r="L28" s="29">
        <v>1.4857988885604039E-2</v>
      </c>
      <c r="M28" s="29">
        <v>0.15221805507881694</v>
      </c>
      <c r="N28" s="19">
        <v>385561741.07999998</v>
      </c>
      <c r="O28" s="29">
        <v>9.7609898365280806E-2</v>
      </c>
      <c r="P28" s="29">
        <v>1</v>
      </c>
      <c r="Q28" s="19">
        <v>30761104.27</v>
      </c>
      <c r="R28" s="29">
        <v>7.7875679599016551E-3</v>
      </c>
      <c r="S28" s="29">
        <v>7.9782563964554243E-2</v>
      </c>
      <c r="T28" s="19">
        <v>359217899.73000002</v>
      </c>
      <c r="U28" s="29">
        <v>9.0940617151014702E-2</v>
      </c>
      <c r="V28" s="29">
        <v>0.93167413012450861</v>
      </c>
      <c r="W28" s="19">
        <v>7007718.6399999997</v>
      </c>
      <c r="X28" s="29">
        <v>1.774093825561796E-3</v>
      </c>
      <c r="Y28" s="29">
        <v>1.8175347534147512E-2</v>
      </c>
      <c r="Z28" s="19">
        <v>1621750.81</v>
      </c>
      <c r="AA28" s="29">
        <v>4.1056701138058839E-4</v>
      </c>
      <c r="AB28" s="29">
        <v>4.2062026316649088E-3</v>
      </c>
      <c r="AC28" s="19">
        <v>367847369.18000001</v>
      </c>
      <c r="AD28" s="29">
        <v>9.3125277987957084E-2</v>
      </c>
      <c r="AE28" s="29">
        <v>0.95405568029032106</v>
      </c>
    </row>
    <row r="29" spans="1:31">
      <c r="A29" s="24" t="s">
        <v>46</v>
      </c>
      <c r="B29" s="19">
        <v>162006</v>
      </c>
      <c r="C29" s="29">
        <v>4.3519150094108943E-5</v>
      </c>
      <c r="D29" s="29">
        <v>4.1070727504049262E-4</v>
      </c>
      <c r="E29" s="19">
        <v>3722637037.9400001</v>
      </c>
      <c r="F29" s="29">
        <v>1</v>
      </c>
      <c r="G29" s="29">
        <v>9.4373919102820167</v>
      </c>
      <c r="H29" s="19">
        <v>3737109621.3899999</v>
      </c>
      <c r="I29" s="29">
        <v>1.003887723488081</v>
      </c>
      <c r="J29" s="29">
        <v>9.4740818804778453</v>
      </c>
      <c r="K29" s="19">
        <v>80494176.720000014</v>
      </c>
      <c r="L29" s="29">
        <v>2.162289148784249E-2</v>
      </c>
      <c r="M29" s="29">
        <v>0.20406370120427061</v>
      </c>
      <c r="N29" s="19">
        <v>394456124.45999998</v>
      </c>
      <c r="O29" s="29">
        <v>0.10596147850027318</v>
      </c>
      <c r="P29" s="29">
        <v>1</v>
      </c>
      <c r="Q29" s="19">
        <v>28852684.260000002</v>
      </c>
      <c r="R29" s="29">
        <v>7.7506036623882744E-3</v>
      </c>
      <c r="S29" s="29">
        <v>7.3145484303225275E-2</v>
      </c>
      <c r="T29" s="19">
        <v>369421776.60000002</v>
      </c>
      <c r="U29" s="29">
        <v>9.9236582249347463E-2</v>
      </c>
      <c r="V29" s="29">
        <v>0.93653451852402769</v>
      </c>
      <c r="W29" s="19">
        <v>6911572.5899999999</v>
      </c>
      <c r="X29" s="29">
        <v>1.8566334884543738E-3</v>
      </c>
      <c r="Y29" s="29">
        <v>1.752177786429799E-2</v>
      </c>
      <c r="Z29" s="19">
        <v>1371131.21</v>
      </c>
      <c r="AA29" s="29">
        <v>3.6832256167492074E-4</v>
      </c>
      <c r="AB29" s="29">
        <v>3.4760043639252463E-3</v>
      </c>
      <c r="AC29" s="19">
        <v>377704480.39999998</v>
      </c>
      <c r="AD29" s="29">
        <v>0.10146153829947674</v>
      </c>
      <c r="AE29" s="29">
        <v>0.95753230075225082</v>
      </c>
    </row>
    <row r="30" spans="1:31">
      <c r="A30" s="24" t="s">
        <v>47</v>
      </c>
      <c r="B30" s="19">
        <v>139325</v>
      </c>
      <c r="C30" s="29">
        <v>4.0037384173781637E-5</v>
      </c>
      <c r="D30" s="29">
        <v>3.5708978220137029E-4</v>
      </c>
      <c r="E30" s="19">
        <v>3479872695.8600001</v>
      </c>
      <c r="F30" s="29">
        <v>1</v>
      </c>
      <c r="G30" s="29">
        <v>8.9189089040239935</v>
      </c>
      <c r="H30" s="19">
        <v>3488629469.0799999</v>
      </c>
      <c r="I30" s="29">
        <v>1.0025164061979674</v>
      </c>
      <c r="J30" s="29">
        <v>8.9413525016691864</v>
      </c>
      <c r="K30" s="19">
        <v>38918868.93</v>
      </c>
      <c r="L30" s="29">
        <v>1.1183992154742249E-2</v>
      </c>
      <c r="M30" s="29">
        <v>9.9749007211465124E-2</v>
      </c>
      <c r="N30" s="19">
        <v>390167982.80000001</v>
      </c>
      <c r="O30" s="29">
        <v>0.11212133802026215</v>
      </c>
      <c r="P30" s="29">
        <v>1</v>
      </c>
      <c r="Q30" s="19">
        <v>26315893.949999999</v>
      </c>
      <c r="R30" s="29">
        <v>7.5623151333403613E-3</v>
      </c>
      <c r="S30" s="29">
        <v>6.7447599777784736E-2</v>
      </c>
      <c r="T30" s="19">
        <v>367039107.31999999</v>
      </c>
      <c r="U30" s="29">
        <v>0.10547486629515669</v>
      </c>
      <c r="V30" s="29">
        <v>0.94072072415061314</v>
      </c>
      <c r="W30" s="19">
        <v>6579260.5999999996</v>
      </c>
      <c r="X30" s="29">
        <v>1.8906612899452721E-3</v>
      </c>
      <c r="Y30" s="29">
        <v>1.6862635813386376E-2</v>
      </c>
      <c r="Z30" s="19">
        <v>1254088.47</v>
      </c>
      <c r="AA30" s="29">
        <v>3.6038343342042003E-4</v>
      </c>
      <c r="AB30" s="29">
        <v>3.2142270131961222E-3</v>
      </c>
      <c r="AC30" s="19">
        <v>374872456.38999999</v>
      </c>
      <c r="AD30" s="29">
        <v>0.10772591101852239</v>
      </c>
      <c r="AE30" s="29">
        <v>0.96079758697719564</v>
      </c>
    </row>
    <row r="31" spans="1:31">
      <c r="A31" s="24" t="s">
        <v>48</v>
      </c>
      <c r="B31" s="19">
        <v>116449</v>
      </c>
      <c r="C31" s="29">
        <v>3.7073395316775438E-5</v>
      </c>
      <c r="D31" s="29">
        <v>3.1639759540220676E-4</v>
      </c>
      <c r="E31" s="19">
        <v>3141039524.5700002</v>
      </c>
      <c r="F31" s="29">
        <v>1</v>
      </c>
      <c r="G31" s="29">
        <v>8.5343571231804365</v>
      </c>
      <c r="H31" s="19">
        <v>3146195886.4000001</v>
      </c>
      <c r="I31" s="29">
        <v>1.001641609979647</v>
      </c>
      <c r="J31" s="29">
        <v>8.5483672090037217</v>
      </c>
      <c r="K31" s="19">
        <v>32873544.52</v>
      </c>
      <c r="L31" s="29">
        <v>1.0465816893692319E-2</v>
      </c>
      <c r="M31" s="29">
        <v>8.93190189565852E-2</v>
      </c>
      <c r="N31" s="19">
        <v>368046412.77999997</v>
      </c>
      <c r="O31" s="29">
        <v>0.11717344207261592</v>
      </c>
      <c r="P31" s="29">
        <v>1</v>
      </c>
      <c r="Q31" s="19">
        <v>23892393.109999999</v>
      </c>
      <c r="R31" s="29">
        <v>7.6065241851010464E-3</v>
      </c>
      <c r="S31" s="29">
        <v>6.4916793861761385E-2</v>
      </c>
      <c r="T31" s="19">
        <v>346779877.88999999</v>
      </c>
      <c r="U31" s="29">
        <v>0.11040290170734901</v>
      </c>
      <c r="V31" s="29">
        <v>0.9422177906059036</v>
      </c>
      <c r="W31" s="19">
        <v>6286364</v>
      </c>
      <c r="X31" s="29">
        <v>2.0013641824072831E-3</v>
      </c>
      <c r="Y31" s="29">
        <v>1.708035666620579E-2</v>
      </c>
      <c r="Z31" s="19">
        <v>1095750.1399999999</v>
      </c>
      <c r="AA31" s="29">
        <v>3.4884952304126295E-4</v>
      </c>
      <c r="AB31" s="29">
        <v>2.9772064118853006E-3</v>
      </c>
      <c r="AC31" s="19">
        <v>354161992.02999997</v>
      </c>
      <c r="AD31" s="29">
        <v>0.11275311541279755</v>
      </c>
      <c r="AE31" s="29">
        <v>0.96227535368399464</v>
      </c>
    </row>
    <row r="32" spans="1:31">
      <c r="A32" s="24" t="s">
        <v>49</v>
      </c>
      <c r="B32" s="19">
        <v>101976</v>
      </c>
      <c r="C32" s="29">
        <v>3.4512985399146643E-5</v>
      </c>
      <c r="D32" s="29">
        <v>2.8050252524939977E-4</v>
      </c>
      <c r="E32" s="19">
        <v>2954713966.9499998</v>
      </c>
      <c r="F32" s="29">
        <v>1</v>
      </c>
      <c r="G32" s="29">
        <v>8.1274489009094921</v>
      </c>
      <c r="H32" s="19">
        <v>2957111072.8600001</v>
      </c>
      <c r="I32" s="29">
        <v>1.000811281882718</v>
      </c>
      <c r="J32" s="29">
        <v>8.1340425529555169</v>
      </c>
      <c r="K32" s="19">
        <v>26753389.780000001</v>
      </c>
      <c r="L32" s="29">
        <v>9.0544770421944285E-3</v>
      </c>
      <c r="M32" s="29">
        <v>7.3589799484893345E-2</v>
      </c>
      <c r="N32" s="19">
        <v>363547529.24000001</v>
      </c>
      <c r="O32" s="29">
        <v>0.12303983847724913</v>
      </c>
      <c r="P32" s="29">
        <v>1</v>
      </c>
      <c r="Q32" s="19">
        <v>22480626.210000001</v>
      </c>
      <c r="R32" s="29">
        <v>7.608393388144302E-3</v>
      </c>
      <c r="S32" s="29">
        <v>6.1836828480160463E-2</v>
      </c>
      <c r="T32" s="19">
        <v>343171683.74000001</v>
      </c>
      <c r="U32" s="29">
        <v>0.11614379177766523</v>
      </c>
      <c r="V32" s="29">
        <v>0.94395273283084624</v>
      </c>
      <c r="W32" s="19">
        <v>5961222.96</v>
      </c>
      <c r="X32" s="29">
        <v>2.0175296244168994E-3</v>
      </c>
      <c r="Y32" s="29">
        <v>1.6397368928519472E-2</v>
      </c>
      <c r="Z32" s="19">
        <v>1016351.93</v>
      </c>
      <c r="AA32" s="29">
        <v>3.4397641916220003E-4</v>
      </c>
      <c r="AB32" s="29">
        <v>2.7956507698586059E-3</v>
      </c>
      <c r="AC32" s="19">
        <v>350149258.63</v>
      </c>
      <c r="AD32" s="29">
        <v>0.11850529782124433</v>
      </c>
      <c r="AE32" s="29">
        <v>0.9631457525292243</v>
      </c>
    </row>
    <row r="33" spans="1:31">
      <c r="A33" s="24" t="s">
        <v>50</v>
      </c>
      <c r="B33" s="19">
        <v>129171</v>
      </c>
      <c r="C33" s="29">
        <v>3.1781753042780354E-5</v>
      </c>
      <c r="D33" s="29">
        <v>2.4652923008662819E-4</v>
      </c>
      <c r="E33" s="19">
        <v>4064313250</v>
      </c>
      <c r="F33" s="29">
        <v>1</v>
      </c>
      <c r="G33" s="29">
        <v>7.7569424743431696</v>
      </c>
      <c r="H33" s="19">
        <v>4065499747.4099998</v>
      </c>
      <c r="I33" s="29">
        <v>1.0002919306010676</v>
      </c>
      <c r="J33" s="29">
        <v>7.7592069632221516</v>
      </c>
      <c r="K33" s="19">
        <v>37356342.829999998</v>
      </c>
      <c r="L33" s="29">
        <v>9.1913050328982383E-3</v>
      </c>
      <c r="M33" s="29">
        <v>7.1296424404332495E-2</v>
      </c>
      <c r="N33" s="19">
        <v>523958152.76999998</v>
      </c>
      <c r="O33" s="29">
        <v>0.12891677401342033</v>
      </c>
      <c r="P33" s="29">
        <v>1</v>
      </c>
      <c r="Q33" s="19">
        <v>31400492.350000001</v>
      </c>
      <c r="R33" s="29">
        <v>7.7259035951522687E-3</v>
      </c>
      <c r="S33" s="29">
        <v>5.9929389749917225E-2</v>
      </c>
      <c r="T33" s="19">
        <v>495411360.72000003</v>
      </c>
      <c r="U33" s="29">
        <v>0.12189300633261967</v>
      </c>
      <c r="V33" s="29">
        <v>0.94551703814687849</v>
      </c>
      <c r="W33" s="19">
        <v>8107262.8099999996</v>
      </c>
      <c r="X33" s="29">
        <v>1.9947435916756661E-3</v>
      </c>
      <c r="Y33" s="29">
        <v>1.5473111291692822E-2</v>
      </c>
      <c r="Z33" s="19">
        <v>1360634.08</v>
      </c>
      <c r="AA33" s="29">
        <v>3.3477588864490207E-4</v>
      </c>
      <c r="AB33" s="29">
        <v>2.5968373100156202E-3</v>
      </c>
      <c r="AC33" s="19">
        <v>504879257.61000001</v>
      </c>
      <c r="AD33" s="29">
        <v>0.12422252581294023</v>
      </c>
      <c r="AE33" s="29">
        <v>0.96358698674858689</v>
      </c>
    </row>
    <row r="34" spans="1:31">
      <c r="A34" s="24" t="s">
        <v>51</v>
      </c>
      <c r="B34" s="19">
        <v>109036</v>
      </c>
      <c r="C34" s="29">
        <v>2.9024032382377008E-5</v>
      </c>
      <c r="D34" s="29">
        <v>2.1610963935768962E-4</v>
      </c>
      <c r="E34" s="19">
        <v>3756748840.5300002</v>
      </c>
      <c r="F34" s="29">
        <v>1</v>
      </c>
      <c r="G34" s="29">
        <v>7.4458861026115866</v>
      </c>
      <c r="H34" s="19">
        <v>3755344147.2399998</v>
      </c>
      <c r="I34" s="29">
        <v>0.99962608804856856</v>
      </c>
      <c r="J34" s="29">
        <v>7.4431019968088226</v>
      </c>
      <c r="K34" s="19">
        <v>27523194.850000001</v>
      </c>
      <c r="L34" s="29">
        <v>7.3263334916254461E-3</v>
      </c>
      <c r="M34" s="29">
        <v>5.4551044728391729E-2</v>
      </c>
      <c r="N34" s="19">
        <v>504540196.93000001</v>
      </c>
      <c r="O34" s="29">
        <v>0.13430234981022041</v>
      </c>
      <c r="P34" s="29">
        <v>1</v>
      </c>
      <c r="Q34" s="19">
        <v>28444974.52</v>
      </c>
      <c r="R34" s="29">
        <v>7.5716998200994982E-3</v>
      </c>
      <c r="S34" s="29">
        <v>5.6378014463625503E-2</v>
      </c>
      <c r="T34" s="19">
        <v>477800266.10000002</v>
      </c>
      <c r="U34" s="29">
        <v>0.12718451149707208</v>
      </c>
      <c r="V34" s="29">
        <v>0.94700138662349254</v>
      </c>
      <c r="W34" s="19">
        <v>7499775.1699999999</v>
      </c>
      <c r="X34" s="29">
        <v>1.9963472375603198E-3</v>
      </c>
      <c r="Y34" s="29">
        <v>1.4864574152137416E-2</v>
      </c>
      <c r="Z34" s="19">
        <v>1126350.83</v>
      </c>
      <c r="AA34" s="29">
        <v>2.9982063688907535E-4</v>
      </c>
      <c r="AB34" s="29">
        <v>2.2324303134885213E-3</v>
      </c>
      <c r="AC34" s="19">
        <v>486426392.10000002</v>
      </c>
      <c r="AD34" s="29">
        <v>0.12948067937152147</v>
      </c>
      <c r="AE34" s="29">
        <v>0.96409839108911854</v>
      </c>
    </row>
    <row r="35" spans="1:31">
      <c r="A35" s="24" t="s">
        <v>52</v>
      </c>
      <c r="B35" s="19">
        <v>91266</v>
      </c>
      <c r="C35" s="29">
        <v>2.6699510257169877E-5</v>
      </c>
      <c r="D35" s="29">
        <v>1.9091645498239392E-4</v>
      </c>
      <c r="E35" s="19">
        <v>3418264946.4699998</v>
      </c>
      <c r="F35" s="29">
        <v>1</v>
      </c>
      <c r="G35" s="29">
        <v>7.1505601841938384</v>
      </c>
      <c r="H35" s="19">
        <v>3416516534.1999998</v>
      </c>
      <c r="I35" s="29">
        <v>0.99948850884955376</v>
      </c>
      <c r="J35" s="29">
        <v>7.1469027359388901</v>
      </c>
      <c r="K35" s="19">
        <v>22374415.140000001</v>
      </c>
      <c r="L35" s="29">
        <v>6.5455473728289505E-3</v>
      </c>
      <c r="M35" s="29">
        <v>4.6804330427905279E-2</v>
      </c>
      <c r="N35" s="19">
        <v>478041560.16000003</v>
      </c>
      <c r="O35" s="29">
        <v>0.13984918303470528</v>
      </c>
      <c r="P35" s="29">
        <v>1</v>
      </c>
      <c r="Q35" s="19">
        <v>25646048.329999998</v>
      </c>
      <c r="R35" s="29">
        <v>7.5026508277201732E-3</v>
      </c>
      <c r="S35" s="29">
        <v>5.3648156284604821E-2</v>
      </c>
      <c r="T35" s="19">
        <v>453704941.19999999</v>
      </c>
      <c r="U35" s="29">
        <v>0.1327296006321966</v>
      </c>
      <c r="V35" s="29">
        <v>0.94909099754453441</v>
      </c>
      <c r="W35" s="19">
        <v>6769602.0099999998</v>
      </c>
      <c r="X35" s="29">
        <v>1.9804205104086165E-3</v>
      </c>
      <c r="Y35" s="29">
        <v>1.4161116049688694E-2</v>
      </c>
      <c r="Z35" s="19">
        <v>927143.73</v>
      </c>
      <c r="AA35" s="29">
        <v>2.7123226096252426E-4</v>
      </c>
      <c r="AB35" s="29">
        <v>1.9394626059074987E-3</v>
      </c>
      <c r="AC35" s="19">
        <v>461401686.94</v>
      </c>
      <c r="AD35" s="29">
        <v>0.13498125340356776</v>
      </c>
      <c r="AE35" s="29">
        <v>0.96519157620013063</v>
      </c>
    </row>
    <row r="36" spans="1:31">
      <c r="A36" s="24" t="s">
        <v>53</v>
      </c>
      <c r="B36" s="19">
        <v>75905</v>
      </c>
      <c r="C36" s="29">
        <v>2.4721606573420838E-5</v>
      </c>
      <c r="D36" s="29">
        <v>1.689065852818596E-4</v>
      </c>
      <c r="E36" s="19">
        <v>3070391067.6100001</v>
      </c>
      <c r="F36" s="29">
        <v>1</v>
      </c>
      <c r="G36" s="29">
        <v>6.8323466268352337</v>
      </c>
      <c r="H36" s="19">
        <v>3068064558.1900001</v>
      </c>
      <c r="I36" s="29">
        <v>0.99924227586363745</v>
      </c>
      <c r="J36" s="29">
        <v>6.8271695928880858</v>
      </c>
      <c r="K36" s="19">
        <v>16846017.780000001</v>
      </c>
      <c r="L36" s="29">
        <v>5.4866033052633203E-3</v>
      </c>
      <c r="M36" s="29">
        <v>3.7486375585498895E-2</v>
      </c>
      <c r="N36" s="19">
        <v>449390412.30000001</v>
      </c>
      <c r="O36" s="29">
        <v>0.14636259759894579</v>
      </c>
      <c r="P36" s="29">
        <v>1</v>
      </c>
      <c r="Q36" s="19">
        <v>22463531.629999999</v>
      </c>
      <c r="R36" s="29">
        <v>7.316179318970488E-3</v>
      </c>
      <c r="S36" s="29">
        <v>4.9986673091289707E-2</v>
      </c>
      <c r="T36" s="19">
        <v>427914266.5</v>
      </c>
      <c r="U36" s="29">
        <v>0.13936800136442865</v>
      </c>
      <c r="V36" s="29">
        <v>0.95221049401102231</v>
      </c>
      <c r="W36" s="19">
        <v>6210492.7599999998</v>
      </c>
      <c r="X36" s="29">
        <v>2.0227041517660036E-3</v>
      </c>
      <c r="Y36" s="29">
        <v>1.3819815888404079E-2</v>
      </c>
      <c r="Z36" s="19">
        <v>840471.27</v>
      </c>
      <c r="AA36" s="29">
        <v>2.7373427406894617E-4</v>
      </c>
      <c r="AB36" s="29">
        <v>1.870247444084156E-3</v>
      </c>
      <c r="AC36" s="19">
        <v>434965230.52999997</v>
      </c>
      <c r="AD36" s="29">
        <v>0.14166443979026358</v>
      </c>
      <c r="AE36" s="29">
        <v>0.96790055734351044</v>
      </c>
    </row>
    <row r="37" spans="1:31">
      <c r="A37" s="24" t="s">
        <v>54</v>
      </c>
      <c r="B37" s="19">
        <v>61977</v>
      </c>
      <c r="C37" s="29">
        <v>2.3017165635312178E-5</v>
      </c>
      <c r="D37" s="29">
        <v>1.4944176238715264E-4</v>
      </c>
      <c r="E37" s="19">
        <v>2692642568.6799998</v>
      </c>
      <c r="F37" s="29">
        <v>1</v>
      </c>
      <c r="G37" s="29">
        <v>6.492622278300157</v>
      </c>
      <c r="H37" s="19">
        <v>2690553380.2800002</v>
      </c>
      <c r="I37" s="29">
        <v>0.99922411224412022</v>
      </c>
      <c r="J37" s="29">
        <v>6.4875847321708715</v>
      </c>
      <c r="K37" s="19">
        <v>14643118.949999999</v>
      </c>
      <c r="L37" s="29">
        <v>5.4381963355717199E-3</v>
      </c>
      <c r="M37" s="29">
        <v>3.5308154682103229E-2</v>
      </c>
      <c r="N37" s="19">
        <v>414723428.11000001</v>
      </c>
      <c r="O37" s="29">
        <v>0.15402097290369576</v>
      </c>
      <c r="P37" s="29">
        <v>1</v>
      </c>
      <c r="Q37" s="19">
        <v>19059258.68</v>
      </c>
      <c r="R37" s="29">
        <v>7.0782728096523114E-3</v>
      </c>
      <c r="S37" s="29">
        <v>4.595655173583485E-2</v>
      </c>
      <c r="T37" s="19">
        <v>396397716.22000003</v>
      </c>
      <c r="U37" s="29">
        <v>0.14721512644521698</v>
      </c>
      <c r="V37" s="29">
        <v>0.95581220966099045</v>
      </c>
      <c r="W37" s="19">
        <v>5694386.2699999996</v>
      </c>
      <c r="X37" s="29">
        <v>2.1147947136524433E-3</v>
      </c>
      <c r="Y37" s="29">
        <v>1.3730563271891255E-2</v>
      </c>
      <c r="Z37" s="19">
        <v>745545.37</v>
      </c>
      <c r="AA37" s="29">
        <v>2.7688241234538781E-4</v>
      </c>
      <c r="AB37" s="29">
        <v>1.7976929188631555E-3</v>
      </c>
      <c r="AC37" s="19">
        <v>402837647.86000001</v>
      </c>
      <c r="AD37" s="29">
        <v>0.14960680357121481</v>
      </c>
      <c r="AE37" s="29">
        <v>0.97134046585174483</v>
      </c>
    </row>
    <row r="38" spans="1:31">
      <c r="A38" s="24" t="s">
        <v>55</v>
      </c>
      <c r="B38" s="19">
        <v>78066</v>
      </c>
      <c r="C38" s="29">
        <v>2.111135291860708E-5</v>
      </c>
      <c r="D38" s="29">
        <v>1.2766210012414981E-4</v>
      </c>
      <c r="E38" s="19">
        <v>3697820802.9099998</v>
      </c>
      <c r="F38" s="29">
        <v>1</v>
      </c>
      <c r="G38" s="29">
        <v>6.0470828476194569</v>
      </c>
      <c r="H38" s="19">
        <v>3694125809.4299998</v>
      </c>
      <c r="I38" s="29">
        <v>0.99900076459165021</v>
      </c>
      <c r="J38" s="29">
        <v>6.0410403883208907</v>
      </c>
      <c r="K38" s="19">
        <v>16617706.67</v>
      </c>
      <c r="L38" s="29">
        <v>4.493918866193488E-3</v>
      </c>
      <c r="M38" s="29">
        <v>2.7175099694352115E-2</v>
      </c>
      <c r="N38" s="19">
        <v>611504901.79999995</v>
      </c>
      <c r="O38" s="29">
        <v>0.16536899281835837</v>
      </c>
      <c r="P38" s="29">
        <v>1</v>
      </c>
      <c r="Q38" s="19">
        <v>24931417.879999999</v>
      </c>
      <c r="R38" s="29">
        <v>6.7421920122197974E-3</v>
      </c>
      <c r="S38" s="29">
        <v>4.0770593672451248E-2</v>
      </c>
      <c r="T38" s="19">
        <v>587493342.98000002</v>
      </c>
      <c r="U38" s="29">
        <v>0.15887555787388943</v>
      </c>
      <c r="V38" s="29">
        <v>0.96073366092516921</v>
      </c>
      <c r="W38" s="19">
        <v>8061472.1200000001</v>
      </c>
      <c r="X38" s="29">
        <v>2.1800602434969333E-3</v>
      </c>
      <c r="Y38" s="29">
        <v>1.3183004905227402E-2</v>
      </c>
      <c r="Z38" s="19">
        <v>994733.08</v>
      </c>
      <c r="AA38" s="29">
        <v>2.6900521496801437E-4</v>
      </c>
      <c r="AB38" s="29">
        <v>1.6266968213532642E-3</v>
      </c>
      <c r="AC38" s="19">
        <v>596549548.17999995</v>
      </c>
      <c r="AD38" s="29">
        <v>0.16132462333235437</v>
      </c>
      <c r="AE38" s="29">
        <v>0.97554336265174968</v>
      </c>
    </row>
    <row r="39" spans="1:31">
      <c r="A39" s="24" t="s">
        <v>56</v>
      </c>
      <c r="B39" s="19">
        <v>54454</v>
      </c>
      <c r="C39" s="29">
        <v>1.9103024070064558E-5</v>
      </c>
      <c r="D39" s="29">
        <v>1.0627666239004873E-4</v>
      </c>
      <c r="E39" s="19">
        <v>2850543442.77</v>
      </c>
      <c r="F39" s="29">
        <v>1</v>
      </c>
      <c r="G39" s="29">
        <v>5.5633423273852154</v>
      </c>
      <c r="H39" s="19">
        <v>2846883079.2600002</v>
      </c>
      <c r="I39" s="29">
        <v>0.9987159067793604</v>
      </c>
      <c r="J39" s="29">
        <v>5.5561984772185218</v>
      </c>
      <c r="K39" s="19">
        <v>14624660.779999999</v>
      </c>
      <c r="L39" s="29">
        <v>5.1304816339822435E-3</v>
      </c>
      <c r="M39" s="29">
        <v>2.8542625634205877E-2</v>
      </c>
      <c r="N39" s="19">
        <v>512379658.67000002</v>
      </c>
      <c r="O39" s="29">
        <v>0.17974806171418944</v>
      </c>
      <c r="P39" s="29">
        <v>1</v>
      </c>
      <c r="Q39" s="19">
        <v>18534668.699999999</v>
      </c>
      <c r="R39" s="29">
        <v>6.5021526849592714E-3</v>
      </c>
      <c r="S39" s="29">
        <v>3.6173701251355335E-2</v>
      </c>
      <c r="T39" s="19">
        <v>494510354.10000002</v>
      </c>
      <c r="U39" s="29">
        <v>0.17347932561920976</v>
      </c>
      <c r="V39" s="29">
        <v>0.96512487514359191</v>
      </c>
      <c r="W39" s="19">
        <v>6642973.6100000003</v>
      </c>
      <c r="X39" s="29">
        <v>2.3304235642677058E-3</v>
      </c>
      <c r="Y39" s="29">
        <v>1.2964944055826447E-2</v>
      </c>
      <c r="Z39" s="19">
        <v>842665.1</v>
      </c>
      <c r="AA39" s="29">
        <v>2.9561559643558521E-4</v>
      </c>
      <c r="AB39" s="29">
        <v>1.644610760285317E-3</v>
      </c>
      <c r="AC39" s="19">
        <v>501995992.81</v>
      </c>
      <c r="AD39" s="29">
        <v>0.17610536477991304</v>
      </c>
      <c r="AE39" s="29">
        <v>0.97973442995970361</v>
      </c>
    </row>
    <row r="40" spans="1:31">
      <c r="A40" s="24" t="s">
        <v>57</v>
      </c>
      <c r="B40" s="19">
        <v>37882</v>
      </c>
      <c r="C40" s="29">
        <v>1.7434457420660813E-5</v>
      </c>
      <c r="D40" s="29">
        <v>8.9731953312851266E-5</v>
      </c>
      <c r="E40" s="19">
        <v>2172823569.21</v>
      </c>
      <c r="F40" s="29">
        <v>1</v>
      </c>
      <c r="G40" s="29">
        <v>5.1468165109924131</v>
      </c>
      <c r="H40" s="19">
        <v>2169659653.0900002</v>
      </c>
      <c r="I40" s="29">
        <v>0.99854386883277857</v>
      </c>
      <c r="J40" s="29">
        <v>5.1393220710587872</v>
      </c>
      <c r="K40" s="19">
        <v>11470997.73</v>
      </c>
      <c r="L40" s="29">
        <v>5.2793047224587364E-3</v>
      </c>
      <c r="M40" s="29">
        <v>2.7171612712110844E-2</v>
      </c>
      <c r="N40" s="19">
        <v>422168453.94999999</v>
      </c>
      <c r="O40" s="29">
        <v>0.19429486127283355</v>
      </c>
      <c r="P40" s="29">
        <v>1</v>
      </c>
      <c r="Q40" s="19">
        <v>14168839.34</v>
      </c>
      <c r="R40" s="29">
        <v>6.5209341157651092E-3</v>
      </c>
      <c r="S40" s="29">
        <v>3.3562051374113576E-2</v>
      </c>
      <c r="T40" s="19">
        <v>408529023.31</v>
      </c>
      <c r="U40" s="29">
        <v>0.18801757726630969</v>
      </c>
      <c r="V40" s="29">
        <v>0.96769197103103444</v>
      </c>
      <c r="W40" s="19">
        <v>5532794.9500000002</v>
      </c>
      <c r="X40" s="29">
        <v>2.5463618070065515E-3</v>
      </c>
      <c r="Y40" s="29">
        <v>1.3105656991261795E-2</v>
      </c>
      <c r="Z40" s="19">
        <v>686406.89</v>
      </c>
      <c r="AA40" s="29">
        <v>3.1590548801418115E-4</v>
      </c>
      <c r="AB40" s="29">
        <v>1.6259075816245033E-3</v>
      </c>
      <c r="AC40" s="19">
        <v>414748225.14999998</v>
      </c>
      <c r="AD40" s="29">
        <v>0.19087984456133042</v>
      </c>
      <c r="AE40" s="29">
        <v>0.98242353560392071</v>
      </c>
    </row>
    <row r="41" spans="1:31">
      <c r="A41" s="24" t="s">
        <v>58</v>
      </c>
      <c r="B41" s="19">
        <v>26767</v>
      </c>
      <c r="C41" s="29">
        <v>1.6035669121695827E-5</v>
      </c>
      <c r="D41" s="29">
        <v>7.7886359904689702E-5</v>
      </c>
      <c r="E41" s="19">
        <v>1669216282.5799999</v>
      </c>
      <c r="F41" s="29">
        <v>1</v>
      </c>
      <c r="G41" s="29">
        <v>4.8570695312808345</v>
      </c>
      <c r="H41" s="19">
        <v>1666770541.8599999</v>
      </c>
      <c r="I41" s="29">
        <v>0.99853479699094483</v>
      </c>
      <c r="J41" s="29">
        <v>4.8499529383884115</v>
      </c>
      <c r="K41" s="19">
        <v>8111061.4400000004</v>
      </c>
      <c r="L41" s="29">
        <v>4.8592034026071537E-3</v>
      </c>
      <c r="M41" s="29">
        <v>2.3601488793099364E-2</v>
      </c>
      <c r="N41" s="19">
        <v>343667364</v>
      </c>
      <c r="O41" s="29">
        <v>0.20588546109124667</v>
      </c>
      <c r="P41" s="29">
        <v>1</v>
      </c>
      <c r="Q41" s="19">
        <v>10833433.67</v>
      </c>
      <c r="R41" s="29">
        <v>6.4901317960159481E-3</v>
      </c>
      <c r="S41" s="29">
        <v>3.1523021400426024E-2</v>
      </c>
      <c r="T41" s="19">
        <v>333233167.18000001</v>
      </c>
      <c r="U41" s="29">
        <v>0.19963450552072437</v>
      </c>
      <c r="V41" s="29">
        <v>0.96963867415702587</v>
      </c>
      <c r="W41" s="19">
        <v>4693410.2300000004</v>
      </c>
      <c r="X41" s="29">
        <v>2.8117448164031202E-3</v>
      </c>
      <c r="Y41" s="29">
        <v>1.3656840077488418E-2</v>
      </c>
      <c r="Z41" s="19">
        <v>594331.66</v>
      </c>
      <c r="AA41" s="29">
        <v>3.5605431495155314E-4</v>
      </c>
      <c r="AB41" s="29">
        <v>1.7293805646322589E-3</v>
      </c>
      <c r="AC41" s="19">
        <v>338520909.06999999</v>
      </c>
      <c r="AD41" s="29">
        <v>0.20280230465207905</v>
      </c>
      <c r="AE41" s="29">
        <v>0.98502489479914657</v>
      </c>
    </row>
    <row r="42" spans="1:31">
      <c r="A42" s="24" t="s">
        <v>59</v>
      </c>
      <c r="B42" s="19">
        <v>19895</v>
      </c>
      <c r="C42" s="29">
        <v>1.4839251708826879E-5</v>
      </c>
      <c r="D42" s="29">
        <v>6.8468096460663495E-5</v>
      </c>
      <c r="E42" s="19">
        <v>1340701026.5999999</v>
      </c>
      <c r="F42" s="29">
        <v>1</v>
      </c>
      <c r="G42" s="29">
        <v>4.6139857860849141</v>
      </c>
      <c r="H42" s="19">
        <v>1338603973.45</v>
      </c>
      <c r="I42" s="29">
        <v>0.99843585325259432</v>
      </c>
      <c r="J42" s="29">
        <v>4.6067688352250329</v>
      </c>
      <c r="K42" s="19">
        <v>6908164.21</v>
      </c>
      <c r="L42" s="29">
        <v>5.1526507945764861E-3</v>
      </c>
      <c r="M42" s="29">
        <v>2.3774257526835044E-2</v>
      </c>
      <c r="N42" s="19">
        <v>290573289.29000002</v>
      </c>
      <c r="O42" s="29">
        <v>0.21673235383946118</v>
      </c>
      <c r="P42" s="29">
        <v>1</v>
      </c>
      <c r="Q42" s="19">
        <v>8412935.25</v>
      </c>
      <c r="R42" s="29">
        <v>6.275027081418064E-3</v>
      </c>
      <c r="S42" s="29">
        <v>2.8952885760960851E-2</v>
      </c>
      <c r="T42" s="19">
        <v>282479744.74000001</v>
      </c>
      <c r="U42" s="29">
        <v>0.21069555339743784</v>
      </c>
      <c r="V42" s="29">
        <v>0.97214628856707319</v>
      </c>
      <c r="W42" s="19">
        <v>3996612.6</v>
      </c>
      <c r="X42" s="29">
        <v>2.9809872005061092E-3</v>
      </c>
      <c r="Y42" s="29">
        <v>1.3754232571636247E-2</v>
      </c>
      <c r="Z42" s="19">
        <v>590484.62</v>
      </c>
      <c r="AA42" s="29">
        <v>4.40429751513998E-4</v>
      </c>
      <c r="AB42" s="29">
        <v>2.0321366132544975E-3</v>
      </c>
      <c r="AC42" s="19">
        <v>287066841.95999998</v>
      </c>
      <c r="AD42" s="29">
        <v>0.21411697034945792</v>
      </c>
      <c r="AE42" s="29">
        <v>0.98793265775196382</v>
      </c>
    </row>
    <row r="43" spans="1:31">
      <c r="A43" s="24" t="s">
        <v>60</v>
      </c>
      <c r="B43" s="19">
        <v>15128</v>
      </c>
      <c r="C43" s="29">
        <v>1.3815800939239957E-5</v>
      </c>
      <c r="D43" s="29">
        <v>6.1255265754277534E-5</v>
      </c>
      <c r="E43" s="19">
        <v>1094978138.9100001</v>
      </c>
      <c r="F43" s="29">
        <v>1</v>
      </c>
      <c r="G43" s="29">
        <v>4.4337107941602509</v>
      </c>
      <c r="H43" s="19">
        <v>1093117060.0799999</v>
      </c>
      <c r="I43" s="29">
        <v>0.99830035069754652</v>
      </c>
      <c r="J43" s="29">
        <v>4.4261750407016756</v>
      </c>
      <c r="K43" s="19">
        <v>5274369.6500000004</v>
      </c>
      <c r="L43" s="29">
        <v>4.8168721023511855E-3</v>
      </c>
      <c r="M43" s="29">
        <v>2.1356617834283831E-2</v>
      </c>
      <c r="N43" s="19">
        <v>246966523.02000001</v>
      </c>
      <c r="O43" s="29">
        <v>0.22554470655080266</v>
      </c>
      <c r="P43" s="29">
        <v>1</v>
      </c>
      <c r="Q43" s="19">
        <v>6693276.3300000001</v>
      </c>
      <c r="R43" s="29">
        <v>6.1127031601405724E-3</v>
      </c>
      <c r="S43" s="29">
        <v>2.710195798261273E-2</v>
      </c>
      <c r="T43" s="19">
        <v>240559000.55000001</v>
      </c>
      <c r="U43" s="29">
        <v>0.21969297102996535</v>
      </c>
      <c r="V43" s="29">
        <v>0.97405509705669258</v>
      </c>
      <c r="W43" s="19">
        <v>3334185.34</v>
      </c>
      <c r="X43" s="29">
        <v>3.0449789100986313E-3</v>
      </c>
      <c r="Y43" s="29">
        <v>1.3500555861694618E-2</v>
      </c>
      <c r="Z43" s="19">
        <v>527995.14</v>
      </c>
      <c r="AA43" s="29">
        <v>4.8219696927063283E-4</v>
      </c>
      <c r="AB43" s="29">
        <v>2.1379219075665632E-3</v>
      </c>
      <c r="AC43" s="19">
        <v>244421181.03</v>
      </c>
      <c r="AD43" s="29">
        <v>0.22322014690933459</v>
      </c>
      <c r="AE43" s="29">
        <v>0.98969357482595366</v>
      </c>
    </row>
    <row r="44" spans="1:31">
      <c r="A44" s="24" t="s">
        <v>61</v>
      </c>
      <c r="B44" s="19">
        <v>11585</v>
      </c>
      <c r="C44" s="29">
        <v>1.2920269534129062E-5</v>
      </c>
      <c r="D44" s="29">
        <v>5.5232598827224125E-5</v>
      </c>
      <c r="E44" s="19">
        <v>896653120.85000002</v>
      </c>
      <c r="F44" s="29">
        <v>1</v>
      </c>
      <c r="G44" s="29">
        <v>4.2748797678969845</v>
      </c>
      <c r="H44" s="19">
        <v>895204559.84000003</v>
      </c>
      <c r="I44" s="29">
        <v>0.99838448004438241</v>
      </c>
      <c r="J44" s="29">
        <v>4.267973614324081</v>
      </c>
      <c r="K44" s="19">
        <v>3535991.49</v>
      </c>
      <c r="L44" s="29">
        <v>3.9435445076552982E-3</v>
      </c>
      <c r="M44" s="29">
        <v>1.6858178629576909E-2</v>
      </c>
      <c r="N44" s="19">
        <v>209749319.16999999</v>
      </c>
      <c r="O44" s="29">
        <v>0.23392470766305254</v>
      </c>
      <c r="P44" s="29">
        <v>1</v>
      </c>
      <c r="Q44" s="19">
        <v>5298982.33</v>
      </c>
      <c r="R44" s="29">
        <v>5.9097349987213841E-3</v>
      </c>
      <c r="S44" s="29">
        <v>2.5263406579666754E-2</v>
      </c>
      <c r="T44" s="19">
        <v>204686251.31999999</v>
      </c>
      <c r="U44" s="29">
        <v>0.22827807828958832</v>
      </c>
      <c r="V44" s="29">
        <v>0.9758613383345649</v>
      </c>
      <c r="W44" s="19">
        <v>2781288.24</v>
      </c>
      <c r="X44" s="29">
        <v>3.1018553053865725E-3</v>
      </c>
      <c r="Y44" s="29">
        <v>1.3260058487940981E-2</v>
      </c>
      <c r="Z44" s="19">
        <v>488515.83</v>
      </c>
      <c r="AA44" s="29">
        <v>5.4482142384883669E-4</v>
      </c>
      <c r="AB44" s="29">
        <v>2.3290460819282194E-3</v>
      </c>
      <c r="AC44" s="19">
        <v>207956055.38999999</v>
      </c>
      <c r="AD44" s="29">
        <v>0.2319247550188237</v>
      </c>
      <c r="AE44" s="29">
        <v>0.99145044290443407</v>
      </c>
    </row>
    <row r="45" spans="1:31">
      <c r="A45" s="24" t="s">
        <v>62</v>
      </c>
      <c r="B45" s="19">
        <v>9091</v>
      </c>
      <c r="C45" s="29">
        <v>1.2131384991970152E-5</v>
      </c>
      <c r="D45" s="29">
        <v>5.0484704794705941E-5</v>
      </c>
      <c r="E45" s="19">
        <v>749378575.15999997</v>
      </c>
      <c r="F45" s="29">
        <v>1</v>
      </c>
      <c r="G45" s="29">
        <v>4.1614955611516837</v>
      </c>
      <c r="H45" s="19">
        <v>747773268.00999999</v>
      </c>
      <c r="I45" s="29">
        <v>0.99785781552447339</v>
      </c>
      <c r="J45" s="29">
        <v>4.1525808699656119</v>
      </c>
      <c r="K45" s="19">
        <v>3924563.55</v>
      </c>
      <c r="L45" s="29">
        <v>5.2370906776485647E-3</v>
      </c>
      <c r="M45" s="29">
        <v>2.1794129608383363E-2</v>
      </c>
      <c r="N45" s="19">
        <v>180074342.06</v>
      </c>
      <c r="O45" s="29">
        <v>0.24029822579535623</v>
      </c>
      <c r="P45" s="29">
        <v>1</v>
      </c>
      <c r="Q45" s="19">
        <v>4337522.29</v>
      </c>
      <c r="R45" s="29">
        <v>5.7881589276473442E-3</v>
      </c>
      <c r="S45" s="29">
        <v>2.4087397684644914E-2</v>
      </c>
      <c r="T45" s="19">
        <v>175926400.09999999</v>
      </c>
      <c r="U45" s="29">
        <v>0.23476305025458982</v>
      </c>
      <c r="V45" s="29">
        <v>0.9769653915569052</v>
      </c>
      <c r="W45" s="19">
        <v>2461040.35</v>
      </c>
      <c r="X45" s="29">
        <v>3.2841082352461745E-3</v>
      </c>
      <c r="Y45" s="29">
        <v>1.3666801843318643E-2</v>
      </c>
      <c r="Z45" s="19">
        <v>426985.59</v>
      </c>
      <c r="AA45" s="29">
        <v>5.6978622575222981E-4</v>
      </c>
      <c r="AB45" s="29">
        <v>2.3711628492732754E-3</v>
      </c>
      <c r="AC45" s="19">
        <v>178814426.03999999</v>
      </c>
      <c r="AD45" s="29">
        <v>0.23861694471558823</v>
      </c>
      <c r="AE45" s="29">
        <v>0.9930033562494972</v>
      </c>
    </row>
    <row r="46" spans="1:31">
      <c r="A46" s="24" t="s">
        <v>63</v>
      </c>
      <c r="B46" s="19">
        <v>7227</v>
      </c>
      <c r="C46" s="29">
        <v>1.1443580467233638E-5</v>
      </c>
      <c r="D46" s="29">
        <v>4.6322383676332731E-5</v>
      </c>
      <c r="E46" s="19">
        <v>631533113.32000005</v>
      </c>
      <c r="F46" s="29">
        <v>1</v>
      </c>
      <c r="G46" s="29">
        <v>4.0478925113488247</v>
      </c>
      <c r="H46" s="19">
        <v>630541786.77999997</v>
      </c>
      <c r="I46" s="29">
        <v>0.99843028572993009</v>
      </c>
      <c r="J46" s="29">
        <v>4.041538476710052</v>
      </c>
      <c r="K46" s="19">
        <v>2677691.85</v>
      </c>
      <c r="L46" s="29">
        <v>4.2399864607625161E-3</v>
      </c>
      <c r="M46" s="29">
        <v>1.7163009442740997E-2</v>
      </c>
      <c r="N46" s="19">
        <v>156015287.34999999</v>
      </c>
      <c r="O46" s="29">
        <v>0.24704213296088323</v>
      </c>
      <c r="P46" s="29">
        <v>1</v>
      </c>
      <c r="Q46" s="19">
        <v>3584247.73</v>
      </c>
      <c r="R46" s="29">
        <v>5.6754707780205483E-3</v>
      </c>
      <c r="S46" s="29">
        <v>2.2973695660728467E-2</v>
      </c>
      <c r="T46" s="19">
        <v>152598776.44</v>
      </c>
      <c r="U46" s="29">
        <v>0.24163226475612792</v>
      </c>
      <c r="V46" s="29">
        <v>0.97810143500658686</v>
      </c>
      <c r="W46" s="19">
        <v>2123651.87</v>
      </c>
      <c r="X46" s="29">
        <v>3.3626928267242546E-3</v>
      </c>
      <c r="Y46" s="29">
        <v>1.3611819111263523E-2</v>
      </c>
      <c r="Z46" s="19">
        <v>360242.36</v>
      </c>
      <c r="AA46" s="29">
        <v>5.7042513274749523E-4</v>
      </c>
      <c r="AB46" s="29">
        <v>2.3090196231337454E-3</v>
      </c>
      <c r="AC46" s="19">
        <v>155082670.66999999</v>
      </c>
      <c r="AD46" s="29">
        <v>0.24556538271559966</v>
      </c>
      <c r="AE46" s="29">
        <v>0.99402227374098406</v>
      </c>
    </row>
    <row r="47" spans="1:31">
      <c r="A47" s="24" t="s">
        <v>64</v>
      </c>
      <c r="B47" s="19">
        <v>5899</v>
      </c>
      <c r="C47" s="29">
        <v>1.0817618392291203E-5</v>
      </c>
      <c r="D47" s="29">
        <v>4.2619953265840552E-5</v>
      </c>
      <c r="E47" s="19">
        <v>545314115</v>
      </c>
      <c r="F47" s="29">
        <v>1</v>
      </c>
      <c r="G47" s="29">
        <v>3.9398647391936263</v>
      </c>
      <c r="H47" s="19">
        <v>544214678.13999999</v>
      </c>
      <c r="I47" s="29">
        <v>0.99798384668623508</v>
      </c>
      <c r="J47" s="29">
        <v>3.9319213678439153</v>
      </c>
      <c r="K47" s="19">
        <v>2347537.0499999998</v>
      </c>
      <c r="L47" s="29">
        <v>4.3049262533760013E-3</v>
      </c>
      <c r="M47" s="29">
        <v>1.6960827150505033E-2</v>
      </c>
      <c r="N47" s="19">
        <v>138409349.33000001</v>
      </c>
      <c r="O47" s="29">
        <v>0.25381582013515275</v>
      </c>
      <c r="P47" s="29">
        <v>1</v>
      </c>
      <c r="Q47" s="19">
        <v>2935571.6</v>
      </c>
      <c r="R47" s="29">
        <v>5.3832672202149033E-3</v>
      </c>
      <c r="S47" s="29">
        <v>2.1209344702581588E-2</v>
      </c>
      <c r="T47" s="19">
        <v>135620622.27000001</v>
      </c>
      <c r="U47" s="29">
        <v>0.24870183723375658</v>
      </c>
      <c r="V47" s="29">
        <v>0.97985159908995001</v>
      </c>
      <c r="W47" s="19">
        <v>1856835.84</v>
      </c>
      <c r="X47" s="29">
        <v>3.4050756966010317E-3</v>
      </c>
      <c r="Y47" s="29">
        <v>1.3415537671323578E-2</v>
      </c>
      <c r="Z47" s="19">
        <v>320401.94</v>
      </c>
      <c r="AA47" s="29">
        <v>5.8755482608404514E-4</v>
      </c>
      <c r="AB47" s="29">
        <v>2.3148865416315729E-3</v>
      </c>
      <c r="AC47" s="19">
        <v>137797860.05000001</v>
      </c>
      <c r="AD47" s="29">
        <v>0.25269446775644167</v>
      </c>
      <c r="AE47" s="29">
        <v>0.99558202330290513</v>
      </c>
    </row>
    <row r="48" spans="1:31">
      <c r="A48" s="24" t="s">
        <v>65</v>
      </c>
      <c r="B48" s="19">
        <v>4792</v>
      </c>
      <c r="C48" s="29">
        <v>1.0263623235885705E-5</v>
      </c>
      <c r="D48" s="29">
        <v>3.9317416479537242E-5</v>
      </c>
      <c r="E48" s="19">
        <v>466891651.20999998</v>
      </c>
      <c r="F48" s="29">
        <v>1</v>
      </c>
      <c r="G48" s="29">
        <v>3.8307540695831404</v>
      </c>
      <c r="H48" s="19">
        <v>466027012.19</v>
      </c>
      <c r="I48" s="29">
        <v>0.99814809492146805</v>
      </c>
      <c r="J48" s="29">
        <v>3.823659876667072</v>
      </c>
      <c r="K48" s="19">
        <v>1607955.98</v>
      </c>
      <c r="L48" s="29">
        <v>3.4439595906947769E-3</v>
      </c>
      <c r="M48" s="29">
        <v>1.3192962217533901E-2</v>
      </c>
      <c r="N48" s="19">
        <v>121879829.06999999</v>
      </c>
      <c r="O48" s="29">
        <v>0.2610452098557241</v>
      </c>
      <c r="P48" s="29">
        <v>1</v>
      </c>
      <c r="Q48" s="19">
        <v>2462586.77</v>
      </c>
      <c r="R48" s="29">
        <v>5.274428796526863E-3</v>
      </c>
      <c r="S48" s="29">
        <v>2.0205039577021786E-2</v>
      </c>
      <c r="T48" s="19">
        <v>119528960.67</v>
      </c>
      <c r="U48" s="29">
        <v>0.25601006220656941</v>
      </c>
      <c r="V48" s="29">
        <v>0.98071158765204858</v>
      </c>
      <c r="W48" s="19">
        <v>1639473.27</v>
      </c>
      <c r="X48" s="29">
        <v>3.5114640961155089E-3</v>
      </c>
      <c r="Y48" s="29">
        <v>1.3451555376389569E-2</v>
      </c>
      <c r="Z48" s="19">
        <v>305599.19</v>
      </c>
      <c r="AA48" s="29">
        <v>6.5453984711015241E-4</v>
      </c>
      <c r="AB48" s="29">
        <v>2.5073811830215427E-3</v>
      </c>
      <c r="AC48" s="19">
        <v>121474033.13</v>
      </c>
      <c r="AD48" s="29">
        <v>0.26017606614979505</v>
      </c>
      <c r="AE48" s="29">
        <v>0.99667052421145963</v>
      </c>
    </row>
    <row r="49" spans="1:31">
      <c r="A49" s="24" t="s">
        <v>67</v>
      </c>
      <c r="B49" s="19">
        <v>7346</v>
      </c>
      <c r="C49" s="29">
        <v>9.5554859330426624E-6</v>
      </c>
      <c r="D49" s="29">
        <v>3.5495044943837746E-5</v>
      </c>
      <c r="E49" s="19">
        <v>768773043.20000005</v>
      </c>
      <c r="F49" s="29">
        <v>1</v>
      </c>
      <c r="G49" s="29">
        <v>3.7146247917226951</v>
      </c>
      <c r="H49" s="19">
        <v>767303889.40999997</v>
      </c>
      <c r="I49" s="29">
        <v>0.99808896292215876</v>
      </c>
      <c r="J49" s="29">
        <v>3.7075260060154447</v>
      </c>
      <c r="K49" s="19">
        <v>3498049.77</v>
      </c>
      <c r="L49" s="29">
        <v>4.5501722529700684E-3</v>
      </c>
      <c r="M49" s="29">
        <v>1.6902182657491327E-2</v>
      </c>
      <c r="N49" s="19">
        <v>206958464.53</v>
      </c>
      <c r="O49" s="29">
        <v>0.26920619337605828</v>
      </c>
      <c r="P49" s="29">
        <v>1</v>
      </c>
      <c r="Q49" s="19">
        <v>3801743.61</v>
      </c>
      <c r="R49" s="29">
        <v>4.9452093093370316E-3</v>
      </c>
      <c r="S49" s="29">
        <v>1.8369597100721204E-2</v>
      </c>
      <c r="T49" s="19">
        <v>203341719.00999999</v>
      </c>
      <c r="U49" s="29">
        <v>0.26450162477549261</v>
      </c>
      <c r="V49" s="29">
        <v>0.98252429284197873</v>
      </c>
      <c r="W49" s="19">
        <v>2634066.67</v>
      </c>
      <c r="X49" s="29">
        <v>3.4263254848736087E-3</v>
      </c>
      <c r="Y49" s="29">
        <v>1.2727513590622791E-2</v>
      </c>
      <c r="Z49" s="19">
        <v>451553.28000000003</v>
      </c>
      <c r="AA49" s="29">
        <v>5.8736877417087878E-4</v>
      </c>
      <c r="AB49" s="29">
        <v>2.1818546104189151E-3</v>
      </c>
      <c r="AC49" s="19">
        <v>206427338.96000001</v>
      </c>
      <c r="AD49" s="29">
        <v>0.26851531903453713</v>
      </c>
      <c r="AE49" s="29">
        <v>0.99743366104302056</v>
      </c>
    </row>
    <row r="50" spans="1:31">
      <c r="A50" s="24" t="s">
        <v>68</v>
      </c>
      <c r="B50" s="19">
        <v>5038</v>
      </c>
      <c r="C50" s="29">
        <v>8.7207163446152375E-6</v>
      </c>
      <c r="D50" s="29">
        <v>3.1110768123915228E-5</v>
      </c>
      <c r="E50" s="19">
        <v>577704835.35000002</v>
      </c>
      <c r="F50" s="29">
        <v>1</v>
      </c>
      <c r="G50" s="29">
        <v>3.5674555729730995</v>
      </c>
      <c r="H50" s="19">
        <v>576530441.03999996</v>
      </c>
      <c r="I50" s="29">
        <v>0.99796713782170687</v>
      </c>
      <c r="J50" s="29">
        <v>3.5602034274660617</v>
      </c>
      <c r="K50" s="19">
        <v>2387677.48</v>
      </c>
      <c r="L50" s="29">
        <v>4.133040497321501E-3</v>
      </c>
      <c r="M50" s="29">
        <v>1.4744438355493101E-2</v>
      </c>
      <c r="N50" s="19">
        <v>161937499.58000001</v>
      </c>
      <c r="O50" s="29">
        <v>0.28031182997090698</v>
      </c>
      <c r="P50" s="29">
        <v>1</v>
      </c>
      <c r="Q50" s="19">
        <v>2702084.36</v>
      </c>
      <c r="R50" s="29">
        <v>4.6772749588688371E-3</v>
      </c>
      <c r="S50" s="29">
        <v>1.6685970618344158E-2</v>
      </c>
      <c r="T50" s="19">
        <v>159346292.31999999</v>
      </c>
      <c r="U50" s="29">
        <v>0.27582648191521664</v>
      </c>
      <c r="V50" s="29">
        <v>0.98399872008200351</v>
      </c>
      <c r="W50" s="19">
        <v>2100512.41</v>
      </c>
      <c r="X50" s="29">
        <v>3.6359612754970514E-3</v>
      </c>
      <c r="Y50" s="29">
        <v>1.2971130315386336E-2</v>
      </c>
      <c r="Z50" s="19">
        <v>318877.61</v>
      </c>
      <c r="AA50" s="29">
        <v>5.5197324046424041E-4</v>
      </c>
      <c r="AB50" s="29">
        <v>1.9691400128261753E-3</v>
      </c>
      <c r="AC50" s="19">
        <v>161765682.34</v>
      </c>
      <c r="AD50" s="29">
        <v>0.28001441643117797</v>
      </c>
      <c r="AE50" s="29">
        <v>0.99893899041021605</v>
      </c>
    </row>
    <row r="51" spans="1:31">
      <c r="A51" s="24" t="s">
        <v>69</v>
      </c>
      <c r="B51" s="19">
        <v>3380</v>
      </c>
      <c r="C51" s="29">
        <v>8.0156820340047587E-6</v>
      </c>
      <c r="D51" s="29">
        <v>2.715019087851732E-5</v>
      </c>
      <c r="E51" s="19">
        <v>421673412.89999998</v>
      </c>
      <c r="F51" s="29">
        <v>1</v>
      </c>
      <c r="G51" s="29">
        <v>3.3871342155712565</v>
      </c>
      <c r="H51" s="19">
        <v>420790119.45999998</v>
      </c>
      <c r="I51" s="29">
        <v>0.99790526646220057</v>
      </c>
      <c r="J51" s="29">
        <v>3.3800390719328712</v>
      </c>
      <c r="K51" s="19">
        <v>1523983.84</v>
      </c>
      <c r="L51" s="29">
        <v>3.6141331024856752E-3</v>
      </c>
      <c r="M51" s="29">
        <v>1.2241553891057929E-2</v>
      </c>
      <c r="N51" s="19">
        <v>124492679.08</v>
      </c>
      <c r="O51" s="29">
        <v>0.29523483167653136</v>
      </c>
      <c r="P51" s="29">
        <v>1</v>
      </c>
      <c r="Q51" s="19">
        <v>1874115.59</v>
      </c>
      <c r="R51" s="29">
        <v>4.4444717942045053E-3</v>
      </c>
      <c r="S51" s="29">
        <v>1.5054022484291453E-2</v>
      </c>
      <c r="T51" s="19">
        <v>122682498.37</v>
      </c>
      <c r="U51" s="29">
        <v>0.29094198167787783</v>
      </c>
      <c r="V51" s="29">
        <v>0.98545954088724563</v>
      </c>
      <c r="W51" s="19">
        <v>1727199.84</v>
      </c>
      <c r="X51" s="29">
        <v>4.0960605700070688E-3</v>
      </c>
      <c r="Y51" s="29">
        <v>1.3873906905723248E-2</v>
      </c>
      <c r="Z51" s="19">
        <v>208028.94</v>
      </c>
      <c r="AA51" s="29">
        <v>4.9334137186717573E-4</v>
      </c>
      <c r="AB51" s="29">
        <v>1.6710134406081737E-3</v>
      </c>
      <c r="AC51" s="19">
        <v>124617727.15000001</v>
      </c>
      <c r="AD51" s="29">
        <v>0.29553138361975206</v>
      </c>
      <c r="AE51" s="29">
        <v>1.0010044612335771</v>
      </c>
    </row>
    <row r="52" spans="1:31">
      <c r="A52" s="24" t="s">
        <v>70</v>
      </c>
      <c r="B52" s="19">
        <v>2565</v>
      </c>
      <c r="C52" s="29">
        <v>7.4251250326574149E-6</v>
      </c>
      <c r="D52" s="29">
        <v>2.4144752952739354E-5</v>
      </c>
      <c r="E52" s="19">
        <v>345448728.30000001</v>
      </c>
      <c r="F52" s="29">
        <v>1</v>
      </c>
      <c r="G52" s="29">
        <v>3.251763821692585</v>
      </c>
      <c r="H52" s="19">
        <v>344679216.19</v>
      </c>
      <c r="I52" s="29">
        <v>0.99777242743434924</v>
      </c>
      <c r="J52" s="29">
        <v>3.2445202818134069</v>
      </c>
      <c r="K52" s="19">
        <v>1538907.9400000002</v>
      </c>
      <c r="L52" s="29">
        <v>4.4548085256332385E-3</v>
      </c>
      <c r="M52" s="29">
        <v>1.4485985196221849E-2</v>
      </c>
      <c r="N52" s="19">
        <v>106234261.54000001</v>
      </c>
      <c r="O52" s="29">
        <v>0.30752540923451421</v>
      </c>
      <c r="P52" s="29">
        <v>1</v>
      </c>
      <c r="Q52" s="19">
        <v>1462532.77</v>
      </c>
      <c r="R52" s="29">
        <v>4.2337187842529395E-3</v>
      </c>
      <c r="S52" s="29">
        <v>1.3767053573854023E-2</v>
      </c>
      <c r="T52" s="19">
        <v>104818337.45999999</v>
      </c>
      <c r="U52" s="29">
        <v>0.30342661261433856</v>
      </c>
      <c r="V52" s="29">
        <v>0.98667168143803696</v>
      </c>
      <c r="W52" s="19">
        <v>1382918.72</v>
      </c>
      <c r="X52" s="29">
        <v>4.0032531797280901E-3</v>
      </c>
      <c r="Y52" s="29">
        <v>1.3017633858915606E-2</v>
      </c>
      <c r="Z52" s="19">
        <v>188355.17</v>
      </c>
      <c r="AA52" s="29">
        <v>5.4524783149997782E-4</v>
      </c>
      <c r="AB52" s="29">
        <v>1.7730171723279622E-3</v>
      </c>
      <c r="AC52" s="19">
        <v>106389611.34999999</v>
      </c>
      <c r="AD52" s="29">
        <v>0.30797511362556662</v>
      </c>
      <c r="AE52" s="29">
        <v>1.0014623324692806</v>
      </c>
    </row>
    <row r="53" spans="1:31">
      <c r="A53" s="24" t="s">
        <v>71</v>
      </c>
      <c r="B53" s="19">
        <v>1873</v>
      </c>
      <c r="C53" s="29">
        <v>6.9094982149256759E-6</v>
      </c>
      <c r="D53" s="29">
        <v>2.170445693378485E-5</v>
      </c>
      <c r="E53" s="19">
        <v>271076124.74000001</v>
      </c>
      <c r="F53" s="29">
        <v>1</v>
      </c>
      <c r="G53" s="29">
        <v>3.1412493727691513</v>
      </c>
      <c r="H53" s="19">
        <v>270712494.44</v>
      </c>
      <c r="I53" s="29">
        <v>0.99865856758743032</v>
      </c>
      <c r="J53" s="29">
        <v>3.1370355990445544</v>
      </c>
      <c r="K53" s="19">
        <v>1871672.3</v>
      </c>
      <c r="L53" s="29">
        <v>6.9046003287644604E-3</v>
      </c>
      <c r="M53" s="29">
        <v>2.1689071451953038E-2</v>
      </c>
      <c r="N53" s="19">
        <v>86295639.909999996</v>
      </c>
      <c r="O53" s="29">
        <v>0.31834467160385155</v>
      </c>
      <c r="P53" s="29">
        <v>1</v>
      </c>
      <c r="Q53" s="19">
        <v>1080719.08</v>
      </c>
      <c r="R53" s="29">
        <v>3.9867733871308698E-3</v>
      </c>
      <c r="S53" s="29">
        <v>1.2523449401697589E-2</v>
      </c>
      <c r="T53" s="19">
        <v>85241922.019999996</v>
      </c>
      <c r="U53" s="29">
        <v>0.31445750562414504</v>
      </c>
      <c r="V53" s="29">
        <v>0.98778944230439736</v>
      </c>
      <c r="W53" s="19">
        <v>1136801.8700000001</v>
      </c>
      <c r="X53" s="29">
        <v>4.1936628358190987E-3</v>
      </c>
      <c r="Y53" s="29">
        <v>1.3173340752622043E-2</v>
      </c>
      <c r="Z53" s="19">
        <v>126302.7</v>
      </c>
      <c r="AA53" s="29">
        <v>4.6593074222653135E-4</v>
      </c>
      <c r="AB53" s="29">
        <v>1.4636046517729566E-3</v>
      </c>
      <c r="AC53" s="19">
        <v>86505026.590000004</v>
      </c>
      <c r="AD53" s="29">
        <v>0.31911709920219072</v>
      </c>
      <c r="AE53" s="29">
        <v>1.0024263877087924</v>
      </c>
    </row>
    <row r="54" spans="1:31">
      <c r="A54" s="24" t="s">
        <v>72</v>
      </c>
      <c r="B54" s="19">
        <v>1344</v>
      </c>
      <c r="C54" s="29">
        <v>6.4596862548909538E-6</v>
      </c>
      <c r="D54" s="29">
        <v>1.973211221689333E-5</v>
      </c>
      <c r="E54" s="19">
        <v>208059640.50999999</v>
      </c>
      <c r="F54" s="29">
        <v>1</v>
      </c>
      <c r="G54" s="29">
        <v>3.0546548916293195</v>
      </c>
      <c r="H54" s="19">
        <v>207513688.43000001</v>
      </c>
      <c r="I54" s="29">
        <v>0.99737598277752604</v>
      </c>
      <c r="J54" s="29">
        <v>3.0466394245849697</v>
      </c>
      <c r="K54" s="19">
        <v>737504.8</v>
      </c>
      <c r="L54" s="29">
        <v>3.5446797763959092E-3</v>
      </c>
      <c r="M54" s="29">
        <v>1.0827773418227287E-2</v>
      </c>
      <c r="N54" s="19">
        <v>68112322.959999993</v>
      </c>
      <c r="O54" s="29">
        <v>0.32736922352187908</v>
      </c>
      <c r="P54" s="29">
        <v>1</v>
      </c>
      <c r="Q54" s="19">
        <v>783401.47</v>
      </c>
      <c r="R54" s="29">
        <v>3.7652735921282496E-3</v>
      </c>
      <c r="S54" s="29">
        <v>1.1501611396517257E-2</v>
      </c>
      <c r="T54" s="19">
        <v>67348839.290000007</v>
      </c>
      <c r="U54" s="29">
        <v>0.32369968113428038</v>
      </c>
      <c r="V54" s="29">
        <v>0.98879081439568062</v>
      </c>
      <c r="W54" s="19">
        <v>931329.53</v>
      </c>
      <c r="X54" s="29">
        <v>4.4762623241927472E-3</v>
      </c>
      <c r="Y54" s="29">
        <v>1.3673436604811403E-2</v>
      </c>
      <c r="Z54" s="19">
        <v>103857.42</v>
      </c>
      <c r="AA54" s="29">
        <v>4.991713902101465E-4</v>
      </c>
      <c r="AB54" s="29">
        <v>1.5247963288668317E-3</v>
      </c>
      <c r="AC54" s="19">
        <v>68384026.239999995</v>
      </c>
      <c r="AD54" s="29">
        <v>0.32867511484868323</v>
      </c>
      <c r="AE54" s="29">
        <v>1.0039890473293587</v>
      </c>
    </row>
    <row r="55" spans="1:31">
      <c r="A55" s="24" t="s">
        <v>73</v>
      </c>
      <c r="B55" s="19">
        <v>1094</v>
      </c>
      <c r="C55" s="29">
        <v>6.0717427828688256E-6</v>
      </c>
      <c r="D55" s="29">
        <v>1.8156029314931386E-5</v>
      </c>
      <c r="E55" s="19">
        <v>180178910.59</v>
      </c>
      <c r="F55" s="29">
        <v>1</v>
      </c>
      <c r="G55" s="29">
        <v>2.9902500755068018</v>
      </c>
      <c r="H55" s="19">
        <v>179733416.40000001</v>
      </c>
      <c r="I55" s="29">
        <v>0.9975274898236357</v>
      </c>
      <c r="J55" s="29">
        <v>2.9828566517652373</v>
      </c>
      <c r="K55" s="19">
        <v>720332.67999999993</v>
      </c>
      <c r="L55" s="29">
        <v>3.9978745439255567E-3</v>
      </c>
      <c r="M55" s="29">
        <v>1.1954644656840117E-2</v>
      </c>
      <c r="N55" s="19">
        <v>60255465.609999999</v>
      </c>
      <c r="O55" s="29">
        <v>0.33442019053557426</v>
      </c>
      <c r="P55" s="29">
        <v>1</v>
      </c>
      <c r="Q55" s="19">
        <v>671817.49</v>
      </c>
      <c r="R55" s="29">
        <v>3.7286133421504108E-3</v>
      </c>
      <c r="S55" s="29">
        <v>1.1149486327900936E-2</v>
      </c>
      <c r="T55" s="19">
        <v>59599125.030000001</v>
      </c>
      <c r="U55" s="29">
        <v>0.33077747464917667</v>
      </c>
      <c r="V55" s="29">
        <v>0.98910736854564985</v>
      </c>
      <c r="W55" s="19">
        <v>752807.22</v>
      </c>
      <c r="X55" s="29">
        <v>4.1781095109017776E-3</v>
      </c>
      <c r="Y55" s="29">
        <v>1.2493592280449727E-2</v>
      </c>
      <c r="Z55" s="19">
        <v>71031.23</v>
      </c>
      <c r="AA55" s="29">
        <v>3.9422610430602889E-4</v>
      </c>
      <c r="AB55" s="29">
        <v>1.1788346381678553E-3</v>
      </c>
      <c r="AC55" s="19">
        <v>60422963.479999997</v>
      </c>
      <c r="AD55" s="29">
        <v>0.33534981026438448</v>
      </c>
      <c r="AE55" s="29">
        <v>1.0027797954642674</v>
      </c>
    </row>
    <row r="56" spans="1:31">
      <c r="A56" s="24" t="s">
        <v>74</v>
      </c>
      <c r="B56" s="19">
        <v>893</v>
      </c>
      <c r="C56" s="29">
        <v>5.7240230585980825E-6</v>
      </c>
      <c r="D56" s="29">
        <v>1.6795535260277959E-5</v>
      </c>
      <c r="E56" s="19">
        <v>156009154.90000001</v>
      </c>
      <c r="F56" s="29">
        <v>1</v>
      </c>
      <c r="G56" s="29">
        <v>2.9342186585096486</v>
      </c>
      <c r="H56" s="19">
        <v>155897915.44999999</v>
      </c>
      <c r="I56" s="29">
        <v>0.99928696844700349</v>
      </c>
      <c r="J56" s="29">
        <v>2.9321264680227404</v>
      </c>
      <c r="K56" s="19">
        <v>364322.5</v>
      </c>
      <c r="L56" s="29">
        <v>2.3352635954827544E-3</v>
      </c>
      <c r="M56" s="29">
        <v>6.852174014403827E-3</v>
      </c>
      <c r="N56" s="19">
        <v>53168891.979999997</v>
      </c>
      <c r="O56" s="29">
        <v>0.3408062303400119</v>
      </c>
      <c r="P56" s="29">
        <v>1</v>
      </c>
      <c r="Q56" s="19">
        <v>559609.37</v>
      </c>
      <c r="R56" s="29">
        <v>3.5870290455627613E-3</v>
      </c>
      <c r="S56" s="29">
        <v>1.052512755410631E-2</v>
      </c>
      <c r="T56" s="19">
        <v>52625305.68</v>
      </c>
      <c r="U56" s="29">
        <v>0.33732190725430306</v>
      </c>
      <c r="V56" s="29">
        <v>0.98977623418963723</v>
      </c>
      <c r="W56" s="19">
        <v>714376.46</v>
      </c>
      <c r="X56" s="29">
        <v>4.5790675582975029E-3</v>
      </c>
      <c r="Y56" s="29">
        <v>1.3435985468132752E-2</v>
      </c>
      <c r="Z56" s="19">
        <v>62436.46</v>
      </c>
      <c r="AA56" s="29">
        <v>4.0021023150866382E-4</v>
      </c>
      <c r="AB56" s="29">
        <v>1.1743043286191876E-3</v>
      </c>
      <c r="AC56" s="19">
        <v>53402118.600000001</v>
      </c>
      <c r="AD56" s="29">
        <v>0.34230118504410922</v>
      </c>
      <c r="AE56" s="29">
        <v>1.0043865239863892</v>
      </c>
    </row>
    <row r="57" spans="1:31">
      <c r="A57" s="24" t="s">
        <v>75</v>
      </c>
      <c r="B57" s="19">
        <v>1283</v>
      </c>
      <c r="C57" s="29">
        <v>5.2891990147203068E-6</v>
      </c>
      <c r="D57" s="29">
        <v>1.5133085418567245E-5</v>
      </c>
      <c r="E57" s="19">
        <v>242569809.99000001</v>
      </c>
      <c r="F57" s="29">
        <v>1</v>
      </c>
      <c r="G57" s="29">
        <v>2.8611298944226782</v>
      </c>
      <c r="H57" s="19">
        <v>242189315.02000001</v>
      </c>
      <c r="I57" s="29">
        <v>0.99843140013996101</v>
      </c>
      <c r="J57" s="29">
        <v>2.8566419264707332</v>
      </c>
      <c r="K57" s="19">
        <v>727247.66</v>
      </c>
      <c r="L57" s="29">
        <v>2.9980963419560785E-3</v>
      </c>
      <c r="M57" s="29">
        <v>8.5779430703298125E-3</v>
      </c>
      <c r="N57" s="19">
        <v>84781124.569999993</v>
      </c>
      <c r="O57" s="29">
        <v>0.34951226854444545</v>
      </c>
      <c r="P57" s="29">
        <v>1</v>
      </c>
      <c r="Q57" s="19">
        <v>835151.66</v>
      </c>
      <c r="R57" s="29">
        <v>3.4429332324349402E-3</v>
      </c>
      <c r="S57" s="29">
        <v>9.8506791958209109E-3</v>
      </c>
      <c r="T57" s="19">
        <v>83966730.219999999</v>
      </c>
      <c r="U57" s="29">
        <v>0.3461549078323537</v>
      </c>
      <c r="V57" s="29">
        <v>0.99039415490027405</v>
      </c>
      <c r="W57" s="19">
        <v>1114469.18</v>
      </c>
      <c r="X57" s="29">
        <v>4.594426569596374E-3</v>
      </c>
      <c r="Y57" s="29">
        <v>1.3145251206002021E-2</v>
      </c>
      <c r="Z57" s="19">
        <v>114143.21</v>
      </c>
      <c r="AA57" s="29">
        <v>4.7055818695948017E-4</v>
      </c>
      <c r="AB57" s="29">
        <v>1.3463280957751044E-3</v>
      </c>
      <c r="AC57" s="19">
        <v>85195342.609999999</v>
      </c>
      <c r="AD57" s="29">
        <v>0.35121989258890957</v>
      </c>
      <c r="AE57" s="29">
        <v>1.0048857342020512</v>
      </c>
    </row>
    <row r="58" spans="1:31">
      <c r="A58" s="24" t="s">
        <v>76</v>
      </c>
      <c r="B58" s="19">
        <v>846</v>
      </c>
      <c r="C58" s="29">
        <v>4.7760525395302805E-6</v>
      </c>
      <c r="D58" s="29">
        <v>1.327527458422601E-5</v>
      </c>
      <c r="E58" s="19">
        <v>177133729.78999999</v>
      </c>
      <c r="F58" s="29">
        <v>1</v>
      </c>
      <c r="G58" s="29">
        <v>2.7795495284755849</v>
      </c>
      <c r="H58" s="19">
        <v>176529373.63999999</v>
      </c>
      <c r="I58" s="29">
        <v>0.9965881362588791</v>
      </c>
      <c r="J58" s="29">
        <v>2.7700660842227292</v>
      </c>
      <c r="K58" s="19">
        <v>840302.96</v>
      </c>
      <c r="L58" s="29">
        <v>4.743890172674718E-3</v>
      </c>
      <c r="M58" s="29">
        <v>1.3185877692597974E-2</v>
      </c>
      <c r="N58" s="19">
        <v>63727495.399999999</v>
      </c>
      <c r="O58" s="29">
        <v>0.35977052747408306</v>
      </c>
      <c r="P58" s="29">
        <v>1</v>
      </c>
      <c r="Q58" s="19">
        <v>555105.35</v>
      </c>
      <c r="R58" s="29">
        <v>3.1338207051706209E-3</v>
      </c>
      <c r="S58" s="29">
        <v>8.7106098633840234E-3</v>
      </c>
      <c r="T58" s="19">
        <v>63185525.960000001</v>
      </c>
      <c r="U58" s="29">
        <v>0.35671086492058451</v>
      </c>
      <c r="V58" s="29">
        <v>0.99149551639212863</v>
      </c>
      <c r="W58" s="19">
        <v>802883.09</v>
      </c>
      <c r="X58" s="29">
        <v>4.5326380862179888E-3</v>
      </c>
      <c r="Y58" s="29">
        <v>1.2598692055297688E-2</v>
      </c>
      <c r="Z58" s="19">
        <v>69591.98</v>
      </c>
      <c r="AA58" s="29">
        <v>3.9287819481080436E-4</v>
      </c>
      <c r="AB58" s="29">
        <v>1.0920244011347101E-3</v>
      </c>
      <c r="AC58" s="19">
        <v>64058001.030000001</v>
      </c>
      <c r="AD58" s="29">
        <v>0.36163638120161329</v>
      </c>
      <c r="AE58" s="29">
        <v>1.005186232848561</v>
      </c>
    </row>
    <row r="59" spans="1:31">
      <c r="A59" s="24" t="s">
        <v>77</v>
      </c>
      <c r="B59" s="19">
        <v>857</v>
      </c>
      <c r="C59" s="29">
        <v>4.2811154648100495E-6</v>
      </c>
      <c r="D59" s="29">
        <v>1.1586931512263611E-5</v>
      </c>
      <c r="E59" s="19">
        <v>200181473.03999999</v>
      </c>
      <c r="F59" s="29">
        <v>1</v>
      </c>
      <c r="G59" s="29">
        <v>2.7065216080962946</v>
      </c>
      <c r="H59" s="19">
        <v>199844675.99000001</v>
      </c>
      <c r="I59" s="29">
        <v>0.99831754135442552</v>
      </c>
      <c r="J59" s="29">
        <v>2.7019679974173187</v>
      </c>
      <c r="K59" s="19">
        <v>477331.99</v>
      </c>
      <c r="L59" s="29">
        <v>2.3844963410006486E-3</v>
      </c>
      <c r="M59" s="29">
        <v>6.453690871344806E-3</v>
      </c>
      <c r="N59" s="19">
        <v>73962636.189999998</v>
      </c>
      <c r="O59" s="29">
        <v>0.36947792953457226</v>
      </c>
      <c r="P59" s="29">
        <v>1</v>
      </c>
      <c r="Q59" s="19">
        <v>553596.24</v>
      </c>
      <c r="R59" s="29">
        <v>2.7654719070299835E-3</v>
      </c>
      <c r="S59" s="29">
        <v>7.4848094729599171E-3</v>
      </c>
      <c r="T59" s="19">
        <v>73423850.719999999</v>
      </c>
      <c r="U59" s="29">
        <v>0.36678644434457003</v>
      </c>
      <c r="V59" s="29">
        <v>0.99271543717538768</v>
      </c>
      <c r="W59" s="19">
        <v>987207.08</v>
      </c>
      <c r="X59" s="29">
        <v>4.9315606734632112E-3</v>
      </c>
      <c r="Y59" s="29">
        <v>1.3347375524366096E-2</v>
      </c>
      <c r="Z59" s="19">
        <v>58820.66</v>
      </c>
      <c r="AA59" s="29">
        <v>2.9383668281952614E-4</v>
      </c>
      <c r="AB59" s="29">
        <v>7.9527533130238474E-4</v>
      </c>
      <c r="AC59" s="19">
        <v>74469878.459999993</v>
      </c>
      <c r="AD59" s="29">
        <v>0.37201184170085272</v>
      </c>
      <c r="AE59" s="29">
        <v>1.006858088031056</v>
      </c>
    </row>
    <row r="60" spans="1:31">
      <c r="A60" s="24" t="s">
        <v>78</v>
      </c>
      <c r="B60" s="19">
        <v>496</v>
      </c>
      <c r="C60" s="29">
        <v>3.7889359317911769E-6</v>
      </c>
      <c r="D60" s="29">
        <v>1.0014879287879603E-5</v>
      </c>
      <c r="E60" s="19">
        <v>130907465.56</v>
      </c>
      <c r="F60" s="29">
        <v>1</v>
      </c>
      <c r="G60" s="29">
        <v>2.6431904545678555</v>
      </c>
      <c r="H60" s="19">
        <v>130377061.23999999</v>
      </c>
      <c r="I60" s="29">
        <v>0.99594825002736831</v>
      </c>
      <c r="J60" s="29">
        <v>2.6324809077158999</v>
      </c>
      <c r="K60" s="19">
        <v>909314.13</v>
      </c>
      <c r="L60" s="29">
        <v>6.9462358476661962E-3</v>
      </c>
      <c r="M60" s="29">
        <v>1.8360224287728346E-2</v>
      </c>
      <c r="N60" s="19">
        <v>49526308.380000003</v>
      </c>
      <c r="O60" s="29">
        <v>0.37833066409264615</v>
      </c>
      <c r="P60" s="29">
        <v>1</v>
      </c>
      <c r="Q60" s="19">
        <v>339001.43</v>
      </c>
      <c r="R60" s="29">
        <v>2.589626409386273E-3</v>
      </c>
      <c r="S60" s="29">
        <v>6.8448758061866264E-3</v>
      </c>
      <c r="T60" s="19">
        <v>49198795.710000001</v>
      </c>
      <c r="U60" s="29">
        <v>0.37582880013401737</v>
      </c>
      <c r="V60" s="29">
        <v>0.9933870970659251</v>
      </c>
      <c r="W60" s="19">
        <v>567587.26</v>
      </c>
      <c r="X60" s="29">
        <v>4.3357898464534295E-3</v>
      </c>
      <c r="Y60" s="29">
        <v>1.1460318335157933E-2</v>
      </c>
      <c r="Z60" s="19">
        <v>53323.76</v>
      </c>
      <c r="AA60" s="29">
        <v>4.0733933524638929E-4</v>
      </c>
      <c r="AB60" s="29">
        <v>1.0766754426932718E-3</v>
      </c>
      <c r="AC60" s="19">
        <v>49819706.729999997</v>
      </c>
      <c r="AD60" s="29">
        <v>0.38057192931571715</v>
      </c>
      <c r="AE60" s="29">
        <v>1.0059240908437761</v>
      </c>
    </row>
    <row r="61" spans="1:31">
      <c r="A61" s="24" t="s">
        <v>79</v>
      </c>
      <c r="B61" s="19">
        <v>324</v>
      </c>
      <c r="C61" s="29">
        <v>3.3971092226514309E-6</v>
      </c>
      <c r="D61" s="29">
        <v>8.7694131340487881E-6</v>
      </c>
      <c r="E61" s="19">
        <v>95375208.379999995</v>
      </c>
      <c r="F61" s="29">
        <v>1</v>
      </c>
      <c r="G61" s="29">
        <v>2.5814339661426295</v>
      </c>
      <c r="H61" s="19">
        <v>95315199.099999994</v>
      </c>
      <c r="I61" s="29">
        <v>0.99937080839959047</v>
      </c>
      <c r="J61" s="29">
        <v>2.579809749574121</v>
      </c>
      <c r="K61" s="19">
        <v>101873.42</v>
      </c>
      <c r="L61" s="29">
        <v>1.0681331315587738E-3</v>
      </c>
      <c r="M61" s="29">
        <v>2.7573151461681125E-3</v>
      </c>
      <c r="N61" s="19">
        <v>36946600.079999998</v>
      </c>
      <c r="O61" s="29">
        <v>0.3873815922141422</v>
      </c>
      <c r="P61" s="29">
        <v>1</v>
      </c>
      <c r="Q61" s="19">
        <v>207909.27</v>
      </c>
      <c r="R61" s="29">
        <v>2.1799089462707605E-3</v>
      </c>
      <c r="S61" s="29">
        <v>5.62729099700153E-3</v>
      </c>
      <c r="T61" s="19">
        <v>36743024.380000003</v>
      </c>
      <c r="U61" s="29">
        <v>0.38524712033766784</v>
      </c>
      <c r="V61" s="29">
        <v>0.99449000179829283</v>
      </c>
      <c r="W61" s="19">
        <v>466698.33</v>
      </c>
      <c r="X61" s="29">
        <v>4.8932876575278426E-3</v>
      </c>
      <c r="Y61" s="29">
        <v>1.2631698965248876E-2</v>
      </c>
      <c r="Z61" s="19">
        <v>30236.560000000001</v>
      </c>
      <c r="AA61" s="29">
        <v>3.1702745937423873E-4</v>
      </c>
      <c r="AB61" s="29">
        <v>8.1838545182856244E-4</v>
      </c>
      <c r="AC61" s="19">
        <v>37239959.270000003</v>
      </c>
      <c r="AD61" s="29">
        <v>0.3904574354545699</v>
      </c>
      <c r="AE61" s="29">
        <v>1.0079400862153702</v>
      </c>
    </row>
    <row r="62" spans="1:31">
      <c r="A62" s="24" t="s">
        <v>80</v>
      </c>
      <c r="B62" s="19">
        <v>243</v>
      </c>
      <c r="C62" s="29">
        <v>3.087031285781535E-6</v>
      </c>
      <c r="D62" s="29">
        <v>7.853429588499875E-6</v>
      </c>
      <c r="E62" s="19">
        <v>78716403.400000006</v>
      </c>
      <c r="F62" s="29">
        <v>1</v>
      </c>
      <c r="G62" s="29">
        <v>2.5440071257689389</v>
      </c>
      <c r="H62" s="19">
        <v>78610627.129999995</v>
      </c>
      <c r="I62" s="29">
        <v>0.99865623598854603</v>
      </c>
      <c r="J62" s="29">
        <v>2.5405885805484485</v>
      </c>
      <c r="K62" s="19">
        <v>125366.62</v>
      </c>
      <c r="L62" s="29">
        <v>1.5926365355254529E-3</v>
      </c>
      <c r="M62" s="29">
        <v>4.0516786951367081E-3</v>
      </c>
      <c r="N62" s="19">
        <v>30941895.800000001</v>
      </c>
      <c r="O62" s="29">
        <v>0.39308065998350733</v>
      </c>
      <c r="P62" s="29">
        <v>1</v>
      </c>
      <c r="Q62" s="19">
        <v>168609.69</v>
      </c>
      <c r="R62" s="29">
        <v>2.1419892515058682E-3</v>
      </c>
      <c r="S62" s="29">
        <v>5.4492359191514054E-3</v>
      </c>
      <c r="T62" s="19">
        <v>30777477.100000001</v>
      </c>
      <c r="U62" s="29">
        <v>0.3909919123667685</v>
      </c>
      <c r="V62" s="29">
        <v>0.99468621117908362</v>
      </c>
      <c r="W62" s="19">
        <v>388875.04</v>
      </c>
      <c r="X62" s="29">
        <v>4.9402033528376365E-3</v>
      </c>
      <c r="Y62" s="29">
        <v>1.2567912532366552E-2</v>
      </c>
      <c r="Z62" s="19">
        <v>26394.95</v>
      </c>
      <c r="AA62" s="29">
        <v>3.3531702237300136E-4</v>
      </c>
      <c r="AB62" s="29">
        <v>8.5304889430853816E-4</v>
      </c>
      <c r="AC62" s="19">
        <v>31192747.09</v>
      </c>
      <c r="AD62" s="29">
        <v>0.39626743274197912</v>
      </c>
      <c r="AE62" s="29">
        <v>1.0081071726057587</v>
      </c>
    </row>
    <row r="63" spans="1:31">
      <c r="A63" s="24" t="s">
        <v>81</v>
      </c>
      <c r="B63" s="19">
        <v>153</v>
      </c>
      <c r="C63" s="29">
        <v>2.8211879093617642E-6</v>
      </c>
      <c r="D63" s="29">
        <v>7.0561520328146568E-6</v>
      </c>
      <c r="E63" s="19">
        <v>54232474.020000003</v>
      </c>
      <c r="F63" s="29">
        <v>1</v>
      </c>
      <c r="G63" s="29">
        <v>2.5011279856260855</v>
      </c>
      <c r="H63" s="19">
        <v>54217926.509999998</v>
      </c>
      <c r="I63" s="29">
        <v>0.99973175647501089</v>
      </c>
      <c r="J63" s="29">
        <v>2.5004570742387719</v>
      </c>
      <c r="K63" s="19">
        <v>57465.45</v>
      </c>
      <c r="L63" s="29">
        <v>1.0596132859217841E-3</v>
      </c>
      <c r="M63" s="29">
        <v>2.6502284433601894E-3</v>
      </c>
      <c r="N63" s="19">
        <v>21683206.27</v>
      </c>
      <c r="O63" s="29">
        <v>0.39981960369360259</v>
      </c>
      <c r="P63" s="29">
        <v>1</v>
      </c>
      <c r="Q63" s="19">
        <v>95412.56</v>
      </c>
      <c r="R63" s="29">
        <v>1.7593252331585222E-3</v>
      </c>
      <c r="S63" s="29">
        <v>4.4002975764709171E-3</v>
      </c>
      <c r="T63" s="19">
        <v>21590594.489999998</v>
      </c>
      <c r="U63" s="29">
        <v>0.3981119224256256</v>
      </c>
      <c r="V63" s="29">
        <v>0.99572887059013337</v>
      </c>
      <c r="W63" s="19">
        <v>282266.21000000002</v>
      </c>
      <c r="X63" s="29">
        <v>5.2047452213945669E-3</v>
      </c>
      <c r="Y63" s="29">
        <v>1.3017733931283587E-2</v>
      </c>
      <c r="Z63" s="19">
        <v>20187.07</v>
      </c>
      <c r="AA63" s="29">
        <v>3.7223214254535677E-4</v>
      </c>
      <c r="AB63" s="29">
        <v>9.3100022886975005E-4</v>
      </c>
      <c r="AC63" s="19">
        <v>21893047.77</v>
      </c>
      <c r="AD63" s="29">
        <v>0.40368889978956557</v>
      </c>
      <c r="AE63" s="29">
        <v>1.0096776047502867</v>
      </c>
    </row>
    <row r="64" spans="1:31">
      <c r="A64" s="24" t="s">
        <v>82</v>
      </c>
      <c r="B64" s="19">
        <v>133</v>
      </c>
      <c r="C64" s="29">
        <v>2.6039765114246816E-6</v>
      </c>
      <c r="D64" s="29">
        <v>6.4657279118768069E-6</v>
      </c>
      <c r="E64" s="19">
        <v>51075729.530000001</v>
      </c>
      <c r="F64" s="29">
        <v>1</v>
      </c>
      <c r="G64" s="29">
        <v>2.4830208273803871</v>
      </c>
      <c r="H64" s="19">
        <v>51061052.75</v>
      </c>
      <c r="I64" s="29">
        <v>0.99971264668884696</v>
      </c>
      <c r="J64" s="29">
        <v>2.4823073231239774</v>
      </c>
      <c r="K64" s="19">
        <v>21880.53</v>
      </c>
      <c r="L64" s="29">
        <v>4.2839388103400818E-4</v>
      </c>
      <c r="M64" s="29">
        <v>1.063710928929758E-3</v>
      </c>
      <c r="N64" s="19">
        <v>20569996.420000002</v>
      </c>
      <c r="O64" s="29">
        <v>0.40273524449450976</v>
      </c>
      <c r="P64" s="29">
        <v>1</v>
      </c>
      <c r="Q64" s="19">
        <v>80201.16</v>
      </c>
      <c r="R64" s="29">
        <v>1.5702401265339303E-3</v>
      </c>
      <c r="S64" s="29">
        <v>3.898938938172163E-3</v>
      </c>
      <c r="T64" s="19">
        <v>20493227.079999998</v>
      </c>
      <c r="U64" s="29">
        <v>0.40123219518505421</v>
      </c>
      <c r="V64" s="29">
        <v>0.99626789726004228</v>
      </c>
      <c r="W64" s="19">
        <v>225231.35</v>
      </c>
      <c r="X64" s="29">
        <v>4.4097529701990334E-3</v>
      </c>
      <c r="Y64" s="29">
        <v>1.0949508468606723E-2</v>
      </c>
      <c r="Z64" s="19">
        <v>7598.39</v>
      </c>
      <c r="AA64" s="29">
        <v>1.4876713597476832E-4</v>
      </c>
      <c r="AB64" s="29">
        <v>3.693918970550798E-4</v>
      </c>
      <c r="AC64" s="19">
        <v>20726056.82</v>
      </c>
      <c r="AD64" s="29">
        <v>0.40579071529122807</v>
      </c>
      <c r="AE64" s="29">
        <v>1.007586797625704</v>
      </c>
    </row>
    <row r="65" spans="1:31">
      <c r="A65" s="24" t="s">
        <v>83</v>
      </c>
      <c r="B65" s="19">
        <v>165</v>
      </c>
      <c r="C65" s="29">
        <v>2.3652048453853084E-6</v>
      </c>
      <c r="D65" s="29">
        <v>5.814223444118749E-6</v>
      </c>
      <c r="E65" s="19">
        <v>69761399.450000003</v>
      </c>
      <c r="F65" s="29">
        <v>1</v>
      </c>
      <c r="G65" s="29">
        <v>2.4582325101619564</v>
      </c>
      <c r="H65" s="19">
        <v>69701886.590000004</v>
      </c>
      <c r="I65" s="29">
        <v>0.9991469084555471</v>
      </c>
      <c r="J65" s="29">
        <v>2.456135412793238</v>
      </c>
      <c r="K65" s="19">
        <v>103315.34</v>
      </c>
      <c r="L65" s="29">
        <v>1.480981471337155E-3</v>
      </c>
      <c r="M65" s="29">
        <v>3.6405967997884818E-3</v>
      </c>
      <c r="N65" s="19">
        <v>28378682.309999999</v>
      </c>
      <c r="O65" s="29">
        <v>0.4067963448803778</v>
      </c>
      <c r="P65" s="29">
        <v>1</v>
      </c>
      <c r="Q65" s="19">
        <v>126763.02</v>
      </c>
      <c r="R65" s="29">
        <v>1.8170939946646955E-3</v>
      </c>
      <c r="S65" s="29">
        <v>4.4668395317048115E-3</v>
      </c>
      <c r="T65" s="19">
        <v>28256179.210000001</v>
      </c>
      <c r="U65" s="29">
        <v>0.40504031502768256</v>
      </c>
      <c r="V65" s="29">
        <v>0.99568327032728965</v>
      </c>
      <c r="W65" s="19">
        <v>225553.96</v>
      </c>
      <c r="X65" s="29">
        <v>3.2332201156839032E-3</v>
      </c>
      <c r="Y65" s="29">
        <v>7.948006800883773E-3</v>
      </c>
      <c r="Z65" s="19">
        <v>20363.18</v>
      </c>
      <c r="AA65" s="29">
        <v>2.9189752729365579E-4</v>
      </c>
      <c r="AB65" s="29">
        <v>7.1755199122915168E-4</v>
      </c>
      <c r="AC65" s="19">
        <v>28502096.350000001</v>
      </c>
      <c r="AD65" s="29">
        <v>0.40856543267066009</v>
      </c>
      <c r="AE65" s="29">
        <v>1.0043488291194025</v>
      </c>
    </row>
    <row r="66" spans="1:31">
      <c r="A66" s="24" t="s">
        <v>84</v>
      </c>
      <c r="B66" s="19">
        <v>75</v>
      </c>
      <c r="C66" s="29">
        <v>2.1286711183796606E-6</v>
      </c>
      <c r="D66" s="29">
        <v>5.1643250247884335E-6</v>
      </c>
      <c r="E66" s="19">
        <v>35233249.210000001</v>
      </c>
      <c r="F66" s="29">
        <v>1</v>
      </c>
      <c r="G66" s="29">
        <v>2.4260793413308042</v>
      </c>
      <c r="H66" s="19">
        <v>35233249.210000001</v>
      </c>
      <c r="I66" s="29">
        <v>1</v>
      </c>
      <c r="J66" s="29">
        <v>2.4260793413308042</v>
      </c>
      <c r="K66" s="19">
        <v>9895.2099999999991</v>
      </c>
      <c r="L66" s="29">
        <v>2.8084863649735465E-4</v>
      </c>
      <c r="M66" s="29">
        <v>6.8136107504715665E-4</v>
      </c>
      <c r="N66" s="19">
        <v>14522711.029999999</v>
      </c>
      <c r="O66" s="29">
        <v>0.41218767373512977</v>
      </c>
      <c r="P66" s="29">
        <v>1</v>
      </c>
      <c r="Q66" s="19">
        <v>46878.99</v>
      </c>
      <c r="R66" s="29">
        <v>1.3305326942907856E-3</v>
      </c>
      <c r="S66" s="29">
        <v>3.2279778825840895E-3</v>
      </c>
      <c r="T66" s="19">
        <v>14476831.609999999</v>
      </c>
      <c r="U66" s="29">
        <v>0.41088551111803628</v>
      </c>
      <c r="V66" s="29">
        <v>0.9968408501756163</v>
      </c>
      <c r="W66" s="19">
        <v>162688.53</v>
      </c>
      <c r="X66" s="29">
        <v>4.6174716680352397E-3</v>
      </c>
      <c r="Y66" s="29">
        <v>1.1202352623000584E-2</v>
      </c>
      <c r="Z66" s="19">
        <v>12461.85</v>
      </c>
      <c r="AA66" s="29">
        <v>3.536957356877277E-4</v>
      </c>
      <c r="AB66" s="29">
        <v>8.5809391746879656E-4</v>
      </c>
      <c r="AC66" s="19">
        <v>14651981.99</v>
      </c>
      <c r="AD66" s="29">
        <v>0.41585667852175928</v>
      </c>
      <c r="AE66" s="29">
        <v>1.0089012967160857</v>
      </c>
    </row>
    <row r="67" spans="1:31">
      <c r="A67" s="24" t="s">
        <v>85</v>
      </c>
      <c r="B67" s="19">
        <v>57</v>
      </c>
      <c r="C67" s="29">
        <v>1.9073302860874364E-6</v>
      </c>
      <c r="D67" s="29">
        <v>4.5758039409363515E-6</v>
      </c>
      <c r="E67" s="19">
        <v>29884703.460000001</v>
      </c>
      <c r="F67" s="29">
        <v>1</v>
      </c>
      <c r="G67" s="29">
        <v>2.3990621730874073</v>
      </c>
      <c r="H67" s="19">
        <v>29884837.82</v>
      </c>
      <c r="I67" s="29">
        <v>1.0000044959455656</v>
      </c>
      <c r="J67" s="29">
        <v>2.3990729591403457</v>
      </c>
      <c r="K67" s="19">
        <v>860</v>
      </c>
      <c r="L67" s="29">
        <v>2.8777263965529741E-5</v>
      </c>
      <c r="M67" s="29">
        <v>6.9038445424653716E-5</v>
      </c>
      <c r="N67" s="19">
        <v>12456827.42</v>
      </c>
      <c r="O67" s="29">
        <v>0.41682954748649864</v>
      </c>
      <c r="P67" s="29">
        <v>1</v>
      </c>
      <c r="Q67" s="19">
        <v>39200.230000000003</v>
      </c>
      <c r="R67" s="29">
        <v>1.3117155421156722E-3</v>
      </c>
      <c r="S67" s="29">
        <v>3.146887138940551E-3</v>
      </c>
      <c r="T67" s="19">
        <v>12418385.08</v>
      </c>
      <c r="U67" s="29">
        <v>0.41554319241018162</v>
      </c>
      <c r="V67" s="29">
        <v>0.99691395419524886</v>
      </c>
      <c r="W67" s="19">
        <v>86614.66</v>
      </c>
      <c r="X67" s="29">
        <v>2.8982941094239656E-3</v>
      </c>
      <c r="Y67" s="29">
        <v>6.9531877644010906E-3</v>
      </c>
      <c r="Z67" s="19">
        <v>19756</v>
      </c>
      <c r="AA67" s="29">
        <v>6.6107398477093676E-4</v>
      </c>
      <c r="AB67" s="29">
        <v>1.5859575904761151E-3</v>
      </c>
      <c r="AC67" s="19">
        <v>12524755.74</v>
      </c>
      <c r="AD67" s="29">
        <v>0.4191025605043765</v>
      </c>
      <c r="AE67" s="29">
        <v>1.0054530995501261</v>
      </c>
    </row>
    <row r="68" spans="1:31">
      <c r="A68" s="24" t="s">
        <v>86</v>
      </c>
      <c r="B68" s="19">
        <v>25</v>
      </c>
      <c r="C68" s="29">
        <v>1.7487362203354362E-6</v>
      </c>
      <c r="D68" s="29">
        <v>4.1837597448320245E-6</v>
      </c>
      <c r="E68" s="19">
        <v>14296038.310000001</v>
      </c>
      <c r="F68" s="29">
        <v>1</v>
      </c>
      <c r="G68" s="29">
        <v>2.392447583678178</v>
      </c>
      <c r="H68" s="19">
        <v>14294737.49</v>
      </c>
      <c r="I68" s="29">
        <v>0.99990900835799446</v>
      </c>
      <c r="J68" s="29">
        <v>2.3922298909441269</v>
      </c>
      <c r="K68" s="19">
        <v>58712.51</v>
      </c>
      <c r="L68" s="29">
        <v>4.1069077129522605E-3</v>
      </c>
      <c r="M68" s="29">
        <v>9.8255614342419081E-3</v>
      </c>
      <c r="N68" s="19">
        <v>5975486.5300000003</v>
      </c>
      <c r="O68" s="29">
        <v>0.4179819891655005</v>
      </c>
      <c r="P68" s="29">
        <v>1</v>
      </c>
      <c r="Q68" s="19">
        <v>20495.099999999999</v>
      </c>
      <c r="R68" s="29">
        <v>1.433620948375872E-3</v>
      </c>
      <c r="S68" s="29">
        <v>3.4298629738522728E-3</v>
      </c>
      <c r="T68" s="19">
        <v>5956569.9699999997</v>
      </c>
      <c r="U68" s="29">
        <v>0.41665878622005453</v>
      </c>
      <c r="V68" s="29">
        <v>0.99683430631045189</v>
      </c>
      <c r="W68" s="19">
        <v>48390.69</v>
      </c>
      <c r="X68" s="29">
        <v>3.3849020932009521E-3</v>
      </c>
      <c r="Y68" s="29">
        <v>8.0982008338658235E-3</v>
      </c>
      <c r="Z68" s="19">
        <v>5762.21</v>
      </c>
      <c r="AA68" s="29">
        <v>4.0306341344716219E-4</v>
      </c>
      <c r="AB68" s="29">
        <v>9.6430808957074154E-4</v>
      </c>
      <c r="AC68" s="19">
        <v>6010722.8700000001</v>
      </c>
      <c r="AD68" s="29">
        <v>0.42044675172670265</v>
      </c>
      <c r="AE68" s="29">
        <v>1.0058968152338885</v>
      </c>
    </row>
    <row r="69" spans="1:31">
      <c r="A69" s="24" t="s">
        <v>87</v>
      </c>
      <c r="B69" s="19">
        <v>24</v>
      </c>
      <c r="C69" s="29">
        <v>1.6022484373684904E-6</v>
      </c>
      <c r="D69" s="29">
        <v>3.8029694339595958E-6</v>
      </c>
      <c r="E69" s="19">
        <v>14978950.48</v>
      </c>
      <c r="F69" s="29">
        <v>1</v>
      </c>
      <c r="G69" s="29">
        <v>2.3735204511764341</v>
      </c>
      <c r="H69" s="19">
        <v>14955685.17</v>
      </c>
      <c r="I69" s="29">
        <v>0.99844679972531691</v>
      </c>
      <c r="J69" s="29">
        <v>2.3698338985597007</v>
      </c>
      <c r="K69" s="19">
        <v>24193.31</v>
      </c>
      <c r="L69" s="29">
        <v>1.6151538809279782E-3</v>
      </c>
      <c r="M69" s="29">
        <v>3.8336007681795429E-3</v>
      </c>
      <c r="N69" s="19">
        <v>6310857.9800000004</v>
      </c>
      <c r="O69" s="29">
        <v>0.42131509737122785</v>
      </c>
      <c r="P69" s="29">
        <v>1</v>
      </c>
      <c r="Q69" s="19">
        <v>19159.36</v>
      </c>
      <c r="R69" s="29">
        <v>1.2790856092075151E-3</v>
      </c>
      <c r="S69" s="29">
        <v>3.0359358522595052E-3</v>
      </c>
      <c r="T69" s="19">
        <v>6291945.4500000002</v>
      </c>
      <c r="U69" s="29">
        <v>0.42005249021959512</v>
      </c>
      <c r="V69" s="29">
        <v>0.99700317610379818</v>
      </c>
      <c r="W69" s="19">
        <v>64546.51</v>
      </c>
      <c r="X69" s="29">
        <v>4.3091476993787348E-3</v>
      </c>
      <c r="Y69" s="29">
        <v>1.0227850191615309E-2</v>
      </c>
      <c r="Z69" s="19">
        <v>2738.86</v>
      </c>
      <c r="AA69" s="29">
        <v>1.8284725646546099E-4</v>
      </c>
      <c r="AB69" s="29">
        <v>4.3399170266227412E-4</v>
      </c>
      <c r="AC69" s="19">
        <v>6359230.8200000003</v>
      </c>
      <c r="AD69" s="29">
        <v>0.42454448517543936</v>
      </c>
      <c r="AE69" s="29">
        <v>1.0076650179980757</v>
      </c>
    </row>
    <row r="70" spans="1:31">
      <c r="A70" s="24" t="s">
        <v>88</v>
      </c>
      <c r="B70" s="19">
        <v>21</v>
      </c>
      <c r="C70" s="29">
        <v>1.4844054051289277E-6</v>
      </c>
      <c r="D70" s="29">
        <v>3.5158512034311658E-6</v>
      </c>
      <c r="E70" s="19">
        <v>14147078.640000001</v>
      </c>
      <c r="F70" s="29">
        <v>1</v>
      </c>
      <c r="G70" s="29">
        <v>2.3685249267371113</v>
      </c>
      <c r="H70" s="19">
        <v>14147078.640000001</v>
      </c>
      <c r="I70" s="29">
        <v>1</v>
      </c>
      <c r="J70" s="29">
        <v>2.3685249267371113</v>
      </c>
      <c r="K70" s="19"/>
      <c r="L70" s="29" t="e">
        <v>#NULL!</v>
      </c>
      <c r="M70" s="29" t="e">
        <v>#NULL!</v>
      </c>
      <c r="N70" s="19">
        <v>5972949.0199999996</v>
      </c>
      <c r="O70" s="29">
        <v>0.42220370523083478</v>
      </c>
      <c r="P70" s="29">
        <v>1</v>
      </c>
      <c r="Q70" s="19">
        <v>21145.14</v>
      </c>
      <c r="R70" s="29">
        <v>1.4946647670575188E-3</v>
      </c>
      <c r="S70" s="29">
        <v>3.5401507578914511E-3</v>
      </c>
      <c r="T70" s="19">
        <v>5951803.8799999999</v>
      </c>
      <c r="U70" s="29">
        <v>0.42070904046377733</v>
      </c>
      <c r="V70" s="29">
        <v>0.99645984924210862</v>
      </c>
      <c r="W70" s="19">
        <v>73538.600000000006</v>
      </c>
      <c r="X70" s="29">
        <v>5.1981473964578173E-3</v>
      </c>
      <c r="Y70" s="29">
        <v>1.2311941681363958E-2</v>
      </c>
      <c r="Z70" s="19">
        <v>1500</v>
      </c>
      <c r="AA70" s="29">
        <v>1.0602895750920912E-4</v>
      </c>
      <c r="AB70" s="29">
        <v>2.5113222881651185E-4</v>
      </c>
      <c r="AC70" s="19">
        <v>6026842.4800000004</v>
      </c>
      <c r="AD70" s="29">
        <v>0.4260132168177444</v>
      </c>
      <c r="AE70" s="29">
        <v>1.0090229231522891</v>
      </c>
    </row>
    <row r="71" spans="1:31">
      <c r="A71" s="24" t="s">
        <v>89</v>
      </c>
      <c r="B71" s="19">
        <v>31</v>
      </c>
      <c r="C71" s="29">
        <v>1.3497749371989672E-6</v>
      </c>
      <c r="D71" s="29">
        <v>3.2062159019391316E-6</v>
      </c>
      <c r="E71" s="19">
        <v>22966791.829999998</v>
      </c>
      <c r="F71" s="29">
        <v>1</v>
      </c>
      <c r="G71" s="29">
        <v>2.3753707478023136</v>
      </c>
      <c r="H71" s="19">
        <v>22637541.68</v>
      </c>
      <c r="I71" s="29">
        <v>0.98566407740196782</v>
      </c>
      <c r="J71" s="29">
        <v>2.3413176166201897</v>
      </c>
      <c r="K71" s="19">
        <v>329250.15000000002</v>
      </c>
      <c r="L71" s="29">
        <v>1.4335922598032276E-2</v>
      </c>
      <c r="M71" s="29">
        <v>3.4053131182124018E-2</v>
      </c>
      <c r="N71" s="19">
        <v>9668718.8100000005</v>
      </c>
      <c r="O71" s="29">
        <v>0.42098691369555558</v>
      </c>
      <c r="P71" s="29">
        <v>1</v>
      </c>
      <c r="Q71" s="19">
        <v>19004.59</v>
      </c>
      <c r="R71" s="29">
        <v>8.2748126689490714E-4</v>
      </c>
      <c r="S71" s="29">
        <v>1.9655747957365616E-3</v>
      </c>
      <c r="T71" s="19">
        <v>9650630.6500000004</v>
      </c>
      <c r="U71" s="29">
        <v>0.42019933482368316</v>
      </c>
      <c r="V71" s="29">
        <v>0.99812920818616713</v>
      </c>
      <c r="W71" s="19">
        <v>104395.06</v>
      </c>
      <c r="X71" s="29">
        <v>4.5454785663026579E-3</v>
      </c>
      <c r="Y71" s="29">
        <v>1.0797196821157734E-2</v>
      </c>
      <c r="Z71" s="19">
        <v>4795.53</v>
      </c>
      <c r="AA71" s="29">
        <v>2.0880278079308913E-4</v>
      </c>
      <c r="AB71" s="29">
        <v>4.959840175556827E-4</v>
      </c>
      <c r="AC71" s="19">
        <v>9759821.2400000002</v>
      </c>
      <c r="AD71" s="29">
        <v>0.42495361617077893</v>
      </c>
      <c r="AE71" s="29">
        <v>1.0094223890248806</v>
      </c>
    </row>
    <row r="72" spans="1:31">
      <c r="A72" s="24" t="s">
        <v>90</v>
      </c>
      <c r="B72" s="19">
        <v>22</v>
      </c>
      <c r="C72" s="29">
        <v>1.1759633424216859E-6</v>
      </c>
      <c r="D72" s="29">
        <v>2.7396680269533522E-6</v>
      </c>
      <c r="E72" s="19">
        <v>18708066.149999999</v>
      </c>
      <c r="F72" s="29">
        <v>1</v>
      </c>
      <c r="G72" s="29">
        <v>2.3297223035128769</v>
      </c>
      <c r="H72" s="19">
        <v>18698320.789999999</v>
      </c>
      <c r="I72" s="29">
        <v>0.99947908244914996</v>
      </c>
      <c r="J72" s="29">
        <v>2.32850871027637</v>
      </c>
      <c r="K72" s="19">
        <v>41483.410000000003</v>
      </c>
      <c r="L72" s="29">
        <v>2.2174077035749633E-3</v>
      </c>
      <c r="M72" s="29">
        <v>5.1659441829998622E-3</v>
      </c>
      <c r="N72" s="19">
        <v>8030170</v>
      </c>
      <c r="O72" s="29">
        <v>0.42923570697337954</v>
      </c>
      <c r="P72" s="29">
        <v>1</v>
      </c>
      <c r="Q72" s="19">
        <v>20268.72</v>
      </c>
      <c r="R72" s="29">
        <v>1.0834214417186035E-3</v>
      </c>
      <c r="S72" s="29">
        <v>2.5240710968759067E-3</v>
      </c>
      <c r="T72" s="19">
        <v>8010377.2300000004</v>
      </c>
      <c r="U72" s="29">
        <v>0.42817772642951668</v>
      </c>
      <c r="V72" s="29">
        <v>0.99753519913027999</v>
      </c>
      <c r="W72" s="19">
        <v>30232.32</v>
      </c>
      <c r="X72" s="29">
        <v>1.6160045489255447E-3</v>
      </c>
      <c r="Y72" s="29">
        <v>3.7648418402101078E-3</v>
      </c>
      <c r="Z72" s="19">
        <v>3317.51</v>
      </c>
      <c r="AA72" s="29">
        <v>1.7733046127806217E-4</v>
      </c>
      <c r="AB72" s="29">
        <v>4.13130730731728E-4</v>
      </c>
      <c r="AC72" s="19">
        <v>8043927.0599999996</v>
      </c>
      <c r="AD72" s="29">
        <v>0.42997106143972025</v>
      </c>
      <c r="AE72" s="29">
        <v>1.0017131717012218</v>
      </c>
    </row>
    <row r="73" spans="1:31">
      <c r="A73" s="24" t="s">
        <v>91</v>
      </c>
      <c r="B73" s="19">
        <v>53</v>
      </c>
      <c r="C73" s="29">
        <v>7.1579469758376793E-7</v>
      </c>
      <c r="D73" s="29">
        <v>1.6401372161323693E-6</v>
      </c>
      <c r="E73" s="19">
        <v>74043577.269999996</v>
      </c>
      <c r="F73" s="29">
        <v>1</v>
      </c>
      <c r="G73" s="29">
        <v>2.291351447096222</v>
      </c>
      <c r="H73" s="19">
        <v>73908631.640000001</v>
      </c>
      <c r="I73" s="29">
        <v>0.99817748365252645</v>
      </c>
      <c r="J73" s="29">
        <v>2.287175421626082</v>
      </c>
      <c r="K73" s="19">
        <v>230680.08000000002</v>
      </c>
      <c r="L73" s="29">
        <v>3.1154637377773472E-3</v>
      </c>
      <c r="M73" s="29">
        <v>7.1386223439319297E-3</v>
      </c>
      <c r="N73" s="19">
        <v>32314369.48</v>
      </c>
      <c r="O73" s="29">
        <v>0.43642366659522153</v>
      </c>
      <c r="P73" s="29">
        <v>1</v>
      </c>
      <c r="Q73" s="19">
        <v>38366.839999999997</v>
      </c>
      <c r="R73" s="29">
        <v>5.1816567235933597E-4</v>
      </c>
      <c r="S73" s="29">
        <v>1.1872996631961514E-3</v>
      </c>
      <c r="T73" s="19">
        <v>32276354.829999998</v>
      </c>
      <c r="U73" s="29">
        <v>0.43591025744615541</v>
      </c>
      <c r="V73" s="29">
        <v>0.99882359920333486</v>
      </c>
      <c r="W73" s="19">
        <v>354364.6</v>
      </c>
      <c r="X73" s="29">
        <v>4.7858924847432619E-3</v>
      </c>
      <c r="Y73" s="29">
        <v>1.0966161670563407E-2</v>
      </c>
      <c r="Z73" s="19">
        <v>9977.16</v>
      </c>
      <c r="AA73" s="29">
        <v>1.3474713631971444E-4</v>
      </c>
      <c r="AB73" s="29">
        <v>3.0875304579824962E-4</v>
      </c>
      <c r="AC73" s="19">
        <v>32640696.59</v>
      </c>
      <c r="AD73" s="29">
        <v>0.4408308970672184</v>
      </c>
      <c r="AE73" s="29">
        <v>1.0100985139196965</v>
      </c>
    </row>
    <row r="74" spans="1:31">
      <c r="A74" s="24" t="s">
        <v>14</v>
      </c>
      <c r="B74" s="19">
        <v>5719456</v>
      </c>
      <c r="C74" s="29">
        <v>6.4086176737377862E-5</v>
      </c>
      <c r="D74" s="29">
        <v>5.3848545855013103E-4</v>
      </c>
      <c r="E74" s="19">
        <v>89246328790.030045</v>
      </c>
      <c r="F74" s="29">
        <v>1</v>
      </c>
      <c r="G74" s="29">
        <v>8.4025211982424715</v>
      </c>
      <c r="H74" s="19">
        <v>95810788218.029968</v>
      </c>
      <c r="I74" s="29">
        <v>1.0735543917267918</v>
      </c>
      <c r="J74" s="29">
        <v>9.0205635339506696</v>
      </c>
      <c r="K74" s="19">
        <v>2692218982.3200016</v>
      </c>
      <c r="L74" s="29">
        <v>3.0166159424372389E-2</v>
      </c>
      <c r="M74" s="29">
        <v>0.25347179403285086</v>
      </c>
      <c r="N74" s="19">
        <v>10621375023.57</v>
      </c>
      <c r="O74" s="29">
        <v>0.1190118985012697</v>
      </c>
      <c r="P74" s="29">
        <v>1</v>
      </c>
      <c r="Q74" s="19">
        <v>710659769.66000021</v>
      </c>
      <c r="R74" s="29">
        <v>7.9629019960246253E-3</v>
      </c>
      <c r="S74" s="29">
        <v>6.690845282112419E-2</v>
      </c>
      <c r="T74" s="19">
        <v>10072500159.840002</v>
      </c>
      <c r="U74" s="29">
        <v>0.11286178710541234</v>
      </c>
      <c r="V74" s="29">
        <v>0.94832355862475581</v>
      </c>
      <c r="W74" s="19">
        <v>185332341.83000004</v>
      </c>
      <c r="X74" s="29">
        <v>2.0766382700853911E-3</v>
      </c>
      <c r="Y74" s="29">
        <v>1.7448997085474073E-2</v>
      </c>
      <c r="Z74" s="19">
        <v>63189976.450000003</v>
      </c>
      <c r="AA74" s="29">
        <v>7.0804006514001421E-4</v>
      </c>
      <c r="AB74" s="29">
        <v>5.9493216565439499E-3</v>
      </c>
      <c r="AC74" s="19">
        <v>10321022478.120003</v>
      </c>
      <c r="AD74" s="29">
        <v>0.11564646544063774</v>
      </c>
      <c r="AE74" s="29">
        <v>0.97172187736677396</v>
      </c>
    </row>
  </sheetData>
  <mergeCells count="1">
    <mergeCell ref="E1:Z1"/>
  </mergeCells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0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1.xml"/></Relationships>
</file>

<file path=customXml/_rels/item10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2.xml"/></Relationships>
</file>

<file path=customXml/_rels/item10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3.xml"/></Relationships>
</file>

<file path=customXml/_rels/item10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4.xml"/></Relationships>
</file>

<file path=customXml/_rels/item10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5.xml"/></Relationships>
</file>

<file path=customXml/_rels/item10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6.xml"/></Relationships>
</file>

<file path=customXml/_rels/item10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7.xml"/></Relationships>
</file>

<file path=customXml/_rels/item10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8.xml"/></Relationships>
</file>

<file path=customXml/_rels/item10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9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0.xml"/></Relationships>
</file>

<file path=customXml/_rels/item1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1.xml"/></Relationships>
</file>

<file path=customXml/_rels/item1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2.xml"/></Relationships>
</file>

<file path=customXml/_rels/item1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3.xml"/></Relationships>
</file>

<file path=customXml/_rels/item1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4.xml"/></Relationships>
</file>

<file path=customXml/_rels/item1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5.xml"/></Relationships>
</file>

<file path=customXml/_rels/item1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6.xml"/></Relationships>
</file>

<file path=customXml/_rels/item1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7.xml"/></Relationships>
</file>

<file path=customXml/_rels/item1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8.xml"/></Relationships>
</file>

<file path=customXml/_rels/item1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9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0.xml"/></Relationships>
</file>

<file path=customXml/_rels/item1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1.xml"/></Relationships>
</file>

<file path=customXml/_rels/item1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2.xml"/></Relationships>
</file>

<file path=customXml/_rels/item1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3.xml"/></Relationships>
</file>

<file path=customXml/_rels/item1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4.xml"/></Relationships>
</file>

<file path=customXml/_rels/item1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5.xml"/></Relationships>
</file>

<file path=customXml/_rels/item1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6.xml"/></Relationships>
</file>

<file path=customXml/_rels/item1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7.xml"/></Relationships>
</file>

<file path=customXml/_rels/item1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8.xml"/></Relationships>
</file>

<file path=customXml/_rels/item1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9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0.xml"/></Relationships>
</file>

<file path=customXml/_rels/item1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1.xml"/></Relationships>
</file>

<file path=customXml/_rels/item1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2.xml"/></Relationships>
</file>

<file path=customXml/_rels/item1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��< ? x m l   v e r s i o n = " 1 . 0 "   e n c o d i n g = " U T F - 1 6 " ? > < G e m i n i   x m l n s = " h t t p : / / g e m i n i / p i v o t c u s t o m i z a t i o n / c 2 6 c 7 4 a 7 - f b e a - 4 2 d 3 - b a 0 9 - f f b 9 6 d f 8 0 5 6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< / S l i c e r S h e e t N a m e > < S A H o s t H a s h > 1 8 1 8 2 0 9 9 5 5 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c 9 3 3 3 6 3 - c 8 7 9 - 4 3 f 8 - 8 9 1 b - 7 4 3 e f 5 c e 0 3 6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 �7 �< / S l i c e r S h e e t N a m e > < S A H o s t H a s h > 1 4 7 8 4 4 8 6 6 0 < / S A H o s t H a s h > < G e m i n i F i e l d L i s t V i s i b l e > T r u e < / G e m i n i F i e l d L i s t V i s i b l e > < / S e t t i n g s > ] ] > < / C u s t o m C o n t e n t > < / G e m i n i > 
</file>

<file path=customXml/item100.xml>��< ? x m l   v e r s i o n = " 1 . 0 "   e n c o d i n g = " U T F - 1 6 " ? > < G e m i n i   x m l n s = " h t t p : / / g e m i n i / p i v o t c u s t o m i z a t i o n / T a b l e X M L _ �1 3 �- ��������_ 9 2 6 b b f d c - e 1 5 3 - 4 f d d - 8 8 f e - 6 2 c a 9 0 2 5 6 6 d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 K L I M _ L O W E R < / s t r i n g > < / k e y > < v a l u e > < i n t > 1 1 7 < / i n t > < / v a l u e > < / i t e m > < i t e m > < k e y > < s t r i n g > K L I M _ U P P E R < / s t r i n g > < / k e y > < v a l u e > < i n t > 1 1 3 < / i n t > < / v a l u e > < / i t e m > < i t e m > < k e y > < s t r i n g > G 2 _ K L I M A K I O < / s t r i n g > < / k e y > < v a l u e > < i n t > 1 2 0 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 K L I M _ L O W E R < / s t r i n g > < / k e y > < v a l u e > < i n t > 2 < / i n t > < / v a l u e > < / i t e m > < i t e m > < k e y > < s t r i n g > K L I M _ U P P E R < / s t r i n g > < / k e y > < v a l u e > < i n t > 3 < / i n t > < / v a l u e > < / i t e m > < i t e m > < k e y > < s t r i n g > G 2 _ K L I M A K I O 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1.xml>��< ? x m l   v e r s i o n = " 1 . 0 "   e n c o d i n g = " U T F - 1 6 " ? > < G e m i n i   x m l n s = " h t t p : / / g e m i n i / p i v o t c u s t o m i z a t i o n / T a b l e X M L _ �1 3 �- ������_ 9 9 d 8 7 0 c 4 - a 4 d 7 - 4 3 0 1 - b d 8 7 - 8 1 3 9 7 4 a b a 2 4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 M E A S U R E _ I D < / s t r i n g > < / k e y > < v a l u e > < i n t > 1 1 5 < / i n t > < / v a l u e > < / i t e m > < i t e m > < k e y > < s t r i n g > M E A S U R E < / s t r i n g > < / k e y > < v a l u e > < i n t > 9 5 < / i n t > < / v a l u e > < / i t e m > < i t e m > < k e y > < s t r i n g > S _ M E A S U R E _ I D < / s t r i n g > < / k e y > < v a l u e > < i n t > 1 2 9 < / i n t > < / v a l u e > < / i t e m > < i t e m > < k e y > < s t r i n g > G _ M E A S U R E < / s t r i n g > < / k e y > < v a l u e > < i n t > 1 1 1 < / i n t > < / v a l u e > < / i t e m > < / C o l u m n W i d t h s > < C o l u m n D i s p l a y I n d e x > < i t e m > < k e y > < s t r i n g > M E A S U R E _ I D < / s t r i n g > < / k e y > < v a l u e > < i n t > 0 < / i n t > < / v a l u e > < / i t e m > < i t e m > < k e y > < s t r i n g > M E A S U R E < / s t r i n g > < / k e y > < v a l u e > < i n t > 1 < / i n t > < / v a l u e > < / i t e m > < i t e m > < k e y > < s t r i n g > S _ M E A S U R E _ I D < / s t r i n g > < / k e y > < v a l u e > < i n t > 2 < / i n t > < / v a l u e > < / i t e m > < i t e m > < k e y > < s t r i n g > G _ M E A S U R E 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2.xml>��< ? x m l   v e r s i o n = " 1 . 0 "   e n c o d i n g = " U T F - 1 6 " ? > < G e m i n i   x m l n s = " h t t p : / / g e m i n i / p i v o t c u s t o m i z a t i o n / T a b l e X M L _ �1 2 �- ��������_ b 6 d 2 f e 1 6 - 6 6 b 7 - 4 6 2 1 - b f 8 d - 3 0 e 8 4 5 e d a f 8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 K L I M _ L O W E R < / s t r i n g > < / k e y > < v a l u e > < i n t > 1 1 7 < / i n t > < / v a l u e > < / i t e m > < i t e m > < k e y > < s t r i n g > K L I M _ U P P E R < / s t r i n g > < / k e y > < v a l u e > < i n t > 1 1 3 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 K L I M _ L O W E R < / s t r i n g > < / k e y > < v a l u e > < i n t > 2 < / i n t > < / v a l u e > < / i t e m > < i t e m > < k e y > < s t r i n g > K L I M _ U P P E R 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3.xml>��< ? x m l   v e r s i o n = " 1 . 0 "   e n c o d i n g = " U T F - 1 6 " ? > < G e m i n i   x m l n s = " h t t p : / / g e m i n i / p i v o t c u s t o m i z a t i o n / 5 9 c c 7 b 3 c - 0 6 b 6 - 4 0 3 1 - 9 9 d a - c b 1 4 9 c 3 f f a 9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 �3 1 < / S l i c e r S h e e t N a m e > < S A H o s t H a s h > 6 8 7 1 5 2 2 7 2 < / S A H o s t H a s h > < G e m i n i F i e l d L i s t V i s i b l e > T r u e < / G e m i n i F i e l d L i s t V i s i b l e > < / S e t t i n g s > ] ] > < / C u s t o m C o n t e n t > < / G e m i n i > 
</file>

<file path=customXml/item104.xml>��< ? x m l   v e r s i o n = " 1 . 0 "   e n c o d i n g = " U T F - 1 6 " ? > < G e m i n i   x m l n s = " h t t p : / / g e m i n i / p i v o t c u s t o m i z a t i o n / 7 9 5 b 5 4 1 7 - 6 d 9 d - 4 4 5 7 - 9 d e 7 - e 3 a 2 6 0 f 3 3 f 5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 �1 2 �< / S l i c e r S h e e t N a m e > < S A H o s t H a s h > 1 6 2 5 2 2 3 8 0 < / S A H o s t H a s h > < G e m i n i F i e l d L i s t V i s i b l e > T r u e < / G e m i n i F i e l d L i s t V i s i b l e > < / S e t t i n g s > ] ] > < / C u s t o m C o n t e n t > < / G e m i n i > 
</file>

<file path=customXml/item105.xml>��< ? x m l   v e r s i o n = " 1 . 0 "   e n c o d i n g = " U T F - 1 6 " ? > < G e m i n i   x m l n s = " h t t p : / / g e m i n i / p i v o t c u s t o m i z a t i o n / T a b l e X M L _ �������_ 1 a 1 2 e 9 d 1 - b 7 9 b - 4 0 7 d - b 7 e 9 - b 5 b d 5 c 5 e 9 5 1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I N 1 1 _ K L I M A K I O & l t ; / s t r i n g & g t ; & l t ; / k e y & g t ; & l t ; v a l u e & g t ; & l t ; i n t & g t ; 1 4 0 & l t ; / i n t & g t ; & l t ; / v a l u e & g t ; & l t ; / i t e m & g t ; & l t ; i t e m & g t ; & l t ; k e y & g t ; & l t ; s t r i n g & g t ; ���������  �����& l t ; / s t r i n g & g t ; & l t ; / k e y & g t ; & l t ; v a l u e & g t ; & l t ; i n t & g t ; 1 6 5 & l t ; / i n t & g t ; & l t ; / v a l u e & g t ; & l t ; / i t e m & g t ; & l t ; i t e m & g t ; & l t ; k e y & g t ; & l t ; s t r i n g & g t ; �������������  ��������& l t ; / s t r i n g & g t ; & l t ; / k e y & g t ; & l t ; v a l u e & g t ; & l t ; i n t & g t ; 2 2 5 & l t ; / i n t & g t ; & l t ; / v a l u e & g t ; & l t ; / i t e m & g t ; & l t ; i t e m & g t ; & l t ; k e y & g t ; & l t ; s t r i n g & g t ; ��������������& l t ; / s t r i n g & g t ; & l t ; / k e y & g t ; & l t ; v a l u e & g t ; & l t ; i n t & g t ; 1 6 0 & l t ; / i n t & g t ; & l t ; / v a l u e & g t ; & l t ; / i t e m & g t ; & l t ; / C o l u m n W i d t h s & g t ; & l t ; C o l u m n D i s p l a y I n d e x & g t ; & l t ; i t e m & g t ; & l t ; k e y & g t ; & l t ; s t r i n g & g t ; P I N 1 1 _ K L I M A K I O & l t ; / s t r i n g & g t ; & l t ; / k e y & g t ; & l t ; v a l u e & g t ; & l t ; i n t & g t ; 0 & l t ; / i n t & g t ; & l t ; / v a l u e & g t ; & l t ; / i t e m & g t ; & l t ; i t e m & g t ; & l t ; k e y & g t ; & l t ; s t r i n g & g t ; ���������  �����& l t ; / s t r i n g & g t ; & l t ; / k e y & g t ; & l t ; v a l u e & g t ; & l t ; i n t & g t ; 3 & l t ; / i n t & g t ; & l t ; / v a l u e & g t ; & l t ; / i t e m & g t ; & l t ; i t e m & g t ; & l t ; k e y & g t ; & l t ; s t r i n g & g t ; �������������  ��������& l t ; / s t r i n g & g t ; & l t ; / k e y & g t ; & l t ; v a l u e & g t ; & l t ; i n t & g t ; 2 & l t ; / i n t & g t ; & l t ; / v a l u e & g t ; & l t ; / i t e m & g t ; & l t ; i t e m & g t ; & l t ; k e y & g t ; & l t ; s t r i n g & g t ; ��������������& l t ; / s t r i n g & g t ; & l t ; / k e y & g t ; & l t ; v a l u e & g t ; & l t ; i n t & g t ; 1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06.xml>��< ? x m l   v e r s i o n = " 1 . 0 "   e n c o d i n g = " U T F - 1 6 " ? > < G e m i n i   x m l n s = " h t t p : / / g e m i n i / p i v o t c u s t o m i z a t i o n / 8 b 6 a 9 5 b 4 - e 8 0 2 - 4 7 1 7 - 9 4 2 2 - 7 6 5 1 8 7 3 a e 6 8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 �4 < / S l i c e r S h e e t N a m e > < S A H o s t H a s h > 2 2 0 9 8 0 5 4 9 < / S A H o s t H a s h > < G e m i n i F i e l d L i s t V i s i b l e > T r u e < / G e m i n i F i e l d L i s t V i s i b l e > < / S e t t i n g s > ] ] > < / C u s t o m C o n t e n t > < / G e m i n i > 
</file>

<file path=customXml/item107.xml>��< ? x m l   v e r s i o n = " 1 . 0 "   e n c o d i n g = " U T F - 1 6 " ? > < G e m i n i   x m l n s = " h t t p : / / g e m i n i / p i v o t c u s t o m i z a t i o n / 0 2 6 7 6 c 1 2 - e a a a - 4 5 8 e - 9 e e 9 - 3 9 3 6 a 5 d 2 4 2 7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 �6 �< / S l i c e r S h e e t N a m e > < S A H o s t H a s h > 2 8 8 7 6 4 6 9 5 < / S A H o s t H a s h > < G e m i n i F i e l d L i s t V i s i b l e > T r u e < / G e m i n i F i e l d L i s t V i s i b l e > < / S e t t i n g s > ] ] > < / C u s t o m C o n t e n t > < / G e m i n i > 
</file>

<file path=customXml/item108.xml>��< ? x m l   v e r s i o n = " 1 . 0 "   e n c o d i n g = " U T F - 1 6 " ? > < G e m i n i   x m l n s = " h t t p : / / g e m i n i / p i v o t c u s t o m i z a t i o n / T a b l e X M L _ ��  ��������_ 0 c 9 b 3 6 4 2 - 3 c 8 a - 4 f 7 2 - a 5 1 7 - 6 e 8 4 4 0 7 5 f 8 d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 K L I M _ L O W E R < / s t r i n g > < / k e y > < v a l u e > < i n t > 1 1 7 < / i n t > < / v a l u e > < / i t e m > < i t e m > < k e y > < s t r i n g > K L I M _ U P P E R < / s t r i n g > < / k e y > < v a l u e > < i n t > 1 1 3 < / i n t > < / v a l u e > < / i t e m > < i t e m > < k e y > < s t r i n g > G 2 _ K L I M A K I O < / s t r i n g > < / k e y > < v a l u e > < i n t > 1 2 0 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 K L I M _ L O W E R < / s t r i n g > < / k e y > < v a l u e > < i n t > 2 < / i n t > < / v a l u e > < / i t e m > < i t e m > < k e y > < s t r i n g > K L I M _ U P P E R < / s t r i n g > < / k e y > < v a l u e > < i n t > 3 < / i n t > < / v a l u e > < / i t e m > < i t e m > < k e y > < s t r i n g > G 2 _ K L I M A K I O 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9.xml>��< ? x m l   v e r s i o n = " 1 . 0 "   e n c o d i n g = " U T F - 1 6 " ? > < G e m i n i   x m l n s = " h t t p : / / g e m i n i / p i v o t c u s t o m i z a t i o n / T a b l e X M L _ �1 3 �- ��������_ 3 e a 3 a 3 3 8 - 0 c 3 2 - 4 3 6 f - b 4 2 5 - 7 d b 9 f 2 6 8 0 e c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 K L I M _ L O W E R < / s t r i n g > < / k e y > < v a l u e > < i n t > 1 1 7 < / i n t > < / v a l u e > < / i t e m > < i t e m > < k e y > < s t r i n g > K L I M _ U P P E R < / s t r i n g > < / k e y > < v a l u e > < i n t > 1 1 3 < / i n t > < / v a l u e > < / i t e m > < i t e m > < k e y > < s t r i n g > G 2 _ K L I M A K I O < / s t r i n g > < / k e y > < v a l u e > < i n t > 1 2 0 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 K L I M _ L O W E R < / s t r i n g > < / k e y > < v a l u e > < i n t > 2 < / i n t > < / v a l u e > < / i t e m > < i t e m > < k e y > < s t r i n g > K L I M _ U P P E R < / s t r i n g > < / k e y > < v a l u e > < i n t > 3 < / i n t > < / v a l u e > < / i t e m > < i t e m > < k e y > < s t r i n g > G 2 _ K L I M A K I O 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3 5 3 2 2 5 f b - 5 1 d c - 4 d a a - 9 e c 3 - 4 0 d 3 5 9 3 c 0 7 8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< / S l i c e r S h e e t N a m e > < S A H o s t H a s h > 6 3 5 6 1 6 9 2 3 < / S A H o s t H a s h > < G e m i n i F i e l d L i s t V i s i b l e > T r u e < / G e m i n i F i e l d L i s t V i s i b l e > < / S e t t i n g s > ] ] > < / C u s t o m C o n t e n t > < / G e m i n i > 
</file>

<file path=customXml/item110.xml>��< ? x m l   v e r s i o n = " 1 . 0 "   e n c o d i n g = " U T F - 1 6 " ? > < G e m i n i   x m l n s = " h t t p : / / g e m i n i / p i v o t c u s t o m i z a t i o n / T a b l e X M L _ �������_ 8 d e 1 1 8 1 f - 1 9 5 e - 4 3 c 3 - 9 b b c - 1 b 6 9 1 6 9 c 7 1 6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 E T O S < / s t r i n g > < / k e y > < v a l u e > < i n t > 6 7 < / i n t > < / v a l u e > < / i t e m > < i t e m > < k e y > < s t r i n g > M E A S U R E _ I D < / s t r i n g > < / k e y > < v a l u e > < i n t > 1 1 5 < / i n t > < / v a l u e > < / i t e m > < i t e m > < k e y > < s t r i n g > N O M O S _ I D < / s t r i n g > < / k e y > < v a l u e > < i n t > 1 0 5 < / i n t > < / v a l u e > < / i t e m > < i t e m > < k e y > < s t r i n g > S I N _ K L I M A K I O _ I D < / s t r i n g > < / k e y > < v a l u e > < i n t > 1 4 5 < / i n t > < / v a l u e > < / i t e m > < i t e m > < k e y > < s t r i n g > M _ S I N O L O < / s t r i n g > < / k e y > < v a l u e > < i n t > 1 0 2 < / i n t > < / v a l u e > < / i t e m > < i t e m > < k e y > < s t r i n g > M _ F < / s t r i n g > < / k e y > < v a l u e > < i n t > 6 2 < / i n t > < / v a l u e > < / i t e m > < i t e m > < k e y > < s t r i n g > M _ S < / s t r i n g > < / k e y > < v a l u e > < i n t > 6 2 < / i n t > < / v a l u e > < / i t e m > < / C o l u m n W i d t h s > < C o l u m n D i s p l a y I n d e x > < i t e m > < k e y > < s t r i n g > E T O S 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 N O M O S _ I D < / s t r i n g > < / k e y > < v a l u e > < i n t > 2 < / i n t > < / v a l u e > < / i t e m > < i t e m > < k e y > < s t r i n g > S I N _ K L I M A K I O _ I D < / s t r i n g > < / k e y > < v a l u e > < i n t > 3 < / i n t > < / v a l u e > < / i t e m > < i t e m > < k e y > < s t r i n g > M _ S I N O L O < / s t r i n g > < / k e y > < v a l u e > < i n t > 4 < / i n t > < / v a l u e > < / i t e m > < i t e m > < k e y > < s t r i n g > M _ F < / s t r i n g > < / k e y > < v a l u e > < i n t > 5 < / i n t > < / v a l u e > < / i t e m > < i t e m > < k e y > < s t r i n g > M _ S 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1.xml>��< ? x m l   v e r s i o n = " 1 . 0 "   e n c o d i n g = " U T F - 1 6 " ? > < G e m i n i   x m l n s = " h t t p : / / g e m i n i / p i v o t c u s t o m i z a t i o n / T a b l e X M L _ �������  1 1 _ 2 d 7 f 2 a a 7 - c c 9 1 - 4 7 f 6 - b a b c - 3 2 c c b e d f 1 2 2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 P I N 1 1 _ K L I M A K I O < / s t r i n g > < / k e y > < v a l u e > < i n t > 1 4 0 < / i n t > < / v a l u e > < / i t e m > < i t e m > < k e y > < s t r i n g > ���������  �����< / s t r i n g > < / k e y > < v a l u e > < i n t > 1 6 5 < / i n t > < / v a l u e > < / i t e m > < i t e m > < k e y > < s t r i n g > �������������  ��������< / s t r i n g > < / k e y > < v a l u e > < i n t > 2 2 5 < / i n t > < / v a l u e > < / i t e m > < i t e m > < k e y > < s t r i n g > ��������������< / s t r i n g > < / k e y > < v a l u e > < i n t > 1 6 0 < / i n t > < / v a l u e > < / i t e m > < / C o l u m n W i d t h s > < C o l u m n D i s p l a y I n d e x > < i t e m > < k e y > < s t r i n g > P I N 1 1 _ K L I M A K I O < / s t r i n g > < / k e y > < v a l u e > < i n t > 0 < / i n t > < / v a l u e > < / i t e m > < i t e m > < k e y > < s t r i n g > ���������  �����< / s t r i n g > < / k e y > < v a l u e > < i n t > 3 < / i n t > < / v a l u e > < / i t e m > < i t e m > < k e y > < s t r i n g > �������������  ��������< / s t r i n g > < / k e y > < v a l u e > < i n t > 2 < / i n t > < / v a l u e > < / i t e m > < i t e m > < k e y > < s t r i n g > ��������������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2.xml>��< ? x m l   v e r s i o n = " 1 . 0 "   e n c o d i n g = " U T F - 1 6 " ? > < G e m i n i   x m l n s = " h t t p : / / g e m i n i / p i v o t c u s t o m i z a t i o n / 5 0 7 5 f b 9 3 - 8 4 d 8 - 4 c d 9 - 8 2 4 0 - 2 a f 7 6 3 b 4 1 5 1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 �4 < / S l i c e r S h e e t N a m e > < S A H o s t H a s h > 1 5 9 7 9 3 6 2 6 8 < / S A H o s t H a s h > < G e m i n i F i e l d L i s t V i s i b l e > T r u e < / G e m i n i F i e l d L i s t V i s i b l e > < / S e t t i n g s > ] ] > < / C u s t o m C o n t e n t > < / G e m i n i > 
</file>

<file path=customXml/item113.xml>��< ? x m l   v e r s i o n = " 1 . 0 "   e n c o d i n g = " U T F - 1 6 " ? > < G e m i n i   x m l n s = " h t t p : / / g e m i n i / p i v o t c u s t o m i z a t i o n / c 0 e 6 0 7 3 5 - f e 6 3 - 4 2 2 3 - a 5 6 d - f 0 a 7 f b 7 0 9 d 6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 �8 < / S l i c e r S h e e t N a m e > < S A H o s t H a s h > 6 3 3 0 4 5 6 5 3 < / S A H o s t H a s h > < G e m i n i F i e l d L i s t V i s i b l e > T r u e < / G e m i n i F i e l d L i s t V i s i b l e > < / S e t t i n g s > ] ] > < / C u s t o m C o n t e n t > < / G e m i n i > 
</file>

<file path=customXml/item114.xml>��< ? x m l   v e r s i o n = " 1 . 0 "   e n c o d i n g = " U T F - 1 6 " ? > < G e m i n i   x m l n s = " h t t p : / / g e m i n i / p i v o t c u s t o m i z a t i o n / T a b l e X M L _ �������  1 2 �_ b 2 5 d d 6 9 3 - 6 c d b - 4 4 1 7 - 8 f 1 0 - a 7 e 8 3 d e 7 8 d c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 K L I M A K I O _ P I N 1 2 < / s t r i n g > < / k e y > < v a l u e > < i n t > 1 4 0 < / i n t > < / v a l u e > < / i t e m > < i t e m > < k e y > < s t r i n g > M E A S U R E _ I D < / s t r i n g > < / k e y > < v a l u e > < i n t > 1 1 5 < / i n t > < / v a l u e > < / i t e m > < i t e m > < k e y > < s t r i n g > M _ F < / s t r i n g > < / k e y > < v a l u e > < i n t > 6 2 < / i n t > < / v a l u e > < / i t e m > < / C o l u m n W i d t h s > < C o l u m n D i s p l a y I n d e x > < i t e m > < k e y > < s t r i n g > K L I M A K I O _ P I N 1 2 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 M _ F 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5.xml>��< ? x m l   v e r s i o n = " 1 . 0 "   e n c o d i n g = " U T F - 1 6 " ? > < G e m i n i   x m l n s = " h t t p : / / g e m i n i / p i v o t c u s t o m i z a t i o n / T a b l e X M L _ ��������  ������������  �����  �������_ 5 3 2 b 8 9 4 0 - 1 9 a 0 - 4 0 3 5 - 9 2 b 5 - 5 7 9 7 7 9 6 b 7 a 3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_ I D & l t ; / s t r i n g & g t ; & l t ; / k e y & g t ; & l t ; v a l u e & g t ; & l t ; i n t & g t ; 1 1 7 & l t ; / i n t & g t ; & l t ; / v a l u e & g t ; & l t ; / i t e m & g t ; & l t ; i t e m & g t ; & l t ; k e y & g t ; & l t ; s t r i n g & g t ; K L I M A K I O & l t ; / s t r i n g & g t ; & l t ; / k e y & g t ; & l t ; v a l u e & g t ; & l t ; i n t & g t ; 9 7 & l t ; / i n t & g t ; & l t ; / v a l u e & g t ; & l t ; / i t e m & g t ; & l t ; i t e m & g t ; & l t ; k e y & g t ; & l t ; s t r i n g & g t ; K L I M _ L O W E R & l t ; / s t r i n g & g t ; & l t ; / k e y & g t ; & l t ; v a l u e & g t ; & l t ; i n t & g t ; 1 1 7 & l t ; / i n t & g t ; & l t ; / v a l u e & g t ; & l t ; / i t e m & g t ; & l t ; i t e m & g t ; & l t ; k e y & g t ; & l t ; s t r i n g & g t ; K L I M _ U P P E R & l t ; / s t r i n g & g t ; & l t ; / k e y & g t ; & l t ; v a l u e & g t ; & l t ; i n t & g t ; 1 1 3 & l t ; / i n t & g t ; & l t ; / v a l u e & g t ; & l t ; / i t e m & g t ; & l t ; i t e m & g t ; & l t ; k e y & g t ; & l t ; s t r i n g & g t ; K L I M A K I O _ A T H R & l t ; / s t r i n g & g t ; & l t ; / k e y & g t ; & l t ; v a l u e & g t ; & l t ; i n t & g t ; 1 3 6 & l t ; / i n t & g t ; & l t ; / v a l u e & g t ; & l t ; / i t e m & g t ; & l t ; / C o l u m n W i d t h s & g t ; & l t ; C o l u m n D i s p l a y I n d e x & g t ; & l t ; i t e m & g t ; & l t ; k e y & g t ; & l t ; s t r i n g & g t ; K L I M A K I O _ I D & l t ; / s t r i n g & g t ; & l t ; / k e y & g t ; & l t ; v a l u e & g t ; & l t ; i n t & g t ; 0 & l t ; / i n t & g t ; & l t ; / v a l u e & g t ; & l t ; / i t e m & g t ; & l t ; i t e m & g t ; & l t ; k e y & g t ; & l t ; s t r i n g & g t ; K L I M A K I O & l t ; / s t r i n g & g t ; & l t ; / k e y & g t ; & l t ; v a l u e & g t ; & l t ; i n t & g t ; 1 & l t ; / i n t & g t ; & l t ; / v a l u e & g t ; & l t ; / i t e m & g t ; & l t ; i t e m & g t ; & l t ; k e y & g t ; & l t ; s t r i n g & g t ; K L I M _ L O W E R & l t ; / s t r i n g & g t ; & l t ; / k e y & g t ; & l t ; v a l u e & g t ; & l t ; i n t & g t ; 2 & l t ; / i n t & g t ; & l t ; / v a l u e & g t ; & l t ; / i t e m & g t ; & l t ; i t e m & g t ; & l t ; k e y & g t ; & l t ; s t r i n g & g t ; K L I M _ U P P E R & l t ; / s t r i n g & g t ; & l t ; / k e y & g t ; & l t ; v a l u e & g t ; & l t ; i n t & g t ; 3 & l t ; / i n t & g t ; & l t ; / v a l u e & g t ; & l t ; / i t e m & g t ; & l t ; i t e m & g t ; & l t ; k e y & g t ; & l t ; s t r i n g & g t ; K L I M A K I O _ A T H R & l t ; / s t r i n g & g t ; & l t ; / k e y & g t ; & l t ; v a l u e & g t ; & l t ; i n t & g t ;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16.xml>��< ? x m l   v e r s i o n = " 1 . 0 "   e n c o d i n g = " U T F - 1 6 " ? > < G e m i n i   x m l n s = " h t t p : / / g e m i n i / p i v o t c u s t o m i z a t i o n / f 4 f c f d c 6 - 9 e 6 e - 4 4 d d - a 7 3 e - f 4 7 2 0 3 2 1 f 4 a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 �2 �  ����������  �������< / S l i c e r S h e e t N a m e > < S A H o s t H a s h > 1 2 7 1 9 8 5 7 6 6 < / S A H o s t H a s h > < G e m i n i F i e l d L i s t V i s i b l e > T r u e < / G e m i n i F i e l d L i s t V i s i b l e > < / S e t t i n g s > ] ] > < / C u s t o m C o n t e n t > < / G e m i n i > 
</file>

<file path=customXml/item117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���_ 4 8 f 7 4 0 b f - 4 9 a 8 - 4 a 4 1 - 9 4 c 6 - 3 3 2 9 1 b 5 a 7 9 0 6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4 2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�����  ���������_ 0 8 7 c f 3 5 2 - 3 5 4 9 - 4 8 f 2 - b c 0 f - a c d 7 e 7 9 4 1 0 4 0 & l t ; / K e y & g t ; & l t ; V a l u e 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S T A T S _ V I E W _ 1 5 1 9 5 6 8 3 - e 7 6 4 - 4 0 2 e - b 3 f 1 - 1 5 0 0 0 1 9 a 6 0 5 8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�  �����������  ��������������_ d e 2 8 0 8 b 9 - 2 f 1 f - 4 5 b b - 8 f 4 b - f 3 8 1 d 5 1 0 e f f 4 & l t ; / K e y & g t ; & l t ; V a l u e 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_ 4 9 f 3 f 7 e 6 - c a d c - 4 c c 6 - 9 1 5 b - 9 0 3 5 2 e 3 c 0 8 6 8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9 6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�  �����������  �������_ 9 4 6 4 b b 1 6 - 9 9 5 9 - 4 2 a 5 - b 9 0 c - 9 f 8 7 6 4 c 8 6 2 d 6 & l t ; / K e y & g t ; & l t ; V a l u e 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����_ 0 b d 6 0 9 5 4 - 1 5 c 5 - 4 a 0 8 - 8 d 4 6 - 4 a 9 1 7 c 1 8 c a a d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�_ 9 4 9 f 9 9 f 2 - 7 c 4 5 - 4 6 5 f - 8 9 5 3 - 1 c 4 5 b e c 2 c 0 7 0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  8 _ 4 8 a 9 f 1 f 7 - 7 3 8 1 - 4 9 0 e - 8 c 0 5 - 8 9 d 4 7 9 c 0 3 6 7 1 & l t ; / K e y & g t ; & l t ; V a l u e 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  8 �_ a 7 b 1 b d 6 f - 8 8 b 6 - 4 c 0 a - b 2 a d - 2 7 7 6 a 2 f 4 9 e 5 a & l t ; / K e y & g t ; & l t ; V a l u e 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  8 �_ 3 b 3 b 5 6 8 9 - b f 2 e - 4 a 5 f - a c 5 d - 9 f f 8 0 8 8 4 0 b 0 1 & l t ; / K e y & g t ; & l t ; V a l u e 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  1 0 _ 9 d 1 e 6 3 3 6 - 4 f 7 1 - 4 c c d - 8 2 e e - 8 8 b f f 5 c 3 f 5 d 4 & l t ; / K e y & g t ; & l t ; V a l u e 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  1 1 _ 2 d 7 f 2 a a 7 - c c 9 1 - 4 7 f 6 - b a b c - 3 2 c c b e d f 1 2 2 a & l t ; / K e y & g t ; & l t ; V a l u e 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_ f 4 1 b 4 f 4 3 - 3 b f 0 - 4 3 7 b - 9 f 7 4 - 3 8 d c f 5 2 1 d e 3 7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  1 1 �_ 6 2 e 2 5 7 a a - e f f 4 - 4 c 0 9 - a c c e - 9 4 c 6 a 5 a b d 8 1 9 & l t ; / K e y & g t ; & l t ; V a l u e 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_ 0 5 1 6 9 8 8 f - f 4 0 5 - 4 c f 7 - 9 6 6 9 - 0 f 2 8 8 6 c 7 d 2 8 5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_ 1 a 1 2 e 9 d 1 - b 7 9 b - 4 0 7 d - b 7 e 9 - b 5 b d 5 c 5 e 9 5 1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�  ������������  �����  �������_ 5 3 2 b 8 9 4 0 - 1 9 a 0 - 4 0 3 5 - 9 2 b 5 - 5 7 9 7 7 9 6 b 7 a 3 1 & l t ; / K e y & g t ; & l t ; V a l u e 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_ d 0 d 6 e 9 e 9 - 4 0 9 a - 4 5 0 0 - 9 f c 0 - b e c 4 c 0 e 8 1 d 3 4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_ 4 7 d 2 7 4 c 1 - 5 9 2 b - 4 d 6 d - a b e 1 - 9 1 4 6 a d 0 e d d 1 4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_ 5 0 0 8 f 3 9 2 - 1 0 1 6 - 4 1 6 0 - b e 1 d - 2 a c c 6 9 5 3 3 3 8 0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_ 3 8 e d 4 d 4 4 - e f 2 c - 4 9 a e - 8 7 0 7 - 2 8 e e 0 4 2 3 5 d 7 8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_ 9 8 7 4 f 9 6 a - 8 1 b 0 - 4 f 0 c - b e 1 a - 4 d 3 a 9 2 d e 8 4 9 5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  1 2 _ 5 8 f b a 7 a 7 - e f 7 0 - 4 d 2 1 - 9 a 4 1 - c f c 4 b 2 c b f 7 5 9 & l t ; / K e y & g t ; & l t ; V a l u e 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2 - ������_ a 8 a 3 9 3 e c - 1 d 2 7 - 4 3 c 9 - 9 0 0 f - f 7 2 6 2 2 f e e 9 8 f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2 - ��������  �������_ e 0 3 b a 6 9 8 - 0 a 3 c - 4 c e 3 - a f b 5 - 4 e b 8 d c d 9 0 5 e e & l t ; / K e y & g t ; & l t ; V a l u e 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  1 2 �_ b 2 5 d d 6 9 3 - 6 c d b - 4 4 1 7 - 8 f 1 0 - a 7 e 8 3 d e 7 8 d c c & l t ; / K e y & g t ; & l t ; V a l u e 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  1 2 �_ e f 6 0 d c 3 5 - f 8 c 1 - 4 a e 2 - b f 5 8 - 0 9 5 9 c 8 9 f 1 7 4 c & l t ; / K e y & g t ; & l t ; V a l u e 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1 2 �  ������_ 7 0 5 f 2 c 1 f - d 4 5 e - 4 b 0 f - 8 c 1 1 - 7 f 7 0 a 2 f 9 c d 5 b & l t ; / K e y & g t ; & l t ; V a l u e 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2 �  ������_ 0 f 0 b 5 f c c - 0 0 4 b - 4 8 7 e - b c 0 7 - 0 5 b 7 0 8 5 6 f a 5 4 & l t ; / K e y & g t ; & l t ; V a l u e 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2 �- ��������_ b 6 d 2 f e 1 6 - 6 6 b 7 - 4 6 2 1 - b f 8 d - 3 0 e 8 4 5 e d a f 8 4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2 �  ��������_ 4 4 5 9 f 5 d 5 - d f c f - 4 e e 3 - 9 4 a 2 - 9 e b d 9 5 5 c f d 0 8 & l t ; / K e y & g t ; & l t ; V a l u e 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3 �_ d 9 1 7 c 5 5 a - e c 2 6 - 4 3 5 6 - b 2 8 0 - 8 c 4 7 1 6 3 c 4 5 f 8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3 �- ��������_ 9 2 6 b b f d c - e 1 5 3 - 4 f d d - 8 8 f e - 6 2 c a 9 0 2 5 6 6 d 3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3 �- ������_ 9 9 d 8 7 0 c 4 - a 4 d 7 - 4 3 0 1 - b d 8 7 - 8 1 3 9 7 4 a b a 2 4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3 �_ 8 3 0 3 4 8 7 5 - 0 b e 3 - 4 e b 6 - 9 9 8 b - 8 0 5 1 4 a 8 7 a f b 4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3 �- ��������_ 3 e a 3 a 3 3 8 - 0 c 3 2 - 4 3 6 f - b 4 2 5 - 7 d b 9 f 2 6 8 0 e c 5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3 �- ������_ 1 e 3 f 3 2 5 a - f d 7 6 - 4 8 d 0 - 8 c d a - 7 5 c 0 9 4 5 f d 8 6 3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3 _ f e 7 8 1 e 3 0 - 2 6 d 1 - 4 0 1 4 - b b 5 1 - b 1 6 9 5 3 1 8 0 9 a 5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3 - ������_ 1 6 a 3 a 3 c 0 - b 6 8 7 - 4 5 4 e - a a a 0 - f a 9 a 8 d 6 2 8 1 f 4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1 3 - ��������_ c a 3 7 b 5 5 a - 0 4 9 6 - 4 7 9 3 - a 7 5 2 - 9 2 8 6 b 2 3 3 1 8 e 3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- �����- ����_ 8 1 9 b 3 c 7 6 - 9 c f 1 - 4 8 4 d - 8 b 5 4 - a 3 d 8 9 8 4 0 8 2 f c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  ��������_ 0 c 9 b 3 6 4 2 - 3 c 8 a - 4 f 7 2 - a 5 1 7 - 6 e 8 4 4 0 7 5 f 8 d 1 & l t ; / K e y & g t ; & l t ; V a l u e 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�_ 8 d e 1 1 8 1 f - 1 9 5 e - 4 3 c 3 - 9 b b c - 1 b 6 9 1 6 9 c 7 1 6 5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  ���  �����  ������������_ c 0 5 1 c 7 8 1 - 4 d 5 6 - 4 0 8 c - 9 5 e e - b 1 b c 6 9 f 5 7 4 b 1 & l t ; / K e y & g t ; & l t ; V a l u e 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  ���  ���  ���������  ���  ��������  ���������  �����������_ 9 c 6 1 9 5 0 c - 3 7 9 1 - 4 4 0 0 - 9 6 b b - 1 7 a b 3 4 c 0 7 5 c c & l t ; / K e y & g t ; & l t ; V a l u e 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  ���  �����  ������������  ���  ������������  ���������_ 8 1 f 9 d f e 9 - 4 5 d 1 - 4 1 f f - a 3 7 5 - 4 b 4 d 6 6 d e c c d 3 & l t ; / K e y & g t ; & l t ; V a l u e 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  ���  ����  ���������  �����������_ b 1 f 9 3 e 9 0 - 2 d d f - 4 b 1 d - b 6 7 7 - 0 d 6 5 7 3 f d 3 9 4 7 & l t ; / K e y & g t ; & l t ; V a l u e 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  ���  ��������  �����������  ��������_ 7 8 5 f 4 a d 0 - 3 d 6 d - 4 5 b 8 - 9 1 f 7 - 8 d 6 a f c 6 1 5 2 6 6 & l t ; / K e y & g t ; & l t ; V a l u e 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������  ���  ��������  �����������  �������_ f a e d 6 4 f 3 - 0 3 7 a - 4 5 6 5 - a f 4 4 - b b 8 7 b a 7 d e 0 8 f & l t ; / K e y & g t ; & l t ; V a l u e 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18.xml>��< ? x m l   v e r s i o n = " 1 . 0 "   e n c o d i n g = " U T F - 1 6 " ? > < G e m i n i   x m l n s = " h t t p : / / g e m i n i / p i v o t c u s t o m i z a t i o n / 9 b 2 5 2 8 f 6 - d 9 7 1 - 4 d 6 0 - 9 b 9 5 - 3 3 a b 8 3 8 1 2 d 9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 �2 3 < / S l i c e r S h e e t N a m e > < S A H o s t H a s h > 8 3 6 9 0 2 4 3 0 < / S A H o s t H a s h > < G e m i n i F i e l d L i s t V i s i b l e > T r u e < / G e m i n i F i e l d L i s t V i s i b l e > < / S e t t i n g s > ] ] > < / C u s t o m C o n t e n t > < / G e m i n i > 
</file>

<file path=customXml/item119.xml>��< ? x m l   v e r s i o n = " 1 . 0 "   e n c o d i n g = " U T F - 1 6 " ? > < G e m i n i   x m l n s = " h t t p : / / g e m i n i / p i v o t c u s t o m i z a t i o n / T a b l e X M L _ �������_ d 0 d 6 e 9 e 9 - 4 0 9 a - 4 5 0 0 - 9 f c 0 - b e c 4 c 0 e 8 1 d 3 4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E R I F E R E I A & l t ; / s t r i n g & g t ; & l t ; / k e y & g t ; & l t ; v a l u e & g t ; & l t ; i n t & g t ; 1 0 5 & l t ; / i n t & g t ; & l t ; / v a l u e & g t ; & l t ; / i t e m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P H G H & l t ; / s t r i n g & g t ; & l t ; / k e y & g t ; & l t ; v a l u e & g t ; & l t ; i n t & g t ; 7 1 & l t ; / i n t & g t ; & l t ; / v a l u e & g t ; & l t ; / i t e m & g t ; & l t ; i t e m & g t ; & l t ; k e y & g t ; & l t ; s t r i n g & g t ; A M O U N T & l t ; / s t r i n g & g t ; & l t ; / k e y & g t ; & l t ; v a l u e & g t ; & l t ; i n t & g t ; 9 3 & l t ; / i n t & g t ; & l t ; / v a l u e & g t ; & l t ; / i t e m & g t ; & l t ; i t e m & g t ; & l t ; k e y & g t ; & l t ; s t r i n g & g t ; E I D O S _ P O S O U & l t ; / s t r i n g & g t ; & l t ; / k e y & g t ; & l t ; v a l u e & g t ; & l t ; i n t & g t ; 1 2 4 & l t ; / i n t & g t ; & l t ; / v a l u e & g t ; & l t ; / i t e m & g t ; & l t ; i t e m & g t ; & l t ; k e y & g t ; & l t ; s t r i n g & g t ; E T O S & l t ; / s t r i n g & g t ; & l t ; / k e y & g t ; & l t ; v a l u e & g t ; & l t ; i n t & g t ; 6 7 & l t ; / i n t & g t ; & l t ; / v a l u e & g t ; & l t ; / i t e m & g t ; & l t ; i t e m & g t ; & l t ; k e y & g t ; & l t ; s t r i n g & g t ; E P A G G E L M A _ I D & l t ; / s t r i n g & g t ; & l t ; / k e y & g t ; & l t ; v a l u e & g t ; & l t ; i n t & g t ; 1 3 1 & l t ; / i n t & g t ; & l t ; / v a l u e & g t ; & l t ; / i t e m & g t ; & l t ; / C o l u m n W i d t h s & g t ; & l t ; C o l u m n D i s p l a y I n d e x & g t ; & l t ; i t e m & g t ; & l t ; k e y & g t ; & l t ; s t r i n g & g t ; P E R I F E R E I A & l t ; / s t r i n g & g t ; & l t ; / k e y & g t ; & l t ; v a l u e & g t ; & l t ; i n t & g t ; 0 & l t ; / i n t & g t ; & l t ; / v a l u e & g t ; & l t ; / i t e m & g t ; & l t ; i t e m & g t ; & l t ; k e y & g t ; & l t ; s t r i n g & g t ; M E A S U R E _ I D & l t ; / s t r i n g & g t ; & l t ; / k e y & g t ; & l t ; v a l u e & g t ; & l t ; i n t & g t ; 1 & l t ; / i n t & g t ; & l t ; / v a l u e & g t ; & l t ; / i t e m & g t ; & l t ; i t e m & g t ; & l t ; k e y & g t ; & l t ; s t r i n g & g t ; P H G H & l t ; / s t r i n g & g t ; & l t ; / k e y & g t ; & l t ; v a l u e & g t ; & l t ; i n t & g t ; 2 & l t ; / i n t & g t ; & l t ; / v a l u e & g t ; & l t ; / i t e m & g t ; & l t ; i t e m & g t ; & l t ; k e y & g t ; & l t ; s t r i n g & g t ; A M O U N T & l t ; / s t r i n g & g t ; & l t ; / k e y & g t ; & l t ; v a l u e & g t ; & l t ; i n t & g t ; 3 & l t ; / i n t & g t ; & l t ; / v a l u e & g t ; & l t ; / i t e m & g t ; & l t ; i t e m & g t ; & l t ; k e y & g t ; & l t ; s t r i n g & g t ; E I D O S _ P O S O U & l t ; / s t r i n g & g t ; & l t ; / k e y & g t ; & l t ; v a l u e & g t ; & l t ; i n t & g t ; 4 & l t ; / i n t & g t ; & l t ; / v a l u e & g t ; & l t ; / i t e m & g t ; & l t ; i t e m & g t ; & l t ; k e y & g t ; & l t ; s t r i n g & g t ; E T O S & l t ; / s t r i n g & g t ; & l t ; / k e y & g t ; & l t ; v a l u e & g t ; & l t ; i n t & g t ; 5 & l t ; / i n t & g t ; & l t ; / v a l u e & g t ; & l t ; / i t e m & g t ; & l t ; i t e m & g t ; & l t ; k e y & g t ; & l t ; s t r i n g & g t ; E P A G G E L M A _ I D & l t ; / s t r i n g & g t ; & l t ; / k e y & g t ; & l t ; v a l u e & g t ; & l t ; i n t & g t ;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�1 2 - ������_ a 8 a 3 9 3 e c - 1 d 2 7 - 4 3 c 9 - 9 0 0 f - f 7 2 6 2 2 f e e 9 8 f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E A S U R E & l t ; / s t r i n g & g t ; & l t ; / k e y & g t ; & l t ; v a l u e & g t ; & l t ; i n t & g t ; 2 2 6 & l t ; / i n t & g t ; & l t ; / v a l u e & g t ; & l t ; / i t e m & g t ; & l t ; i t e m & g t ; & l t ; k e y & g t ; & l t ; s t r i n g & g t ; S _ M E A S U R E _ I D & l t ; / s t r i n g & g t ; & l t ; / k e y & g t ; & l t ; v a l u e & g t ; & l t ; i n t & g t ; 1 2 9 & l t ; / i n t & g t ; & l t ; / v a l u e & g t ; & l t ; / i t e m & g t ; & l t ; i t e m & g t ; & l t ; k e y & g t ; & l t ; s t r i n g & g t ; G _ M E A S U R E & l t ; / s t r i n g & g t ; & l t ; / k e y & g t ; & l t ; v a l u e & g t ; & l t ; i n t & g t ; 1 1 1 & l t ; / i n t & g t ; & l t ; / v a l u e & g t ; & l t ; / i t e m & g t ; & l t ; / C o l u m n W i d t h s & g t ; & l t ; C o l u m n D i s p l a y I n d e x & g t ; & l t ; i t e m & g t ; & l t ; k e y & g t ; & l t ; s t r i n g & g t ; M E A S U R E _ I D & l t ; / s t r i n g & g t ; & l t ; / k e y & g t ; & l t ; v a l u e & g t ; & l t ; i n t & g t ; 0 & l t ; / i n t & g t ; & l t ; / v a l u e & g t ; & l t ; / i t e m & g t ; & l t ; i t e m & g t ; & l t ; k e y & g t ; & l t ; s t r i n g & g t ; M E A S U R E & l t ; / s t r i n g & g t ; & l t ; / k e y & g t ; & l t ; v a l u e & g t ; & l t ; i n t & g t ; 1 & l t ; / i n t & g t ; & l t ; / v a l u e & g t ; & l t ; / i t e m & g t ; & l t ; i t e m & g t ; & l t ; k e y & g t ; & l t ; s t r i n g & g t ; S _ M E A S U R E _ I D & l t ; / s t r i n g & g t ; & l t ; / k e y & g t ; & l t ; v a l u e & g t ; & l t ; i n t & g t ; 2 & l t ; / i n t & g t ; & l t ; / v a l u e & g t ; & l t ; / i t e m & g t ; & l t ; i t e m & g t ; & l t ; k e y & g t ; & l t ; s t r i n g & g t ; G _ M E A S U R E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20.xml>��< ? x m l   v e r s i o n = " 1 . 0 "   e n c o d i n g = " U T F - 1 6 " ? > < G e m i n i   x m l n s = " h t t p : / / g e m i n i / p i v o t c u s t o m i z a t i o n / 0 2 c 6 5 f b 6 - a 1 d d - 4 9 7 d - a b 7 6 - 9 d 7 a 6 7 6 7 7 1 9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 �1 1 < / S l i c e r S h e e t N a m e > < S A H o s t H a s h > 1 2 7 0 1 5 1 6 9 < / S A H o s t H a s h > < G e m i n i F i e l d L i s t V i s i b l e > T r u e < / G e m i n i F i e l d L i s t V i s i b l e > < / S e t t i n g s > ] ] > < / C u s t o m C o n t e n t > < / G e m i n i > 
</file>

<file path=customXml/item121.xml>��< ? x m l   v e r s i o n = " 1 . 0 "   e n c o d i n g = " U T F - 1 6 " ? > < G e m i n i   x m l n s = " h t t p : / / g e m i n i / p i v o t c u s t o m i z a t i o n / T a b l e X M L _ ��������  �����_ 6 b 5 7 7 0 2 c - 1 4 9 3 - 4 4 b f - a 2 e 5 - 0 a 0 a a 7 4 5 a d 4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 K L I M _ L O W E R < / s t r i n g > < / k e y > < v a l u e > < i n t > 1 1 7 < / i n t > < / v a l u e > < / i t e m > < i t e m > < k e y > < s t r i n g > K L I M _ U P P E R < / s t r i n g > < / k e y > < v a l u e > < i n t > 1 1 3 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 K L I M _ L O W E R < / s t r i n g > < / k e y > < v a l u e > < i n t > 2 < / i n t > < / v a l u e > < / i t e m > < i t e m > < k e y > < s t r i n g > K L I M _ U P P E R 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 2 0 1 7 - 0 2 - 0 3 T 1 1 : 2 6 : 5 2 . 1 8 3 7 2 8 5 + 0 2 : 0 0 < / L a s t P r o c e s s e d T i m e > < / D a t a M o d e l i n g S a n d b o x . S e r i a l i z e d S a n d b o x E r r o r C a c h e > ] ] > < / C u s t o m C o n t e n t > < / G e m i n i > 
</file>

<file path=customXml/item124.xml>��< ? x m l   v e r s i o n = " 1 . 0 "   e n c o d i n g = " U T F - 1 6 " ? > < G e m i n i   x m l n s = " h t t p : / / g e m i n i / p i v o t c u s t o m i z a t i o n / T a b l e X M L _ ��������  �����������  �������_ 9 4 6 4 b b 1 6 - 9 9 5 9 - 4 2 a 5 - b 9 0 c - 9 f 8 7 6 4 c 8 6 2 d 6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_ I D & l t ; / s t r i n g & g t ; & l t ; / k e y & g t ; & l t ; v a l u e & g t ; & l t ; i n t & g t ; 1 1 7 & l t ; / i n t & g t ; & l t ; / v a l u e & g t ; & l t ; / i t e m & g t ; & l t ; i t e m & g t ; & l t ; k e y & g t ; & l t ; s t r i n g & g t ; K L I M A K I O & l t ; / s t r i n g & g t ; & l t ; / k e y & g t ; & l t ; v a l u e & g t ; & l t ; i n t & g t ; 9 7 & l t ; / i n t & g t ; & l t ; / v a l u e & g t ; & l t ; / i t e m & g t ; & l t ; i t e m & g t ; & l t ; k e y & g t ; & l t ; s t r i n g & g t ; K L I M _ L O W E R & l t ; / s t r i n g & g t ; & l t ; / k e y & g t ; & l t ; v a l u e & g t ; & l t ; i n t & g t ; 1 1 7 & l t ; / i n t & g t ; & l t ; / v a l u e & g t ; & l t ; / i t e m & g t ; & l t ; i t e m & g t ; & l t ; k e y & g t ; & l t ; s t r i n g & g t ; K L I M _ U P P E R & l t ; / s t r i n g & g t ; & l t ; / k e y & g t ; & l t ; v a l u e & g t ; & l t ; i n t & g t ; 1 1 3 & l t ; / i n t & g t ; & l t ; / v a l u e & g t ; & l t ; / i t e m & g t ; & l t ; i t e m & g t ; & l t ; k e y & g t ; & l t ; s t r i n g & g t ; G 2 _ K L I M A K I O & l t ; / s t r i n g & g t ; & l t ; / k e y & g t ; & l t ; v a l u e & g t ; & l t ; i n t & g t ; 1 2 0 & l t ; / i n t & g t ; & l t ; / v a l u e & g t ; & l t ; / i t e m & g t ; & l t ; / C o l u m n W i d t h s & g t ; & l t ; C o l u m n D i s p l a y I n d e x & g t ; & l t ; i t e m & g t ; & l t ; k e y & g t ; & l t ; s t r i n g & g t ; K L I M A K I O _ I D & l t ; / s t r i n g & g t ; & l t ; / k e y & g t ; & l t ; v a l u e & g t ; & l t ; i n t & g t ; 0 & l t ; / i n t & g t ; & l t ; / v a l u e & g t ; & l t ; / i t e m & g t ; & l t ; i t e m & g t ; & l t ; k e y & g t ; & l t ; s t r i n g & g t ; K L I M A K I O & l t ; / s t r i n g & g t ; & l t ; / k e y & g t ; & l t ; v a l u e & g t ; & l t ; i n t & g t ; 1 & l t ; / i n t & g t ; & l t ; / v a l u e & g t ; & l t ; / i t e m & g t ; & l t ; i t e m & g t ; & l t ; k e y & g t ; & l t ; s t r i n g & g t ; K L I M _ L O W E R & l t ; / s t r i n g & g t ; & l t ; / k e y & g t ; & l t ; v a l u e & g t ; & l t ; i n t & g t ; 2 & l t ; / i n t & g t ; & l t ; / v a l u e & g t ; & l t ; / i t e m & g t ; & l t ; i t e m & g t ; & l t ; k e y & g t ; & l t ; s t r i n g & g t ; K L I M _ U P P E R & l t ; / s t r i n g & g t ; & l t ; / k e y & g t ; & l t ; v a l u e & g t ; & l t ; i n t & g t ; 3 & l t ; / i n t & g t ; & l t ; / v a l u e & g t ; & l t ; / i t e m & g t ; & l t ; i t e m & g t ; & l t ; k e y & g t ; & l t ; s t r i n g & g t ; G 2 _ K L I M A K I O & l t ; / s t r i n g & g t ; & l t ; / k e y & g t ; & l t ; v a l u e & g t ; & l t ; i n t & g t ;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25.xml>��< ? x m l   v e r s i o n = " 1 . 0 "   e n c o d i n g = " U T F - 1 6 " ? > < G e m i n i   x m l n s = " h t t p : / / g e m i n i / p i v o t c u s t o m i z a t i o n / T a b l e X M L _ �1 3 - ������_ 1 6 a 3 a 3 c 0 - b 6 8 7 - 4 5 4 e - a a a 0 - f a 9 a 8 d 6 2 8 1 f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 M E A S U R E _ I D < / s t r i n g > < / k e y > < v a l u e > < i n t > 1 1 5 < / i n t > < / v a l u e > < / i t e m > < i t e m > < k e y > < s t r i n g > M E A S U R E < / s t r i n g > < / k e y > < v a l u e > < i n t > 9 5 < / i n t > < / v a l u e > < / i t e m > < i t e m > < k e y > < s t r i n g > S _ M E A S U R E _ I D < / s t r i n g > < / k e y > < v a l u e > < i n t > 1 2 9 < / i n t > < / v a l u e > < / i t e m > < i t e m > < k e y > < s t r i n g > G _ M E A S U R E < / s t r i n g > < / k e y > < v a l u e > < i n t > 1 1 1 < / i n t > < / v a l u e > < / i t e m > < / C o l u m n W i d t h s > < C o l u m n D i s p l a y I n d e x > < i t e m > < k e y > < s t r i n g > M E A S U R E _ I D < / s t r i n g > < / k e y > < v a l u e > < i n t > 0 < / i n t > < / v a l u e > < / i t e m > < i t e m > < k e y > < s t r i n g > M E A S U R E < / s t r i n g > < / k e y > < v a l u e > < i n t > 1 < / i n t > < / v a l u e > < / i t e m > < i t e m > < k e y > < s t r i n g > S _ M E A S U R E _ I D < / s t r i n g > < / k e y > < v a l u e > < i n t > 2 < / i n t > < / v a l u e > < / i t e m > < i t e m > < k e y > < s t r i n g > G _ M E A S U R E 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7.xml>��< ? x m l   v e r s i o n = " 1 . 0 "   e n c o d i n g = " U T F - 1 6 " ? > < G e m i n i   x m l n s = " h t t p : / / g e m i n i / p i v o t c u s t o m i z a t i o n / 5 b 2 0 7 4 c 1 - 1 e b 9 - 4 e a 2 - b 2 d a - 4 9 7 7 8 b 1 5 7 9 0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 �3 2 < / S l i c e r S h e e t N a m e > < S A H o s t H a s h > 1 1 0 6 3 0 8 3 0 9 < / S A H o s t H a s h > < G e m i n i F i e l d L i s t V i s i b l e > T r u e < / G e m i n i F i e l d L i s t V i s i b l e > < / S e t t i n g s > ] ] > < / C u s t o m C o n t e n t > < / G e m i n i > 
</file>

<file path=customXml/item128.xml>��< ? x m l   v e r s i o n = " 1 . 0 "   e n c o d i n g = " U T F - 1 6 " ? > < G e m i n i   x m l n s = " h t t p : / / g e m i n i / p i v o t c u s t o m i z a t i o n / T a b l e X M L _ �������  1 0 _ 9 d 1 e 6 3 3 6 - 4 f 7 1 - 4 c c d - 8 2 e e - 8 8 b f f 5 c 3 f 5 d 4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_ I D & l t ; / s t r i n g & g t ; & l t ; / k e y & g t ; & l t ; v a l u e & g t ; & l t ; i n t & g t ; 1 1 7 & l t ; / i n t & g t ; & l t ; / v a l u e & g t ; & l t ; / i t e m & g t ; & l t ; i t e m & g t ; & l t ; k e y & g t ; & l t ; s t r i n g & g t ; K L I M A K I O & l t ; / s t r i n g & g t ; & l t ; / k e y & g t ; & l t ; v a l u e & g t ; & l t ; i n t & g t ; 9 7 & l t ; / i n t & g t ; & l t ; / v a l u e & g t ; & l t ; / i t e m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_ S I N O L O & l t ; / s t r i n g & g t ; & l t ; / k e y & g t ; & l t ; v a l u e & g t ; & l t ; i n t & g t ; 1 0 2 & l t ; / i n t & g t ; & l t ; / v a l u e & g t ; & l t ; / i t e m & g t ; & l t ; i t e m & g t ; & l t ; k e y & g t ; & l t ; s t r i n g & g t ; E P I P E D O _ O M A D O P O I H S H S & l t ; / s t r i n g & g t ; & l t ; / k e y & g t ; & l t ; v a l u e & g t ; & l t ; i n t & g t ; 2 0 0 & l t ; / i n t & g t ; & l t ; / v a l u e & g t ; & l t ; / i t e m & g t ; & l t ; i t e m & g t ; & l t ; k e y & g t ; & l t ; s t r i n g & g t ; E T O S & l t ; / s t r i n g & g t ; & l t ; / k e y & g t ; & l t ; v a l u e & g t ; & l t ; i n t & g t ; 6 7 & l t ; / i n t & g t ; & l t ; / v a l u e & g t ; & l t ; / i t e m & g t ; & l t ; / C o l u m n W i d t h s & g t ; & l t ; C o l u m n D i s p l a y I n d e x & g t ; & l t ; i t e m & g t ; & l t ; k e y & g t ; & l t ; s t r i n g & g t ; K L I M A K I O _ I D & l t ; / s t r i n g & g t ; & l t ; / k e y & g t ; & l t ; v a l u e & g t ; & l t ; i n t & g t ; 0 & l t ; / i n t & g t ; & l t ; / v a l u e & g t ; & l t ; / i t e m & g t ; & l t ; i t e m & g t ; & l t ; k e y & g t ; & l t ; s t r i n g & g t ; K L I M A K I O & l t ; / s t r i n g & g t ; & l t ; / k e y & g t ; & l t ; v a l u e & g t ; & l t ; i n t & g t ; 1 & l t ; / i n t & g t ; & l t ; / v a l u e & g t ; & l t ; / i t e m & g t ; & l t ; i t e m & g t ; & l t ; k e y & g t ; & l t ; s t r i n g & g t ; M E A S U R E _ I D & l t ; / s t r i n g & g t ; & l t ; / k e y & g t ; & l t ; v a l u e & g t ; & l t ; i n t & g t ; 2 & l t ; / i n t & g t ; & l t ; / v a l u e & g t ; & l t ; / i t e m & g t ; & l t ; i t e m & g t ; & l t ; k e y & g t ; & l t ; s t r i n g & g t ; M _ S I N O L O & l t ; / s t r i n g & g t ; & l t ; / k e y & g t ; & l t ; v a l u e & g t ; & l t ; i n t & g t ; 3 & l t ; / i n t & g t ; & l t ; / v a l u e & g t ; & l t ; / i t e m & g t ; & l t ; i t e m & g t ; & l t ; k e y & g t ; & l t ; s t r i n g & g t ; E P I P E D O _ O M A D O P O I H S H S & l t ; / s t r i n g & g t ; & l t ; / k e y & g t ; & l t ; v a l u e & g t ; & l t ; i n t & g t ; 4 & l t ; / i n t & g t ; & l t ; / v a l u e & g t ; & l t ; / i t e m & g t ; & l t ; i t e m & g t ; & l t ; k e y & g t ; & l t ; s t r i n g & g t ; E T O S & l t ; / s t r i n g & g t ; & l t ; / k e y & g t ; & l t ; v a l u e & g t ; & l t ; i n t & g t ; 5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29.xml>��< ? x m l   v e r s i o n = " 1 . 0 "   e n c o d i n g = " U T F - 1 6 " ? > < G e m i n i   x m l n s = " h t t p : / / g e m i n i / p i v o t c u s t o m i z a t i o n / b 7 3 e 8 1 d 2 - 5 9 a a - 4 d f 5 - a d 8 f - a a 4 7 b b 7 9 8 b e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 �1 1 �< / S l i c e r S h e e t N a m e > < S A H o s t H a s h > 8 5 8 0 0 7 1 1 6 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1 c 5 8 a 7 6 - a 4 b a - 4 e 5 3 - b 8 f 5 - 6 f b e 4 a b 9 3 9 c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 �1 3 �< / S l i c e r S h e e t N a m e > < S A H o s t H a s h > 9 2 5 9 5 9 3 7 5 < / S A H o s t H a s h > < G e m i n i F i e l d L i s t V i s i b l e > T r u e < / G e m i n i F i e l d L i s t V i s i b l e > < / S e t t i n g s > ] ] > < / C u s t o m C o n t e n t > < / G e m i n i > 
</file>

<file path=customXml/item130.xml>��< ? x m l   v e r s i o n = " 1 . 0 "   e n c o d i n g = " U T F - 1 6 " ? > < G e m i n i   x m l n s = " h t t p : / / g e m i n i / p i v o t c u s t o m i z a t i o n / 5 c 9 8 4 9 3 f - c 5 5 e - 4 8 7 3 - 8 b 8 9 - 9 3 0 d 3 4 b 4 4 e 5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 �������  2 �  �����  ����< / S l i c e r S h e e t N a m e > < S A H o s t H a s h > 8 2 7 4 0 8 3 4 0 < / S A H o s t H a s h > < G e m i n i F i e l d L i s t V i s i b l e > T r u e < / G e m i n i F i e l d L i s t V i s i b l e > < / S e t t i n g s > ] ] > < / C u s t o m C o n t e n t > < / G e m i n i > 
</file>

<file path=customXml/item131.xml>��< ? x m l   v e r s i o n = " 1 . 0 "   e n c o d i n g = " U T F - 1 6 " ? > < G e m i n i   x m l n s = " h t t p : / / g e m i n i / p i v o t c u s t o m i z a t i o n / d 9 2 e f f d 5 - b 0 7 1 - 4 2 f d - a d 5 b - d c 1 9 3 e c c 3 9 3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< / S l i c e r S h e e t N a m e > < S A H o s t H a s h > 9 1 1 9 4 5 6 2 2 < / S A H o s t H a s h > < G e m i n i F i e l d L i s t V i s i b l e > T r u e < / G e m i n i F i e l d L i s t V i s i b l e > < / S e t t i n g s > ] ] > < / C u s t o m C o n t e n t > < / G e m i n i > 
</file>

<file path=customXml/item132.xml>��< ? x m l   v e r s i o n = " 1 . 0 "   e n c o d i n g = " U T F - 1 6 " ? > < G e m i n i   x m l n s = " h t t p : / / g e m i n i / p i v o t c u s t o m i z a t i o n / T a b l e X M L _ �������_ a 0 7 b e f a 3 - 3 9 7 3 - 4 c 6 9 - 9 6 2 4 - f 0 d 3 f f 3 7 4 a 0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 E P A G G E L M A _ I D < / s t r i n g > < / k e y > < v a l u e > < i n t > 1 3 1 < / i n t > < / v a l u e > < / i t e m > < i t e m > < k e y > < s t r i n g > M E A S U R E _ I D < / s t r i n g > < / k e y > < v a l u e > < i n t > 1 1 5 < / i n t > < / v a l u e > < / i t e m > < i t e m > < k e y > < s t r i n g > P H G H < / s t r i n g > < / k e y > < v a l u e > < i n t > 7 1 < / i n t > < / v a l u e > < / i t e m > < i t e m > < k e y > < s t r i n g > E I D O S _ P O S O U < / s t r i n g > < / k e y > < v a l u e > < i n t > 1 2 4 < / i n t > < / v a l u e > < / i t e m > < i t e m > < k e y > < s t r i n g > A M O U N T < / s t r i n g > < / k e y > < v a l u e > < i n t > 9 3 < / i n t > < / v a l u e > < / i t e m > < / C o l u m n W i d t h s > < C o l u m n D i s p l a y I n d e x > < i t e m > < k e y > < s t r i n g > E P A G G E L M A _ I D 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 P H G H < / s t r i n g > < / k e y > < v a l u e > < i n t > 2 < / i n t > < / v a l u e > < / i t e m > < i t e m > < k e y > < s t r i n g > E I D O S _ P O S O U < / s t r i n g > < / k e y > < v a l u e > < i n t > 3 < / i n t > < / v a l u e > < / i t e m > < i t e m > < k e y > < s t r i n g > A M O U N T 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3.xml>��< ? x m l   v e r s i o n = " 1 . 0 "   e n c o d i n g = " U T F - 1 6 " ? > < G e m i n i   x m l n s = " h t t p : / / g e m i n i / p i v o t c u s t o m i z a t i o n / b 2 5 0 c e 4 8 - 9 7 0 2 - 4 e 8 3 - 8 0 d 6 - 6 4 1 d 0 b 8 0 9 3 9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 �3 1 < / S l i c e r S h e e t N a m e > < S A H o s t H a s h > 1 2 9 0 6 1 8 4 3 7 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2 d f 3 4 d 6 - 9 c d 6 - 4 c 3 a - b 6 0 c - f 9 8 0 a 4 a 5 2 1 5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 �����1 < / S l i c e r S h e e t N a m e > < S A H o s t H a s h > 1 9 5 6 9 3 0 9 9 8 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������  ���  ��������  �����������  ��������_ 7 8 5 f 4 a d 0 - 3 d 6 d - 4 5 b 8 - 9 1 f 7 - 8 d 6 a f c 6 1 5 2 6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 E T O S < / s t r i n g > < / k e y > < v a l u e > < i n t > 6 7 < / i n t > < / v a l u e > < / i t e m > < i t e m > < k e y > < s t r i n g > M E A S U R E _ I D < / s t r i n g > < / k e y > < v a l u e > < i n t > 1 1 5 < / i n t > < / v a l u e > < / i t e m > < i t e m > < k e y > < s t r i n g > F _ K L I M A K I O _ I D < / s t r i n g > < / k e y > < v a l u e > < i n t > 1 3 1 < / i n t > < / v a l u e > < / i t e m > < i t e m > < k e y > < s t r i n g > M _ F < / s t r i n g > < / k e y > < v a l u e > < i n t > 6 2 < / i n t > < / v a l u e > < / i t e m > < / C o l u m n W i d t h s > < C o l u m n D i s p l a y I n d e x > < i t e m > < k e y > < s t r i n g > E T O S 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 F _ K L I M A K I O _ I D < / s t r i n g > < / k e y > < v a l u e > < i n t > 2 < / i n t > < / v a l u e > < / i t e m > < i t e m > < k e y > < s t r i n g > M _ F 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�������_ 3 8 e d 4 d 4 4 - e f 2 c - 4 9 a e - 8 7 0 7 - 2 8 e e 0 4 2 3 5 d 7 8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& l t ; / s t r i n g & g t ; & l t ; / k e y & g t ; & l t ; v a l u e & g t ; & l t ; i n t & g t ; 9 7 & l t ; / i n t & g t ; & l t ; / v a l u e & g t ; & l t ; / i t e m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_ S I N O L O & l t ; / s t r i n g & g t ; & l t ; / k e y & g t ; & l t ; v a l u e & g t ; & l t ; i n t & g t ; 1 0 2 & l t ; / i n t & g t ; & l t ; / v a l u e & g t ; & l t ; / i t e m & g t ; & l t ; / C o l u m n W i d t h s & g t ; & l t ; C o l u m n D i s p l a y I n d e x & g t ; & l t ; i t e m & g t ; & l t ; k e y & g t ; & l t ; s t r i n g & g t ; K L I M A K I O & l t ; / s t r i n g & g t ; & l t ; / k e y & g t ; & l t ; v a l u e & g t ; & l t ; i n t & g t ; 0 & l t ; / i n t & g t ; & l t ; / v a l u e & g t ; & l t ; / i t e m & g t ; & l t ; i t e m & g t ; & l t ; k e y & g t ; & l t ; s t r i n g & g t ; M E A S U R E _ I D & l t ; / s t r i n g & g t ; & l t ; / k e y & g t ; & l t ; v a l u e & g t ; & l t ; i n t & g t ; 1 & l t ; / i n t & g t ; & l t ; / v a l u e & g t ; & l t ; / i t e m & g t ; & l t ; i t e m & g t ; & l t ; k e y & g t ; & l t ; s t r i n g & g t ; M _ S I N O L O & l t ; / s t r i n g & g t ; & l t ; / k e y & g t ; & l t ; v a l u e & g t ; & l t ; i n t & g t ;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7.xml>��< ? x m l   v e r s i o n = " 1 . 0 "   e n c o d i n g = " U T F - 1 6 " ? > < G e m i n i   x m l n s = " h t t p : / / g e m i n i / p i v o t c u s t o m i z a t i o n / 7 d 1 9 2 5 c 4 - 6 0 e 9 - 4 1 6 8 - b f c 8 - a 8 2 2 4 c d b 0 d a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< / S l i c e r S h e e t N a m e > < S A H o s t H a s h > 1 4 4 3 4 9 8 3 3 4 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4 a 1 b 4 6 6 9 - 7 b 6 a - 4 3 5 2 - 8 b 5 3 - f f 0 7 e 3 5 1 9 9 c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 �6 < / S l i c e r S h e e t N a m e > < S A H o s t H a s h > 6 4 0 1 3 6 5 8 6 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3 2 . 4 ] ] > < / C u s t o m C o n t e n t > < / G e m i n i > 
</file>

<file path=customXml/item2.xml>��< ? x m l   v e r s i o n = " 1 . 0 "   e n c o d i n g = " U T F - 1 6 " ? > < G e m i n i   x m l n s = " h t t p : / / g e m i n i / p i v o t c u s t o m i z a t i o n / 1 0 8 8 e 2 8 1 - 7 e a 7 - 4 5 4 e - b 3 3 7 - 8 6 5 8 8 b 9 4 1 c 6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< / S l i c e r S h e e t N a m e > < S A H o s t H a s h > 7 1 0 4 9 2 0 0 2 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f 9 5 6 8 d b c - c f 5 0 - 4 c 1 3 - a 1 4 2 - b 4 b 1 d d 1 e 6 2 6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 �1 1 �< / S l i c e r S h e e t N a m e > < S A H o s t H a s h > 1 6 2 1 4 4 4 1 1 1 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6 2 0 a 9 a e 5 - 1 5 6 3 - 4 d a 6 - 8 c 3 5 - 8 c d 8 b 0 4 9 c 7 5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 �8 �< / S l i c e r S h e e t N a m e > < S A H o s t H a s h > 1 0 9 6 8 1 4 2 1 9 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���_ 4 8 f 7 4 0 b f - 4 9 a 8 - 4 a 4 1 - 9 4 c 6 - 3 3 2 9 1 b 5 a 7 9 0 6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����������& l t ; / s t r i n g & g t ; & l t ; / k e y & g t ; & l t ; v a l u e & g t ; & l t ; i n t & g t ; 1 0 9 & l t ; / i n t & g t ; & l t ; / v a l u e & g t ; & l t ; / i t e m & g t ; & l t ; i t e m & g t ; & l t ; k e y & g t ; & l t ; s t r i n g & g t ; �������  �����������& l t ; / s t r i n g & g t ; & l t ; / k e y & g t ; & l t ; v a l u e & g t ; & l t ; i n t & g t ; 1 6 9 & l t ; / i n t & g t ; & l t ; / v a l u e & g t ; & l t ; / i t e m & g t ; & l t ; i t e m & g t ; & l t ; k e y & g t ; & l t ; s t r i n g & g t ; �����& l t ; / s t r i n g & g t ; & l t ; / k e y & g t ; & l t ; v a l u e & g t ; & l t ; i n t & g t ; 8 5 & l t ; / i n t & g t ; & l t ; / v a l u e & g t ; & l t ; / i t e m & g t ; & l t ; i t e m & g t ; & l t ; k e y & g t ; & l t ; s t r i n g & g t ; �������  �����& l t ; / s t r i n g & g t ; & l t ; / k e y & g t ; & l t ; v a l u e & g t ; & l t ; i n t & g t ; 1 3 2 & l t ; / i n t & g t ; & l t ; / v a l u e & g t ; & l t ; / i t e m & g t ; & l t ; / C o l u m n W i d t h s & g t ; & l t ; C o l u m n D i s p l a y I n d e x & g t ; & l t ; i t e m & g t ; & l t ; k e y & g t ; & l t ; s t r i n g & g t ; ����������& l t ; / s t r i n g & g t ; & l t ; / k e y & g t ; & l t ; v a l u e & g t ; & l t ; i n t & g t ; 3 & l t ; / i n t & g t ; & l t ; / v a l u e & g t ; & l t ; / i t e m & g t ; & l t ; i t e m & g t ; & l t ; k e y & g t ; & l t ; s t r i n g & g t ; �������  �����������& l t ; / s t r i n g & g t ; & l t ; / k e y & g t ; & l t ; v a l u e & g t ; & l t ; i n t & g t ; 2 & l t ; / i n t & g t ; & l t ; / v a l u e & g t ; & l t ; / i t e m & g t ; & l t ; i t e m & g t ; & l t ; k e y & g t ; & l t ; s t r i n g & g t ; �����& l t ; / s t r i n g & g t ; & l t ; / k e y & g t ; & l t ; v a l u e & g t ; & l t ; i n t & g t ; 1 & l t ; / i n t & g t ; & l t ; / v a l u e & g t ; & l t ; / i t e m & g t ; & l t ; i t e m & g t ; & l t ; k e y & g t ; & l t ; s t r i n g & g t ; �������  �����& l t ; / s t r i n g & g t ; & l t ; / k e y & g t ; & l t ; v a l u e & g t ; & l t ; i n t & g t ; 0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3.xml>��< ? x m l   v e r s i o n = " 1 . 0 "   e n c o d i n g = " U T F - 1 6 " ? > < G e m i n i   x m l n s = " h t t p : / / g e m i n i / p i v o t c u s t o m i z a t i o n / 1 c 0 0 6 c f 5 - 8 7 d c - 4 5 4 9 - 9 8 b c - a e b 8 9 9 b e 4 b b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 �������  2 �  �����  ����< / S l i c e r S h e e t N a m e > < S A H o s t H a s h > 1 3 8 4 3 8 2 4 4 1 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�������  1 2 _ 5 8 f b a 7 a 7 - e f 7 0 - 4 d 2 1 - 9 a 4 1 - c f c 4 b 2 c b f 7 5 9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O I K _ K L I M A K I O _ P I N 1 2 & l t ; / s t r i n g & g t ; & l t ; / k e y & g t ; & l t ; v a l u e & g t ; & l t ; i n t & g t ; 1 6 9 & l t ; / i n t & g t ; & l t ; / v a l u e & g t ; & l t ; / i t e m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_ S I N O L O & l t ; / s t r i n g & g t ; & l t ; / k e y & g t ; & l t ; v a l u e & g t ; & l t ; i n t & g t ; 1 0 2 & l t ; / i n t & g t ; & l t ; / v a l u e & g t ; & l t ; / i t e m & g t ; & l t ; / C o l u m n W i d t h s & g t ; & l t ; C o l u m n D i s p l a y I n d e x & g t ; & l t ; i t e m & g t ; & l t ; k e y & g t ; & l t ; s t r i n g & g t ; O I K _ K L I M A K I O _ P I N 1 2 & l t ; / s t r i n g & g t ; & l t ; / k e y & g t ; & l t ; v a l u e & g t ; & l t ; i n t & g t ; 0 & l t ; / i n t & g t ; & l t ; / v a l u e & g t ; & l t ; / i t e m & g t ; & l t ; i t e m & g t ; & l t ; k e y & g t ; & l t ; s t r i n g & g t ; M E A S U R E _ I D & l t ; / s t r i n g & g t ; & l t ; / k e y & g t ; & l t ; v a l u e & g t ; & l t ; i n t & g t ; 1 & l t ; / i n t & g t ; & l t ; / v a l u e & g t ; & l t ; / i t e m & g t ; & l t ; i t e m & g t ; & l t ; k e y & g t ; & l t ; s t r i n g & g t ; M _ S I N O L O & l t ; / s t r i n g & g t ; & l t ; / k e y & g t ; & l t ; v a l u e & g t ; & l t ; i n t & g t ;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5.xml>��< ? x m l   v e r s i o n = " 1 . 0 "   e n c o d i n g = " U T F - 1 6 " ? > < G e m i n i   x m l n s = " h t t p : / / g e m i n i / p i v o t c u s t o m i z a t i o n / 3 f e d 3 e 9 c - a c 7 7 - 4 e 7 a - b b 3 e - 6 6 2 e a a 8 9 b f b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 �3 2 < / S l i c e r S h e e t N a m e > < S A H o s t H a s h > 2 0 3 7 7 8 9 7 0 0 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6 8 0 6 9 a f e - b 8 0 d - 4 9 0 3 - b 4 9 9 - c 8 2 1 a 4 e 4 2 d 7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 �2 1 < / S l i c e r S h e e t N a m e > < S A H o s t H a s h > 1 5 6 9 9 0 8 7 6 2 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e b 4 1 7 6 c 1 - 0 a 7 6 - 4 5 3 b - 8 1 6 5 - e 9 0 3 9 1 3 e 9 e 5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 �5 < / S l i c e r S h e e t N a m e > < S A H o s t H a s h > 2 0 1 7 0 9 2 3 0 5 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�������  8 �_ a 7 b 1 b d 6 f - 8 8 b 6 - 4 c 0 a - b 2 a d - 2 7 7 6 a 2 f 4 9 e 5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 P H G H < / s t r i n g > < / k e y > < v a l u e > < i n t > 7 1 < / i n t > < / v a l u e > < / i t e m > < i t e m > < k e y > < s t r i n g > M E A S U R E _ I D < / s t r i n g > < / k e y > < v a l u e > < i n t > 1 1 5 < / i n t > < / v a l u e > < / i t e m > < i t e m > < k e y > < s t r i n g > M _ S I N O L O < / s t r i n g > < / k e y > < v a l u e > < i n t > 1 0 2 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 P H G H < / s t r i n g > < / k e y > < v a l u e > < i n t > 2 < / i n t > < / v a l u e > < / i t e m > < i t e m > < k e y > < s t r i n g > M E A S U R E _ I D < / s t r i n g > < / k e y > < v a l u e > < i n t > 3 < / i n t > < / v a l u e > < / i t e m > < i t e m > < k e y > < s t r i n g > M _ S I N O L O 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7 1 2 2 f 4 7 f - f c 8 0 - 4 2 5 8 - 8 0 d c - f 0 d 8 1 c 7 1 4 6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< / S l i c e r S h e e t N a m e > < S A H o s t H a s h > 1 4 5 9 2 5 7 5 2 0 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��������_ 9 4 9 f 9 9 f 2 - 7 c 4 5 - 4 6 5 f - 8 9 5 3 - 1 c 4 5 b e c 2 c 0 7 0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_ I D & l t ; / s t r i n g & g t ; & l t ; / k e y & g t ; & l t ; v a l u e & g t ; & l t ; i n t & g t ; 1 1 7 & l t ; / i n t & g t ; & l t ; / v a l u e & g t ; & l t ; / i t e m & g t ; & l t ; i t e m & g t ; & l t ; k e y & g t ; & l t ; s t r i n g & g t ; K L I M A K I O & l t ; / s t r i n g & g t ; & l t ; / k e y & g t ; & l t ; v a l u e & g t ; & l t ; i n t & g t ; 1 4 3 & l t ; / i n t & g t ; & l t ; / v a l u e & g t ; & l t ; / i t e m & g t ; & l t ; i t e m & g t ; & l t ; k e y & g t ; & l t ; s t r i n g & g t ; K L I M _ L O W E R & l t ; / s t r i n g & g t ; & l t ; / k e y & g t ; & l t ; v a l u e & g t ; & l t ; i n t & g t ; 1 1 7 & l t ; / i n t & g t ; & l t ; / v a l u e & g t ; & l t ; / i t e m & g t ; & l t ; i t e m & g t ; & l t ; k e y & g t ; & l t ; s t r i n g & g t ; K L I M _ U P P E R & l t ; / s t r i n g & g t ; & l t ; / k e y & g t ; & l t ; v a l u e & g t ; & l t ; i n t & g t ; 1 1 3 & l t ; / i n t & g t ; & l t ; / v a l u e & g t ; & l t ; / i t e m & g t ; & l t ; i t e m & g t ; & l t ; k e y & g t ; & l t ; s t r i n g & g t ; G 2 _ K L I M A K I O & l t ; / s t r i n g & g t ; & l t ; / k e y & g t ; & l t ; v a l u e & g t ; & l t ; i n t & g t ; 1 2 0 & l t ; / i n t & g t ; & l t ; / v a l u e & g t ; & l t ; / i t e m & g t ; & l t ; / C o l u m n W i d t h s & g t ; & l t ; C o l u m n D i s p l a y I n d e x & g t ; & l t ; i t e m & g t ; & l t ; k e y & g t ; & l t ; s t r i n g & g t ; K L I M A K I O _ I D & l t ; / s t r i n g & g t ; & l t ; / k e y & g t ; & l t ; v a l u e & g t ; & l t ; i n t & g t ; 0 & l t ; / i n t & g t ; & l t ; / v a l u e & g t ; & l t ; / i t e m & g t ; & l t ; i t e m & g t ; & l t ; k e y & g t ; & l t ; s t r i n g & g t ; K L I M A K I O & l t ; / s t r i n g & g t ; & l t ; / k e y & g t ; & l t ; v a l u e & g t ; & l t ; i n t & g t ; 1 & l t ; / i n t & g t ; & l t ; / v a l u e & g t ; & l t ; / i t e m & g t ; & l t ; i t e m & g t ; & l t ; k e y & g t ; & l t ; s t r i n g & g t ; K L I M _ L O W E R & l t ; / s t r i n g & g t ; & l t ; / k e y & g t ; & l t ; v a l u e & g t ; & l t ; i n t & g t ; 2 & l t ; / i n t & g t ; & l t ; / v a l u e & g t ; & l t ; / i t e m & g t ; & l t ; i t e m & g t ; & l t ; k e y & g t ; & l t ; s t r i n g & g t ; K L I M _ U P P E R & l t ; / s t r i n g & g t ; & l t ; / k e y & g t ; & l t ; v a l u e & g t ; & l t ; i n t & g t ; 3 & l t ; / i n t & g t ; & l t ; / v a l u e & g t ; & l t ; / i t e m & g t ; & l t ; i t e m & g t ; & l t ; k e y & g t ; & l t ; s t r i n g & g t ; G 2 _ K L I M A K I O & l t ; / s t r i n g & g t ; & l t ; / k e y & g t ; & l t ; v a l u e & g t ; & l t ; i n t & g t ;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30.xml>��< ? x m l   v e r s i o n = " 1 . 0 "   e n c o d i n g = " U T F - 1 6 " ? > < G e m i n i   x m l n s = " h t t p : / / g e m i n i / p i v o t c u s t o m i z a t i o n / f 0 7 b 4 c 9 e - 5 0 c 6 - 4 d e d - a d b 7 - 6 2 4 c a 3 6 a 1 0 6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 �2 �  ����������  �������< / S l i c e r S h e e t N a m e > < S A H o s t H a s h > 4 0 8 2 5 2 3 0 3 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2.xml>��< ? x m l   v e r s i o n = " 1 . 0 "   e n c o d i n g = " U T F - 1 6 " ? > < G e m i n i   x m l n s = " h t t p : / / g e m i n i / p i v o t c u s t o m i z a t i o n / e 7 0 8 0 7 c 0 - f 0 c 3 - 4 a 7 d - b 0 a b - 4 5 a f 8 5 f a d 0 f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  �������  ����< / S l i c e r S h e e t N a m e > < S A H o s t H a s h > 1 8 6 2 8 2 2 4 8 4 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5 e 9 0 c b 3 b - a 6 d 2 - 4 d d 2 - 8 6 4 d - 0 c 1 4 2 b 9 1 f 6 0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< / S l i c e r S h e e t N a m e > < S A H o s t H a s h > 1 7 1 7 4 2 3 8 7 6 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e e 2 6 7 b e b - c b e 7 - 4 5 b 6 - 8 9 0 2 - d 0 5 4 d 6 5 d 3 6 6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 �1 3 < / S l i c e r S h e e t N a m e > < S A H o s t H a s h > 2 6 7 8 2 8 1 2 2 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3 9 a 0 e e 5 e - a 3 9 5 - 4 8 7 e - b 9 5 5 - 9 0 b 8 5 5 0 a d 5 2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 �3 < / S l i c e r S h e e t N a m e > < S A H o s t H a s h > 6 4 7 2 3 6 7 2 6 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d f c 2 1 6 f 3 - b 0 f 0 - 4 a f d - a 8 f 1 - 8 1 0 7 b a 1 d e 1 2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 �1 3 �< / S l i c e r S h e e t N a m e > < S A H o s t H a s h > 9 2 5 9 5 9 3 7 5 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8.xml>��< ? x m l   v e r s i o n = " 1 . 0 "   e n c o d i n g = " U T F - 1 6 " ? > < G e m i n i   x m l n s = " h t t p : / / g e m i n i / p i v o t c u s t o m i z a t i o n / b 0 5 b f e 6 c - c 2 e 1 - 4 d 9 f - a 4 2 9 - c 2 7 2 9 c 3 c 1 7 a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< / S l i c e r S h e e t N a m e > < S A H o s t H a s h > 2 1 3 6 5 7 9 9 1 3 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0 1 c b d 6 9 2 - 9 6 5 2 - 4 d d 8 - b c 0 c - a 5 d c 1 8 d a 4 4 b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< / S l i c e r S h e e t N a m e > < S A H o s t H a s h > 1 4 8 1 0 1 9 9 3 0 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�����������  -   �3 2 _ f 9 2 4 4 9 0 2 - e d c 3 - 4 9 b 3 - 8 a a e - 1 7 d 6 9 8 3 0 c a 9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 E P A G G E L M A _ I D < / s t r i n g > < / k e y > < v a l u e > < i n t > 1 3 1 < / i n t > < / v a l u e > < / i t e m > < i t e m > < k e y > < s t r i n g > E P A G E L M A < / s t r i n g > < / k e y > < v a l u e > < i n t > 1 0 2 < / i n t > < / v a l u e > < / i t e m > < / C o l u m n W i d t h s > < C o l u m n D i s p l a y I n d e x > < i t e m > < k e y > < s t r i n g > E P A G G E L M A _ I D < / s t r i n g > < / k e y > < v a l u e > < i n t > 0 < / i n t > < / v a l u e > < / i t e m > < i t e m > < k e y > < s t r i n g > E P A G E L M A 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T a b l e X M L _ �1 3 _ f e 7 8 1 e 3 0 - 2 6 d 1 - 4 0 1 4 - b b 5 1 - b 1 6 9 5 3 1 8 0 9 a 5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F O R O L O G H T E O _ K L I M A K I O & l t ; / s t r i n g & g t ; & l t ; / k e y & g t ; & l t ; v a l u e & g t ; & l t ; i n t & g t ; 1 9 7 & l t ; / i n t & g t ; & l t ; / v a l u e & g t ; & l t ; / i t e m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_ V A L U E & l t ; / s t r i n g & g t ; & l t ; / k e y & g t ; & l t ; v a l u e & g t ; & l t ; i n t & g t ; 9 4 & l t ; / i n t & g t ; & l t ; / v a l u e & g t ; & l t ; / i t e m & g t ; & l t ; i t e m & g t ; & l t ; k e y & g t ; & l t ; s t r i n g & g t ; E T O S & l t ; / s t r i n g & g t ; & l t ; / k e y & g t ; & l t ; v a l u e & g t ; & l t ; i n t & g t ; 6 7 & l t ; / i n t & g t ; & l t ; / v a l u e & g t ; & l t ; / i t e m & g t ; & l t ; / C o l u m n W i d t h s & g t ; & l t ; C o l u m n D i s p l a y I n d e x & g t ; & l t ; i t e m & g t ; & l t ; k e y & g t ; & l t ; s t r i n g & g t ; F O R O L O G H T E O _ K L I M A K I O & l t ; / s t r i n g & g t ; & l t ; / k e y & g t ; & l t ; v a l u e & g t ; & l t ; i n t & g t ; 0 & l t ; / i n t & g t ; & l t ; / v a l u e & g t ; & l t ; / i t e m & g t ; & l t ; i t e m & g t ; & l t ; k e y & g t ; & l t ; s t r i n g & g t ; M E A S U R E _ I D & l t ; / s t r i n g & g t ; & l t ; / k e y & g t ; & l t ; v a l u e & g t ; & l t ; i n t & g t ; 1 & l t ; / i n t & g t ; & l t ; / v a l u e & g t ; & l t ; / i t e m & g t ; & l t ; i t e m & g t ; & l t ; k e y & g t ; & l t ; s t r i n g & g t ; M _ V A L U E & l t ; / s t r i n g & g t ; & l t ; / k e y & g t ; & l t ; v a l u e & g t ; & l t ; i n t & g t ; 2 & l t ; / i n t & g t ; & l t ; / v a l u e & g t ; & l t ; / i t e m & g t ; & l t ; i t e m & g t ; & l t ; k e y & g t ; & l t ; s t r i n g & g t ; E T O S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41.xml>��< ? x m l   v e r s i o n = " 1 . 0 "   e n c o d i n g = " U T F - 1 6 " ? > < G e m i n i   x m l n s = " h t t p : / / g e m i n i / p i v o t c u s t o m i z a t i o n / T a b l e X M L _ �1 3 �_ 8 3 0 3 4 8 7 5 - 0 b e 3 - 4 e b 6 - 9 9 8 b - 8 0 5 1 4 a 8 7 a f b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 F O R O L O G H T E O _ K L I M A K I O < / s t r i n g > < / k e y > < v a l u e > < i n t > 1 9 7 < / i n t > < / v a l u e > < / i t e m > < i t e m > < k e y > < s t r i n g > M E A S U R E _ I D < / s t r i n g > < / k e y > < v a l u e > < i n t > 1 1 5 < / i n t > < / v a l u e > < / i t e m > < i t e m > < k e y > < s t r i n g > M _ V A L U E < / s t r i n g > < / k e y > < v a l u e > < i n t > 9 4 < / i n t > < / v a l u e > < / i t e m > < / C o l u m n W i d t h s > < C o l u m n D i s p l a y I n d e x > < i t e m > < k e y > < s t r i n g > F O R O L O G H T E O _ K L I M A K I O 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 M _ V A L U E 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8 0 4 0 5 e b 7 - 8 3 d b - 4 1 a 4 - 9 a 1 1 - e 7 6 e b 9 c f 6 3 d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< / S l i c e r S h e e t N a m e > < S A H o s t H a s h > 1 3 6 6 0 5 1 9 8 5 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1 2 7 6 a 7 8 a - f 1 b 2 - 4 4 5 2 - 9 5 b 7 - f 0 7 a 7 e a f 1 8 b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< / S l i c e r S h e e t N a m e > < S A H o s t H a s h > 2 0 1 9 6 6 3 5 7 5 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d 4 7 5 b 6 0 d - 4 c 7 3 - 4 3 c 2 - 9 6 4 7 - 4 a a 4 b f 0 7 3 5 c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 �2 �  ����������  �������< / S l i c e r S h e e t N a m e > < S A H o s t H a s h > 1 7 8 5 2 0 8 0 2 2 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T a b l e C o u n t I n S a n d b o x " > < C u s t o m C o n t e n t > 5 0 < / C u s t o m C o n t e n t > < / G e m i n i > 
</file>

<file path=customXml/item46.xml>��< ? x m l   v e r s i o n = " 1 . 0 "   e n c o d i n g = " U T F - 1 6 " ? > < G e m i n i   x m l n s = " h t t p : / / g e m i n i / p i v o t c u s t o m i z a t i o n / C l i e n t W i n d o w X M L " > < C u s t o m C o n t e n t > ���_ 4 8 f 7 4 0 b f - 4 9 a 8 - 4 a 4 1 - 9 4 c 6 - 3 3 2 9 1 b 5 a 7 9 0 6 < / C u s t o m C o n t e n t > < / G e m i n i > 
</file>

<file path=customXml/item47.xml>��< ? x m l   v e r s i o n = " 1 . 0 "   e n c o d i n g = " U T F - 1 6 " ? > < G e m i n i   x m l n s = " h t t p : / / g e m i n i / p i v o t c u s t o m i z a t i o n / d 0 6 6 b a 3 8 - 6 8 a e - 4 9 b a - b c 3 a - 5 d 3 6 d 9 1 5 2 d 3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 �������  2 �  �����  ����< / S l i c e r S h e e t N a m e > < S A H o s t H a s h > 8 4 5 7 3 8 7 9 6 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2 d e b 0 0 f 1 - e e e c - 4 c d c - 8 9 8 3 - 0 9 e e 4 1 e c 0 0 f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 �7 < / S l i c e r S h e e t N a m e > < S A H o s t H a s h > 1 8 2 9 8 2 0 5 5 1 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T a b l e X M L _ �������  1 1 �_ 6 2 e 2 5 7 a a - e f f 4 - 4 c 0 9 - a c c e - 9 4 c 6 a 5 a b d 8 1 9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I N 1 1 _ K L I M A K I O & l t ; / s t r i n g & g t ; & l t ; / k e y & g t ; & l t ; v a l u e & g t ; & l t ; i n t & g t ; 1 4 0 & l t ; / i n t & g t ; & l t ; / v a l u e & g t ; & l t ; / i t e m & g t ; & l t ; i t e m & g t ; & l t ; k e y & g t ; & l t ; s t r i n g & g t ; ���������  �����& l t ; / s t r i n g & g t ; & l t ; / k e y & g t ; & l t ; v a l u e & g t ; & l t ; i n t & g t ; 1 6 5 & l t ; / i n t & g t ; & l t ; / v a l u e & g t ; & l t ; / i t e m & g t ; & l t ; i t e m & g t ; & l t ; k e y & g t ; & l t ; s t r i n g & g t ; �������������  ��������& l t ; / s t r i n g & g t ; & l t ; / k e y & g t ; & l t ; v a l u e & g t ; & l t ; i n t & g t ; 2 2 5 & l t ; / i n t & g t ; & l t ; / v a l u e & g t ; & l t ; / i t e m & g t ; & l t ; i t e m & g t ; & l t ; k e y & g t ; & l t ; s t r i n g & g t ; ��������������& l t ; / s t r i n g & g t ; & l t ; / k e y & g t ; & l t ; v a l u e & g t ; & l t ; i n t & g t ; 1 6 0 & l t ; / i n t & g t ; & l t ; / v a l u e & g t ; & l t ; / i t e m & g t ; & l t ; / C o l u m n W i d t h s & g t ; & l t ; C o l u m n D i s p l a y I n d e x & g t ; & l t ; i t e m & g t ; & l t ; k e y & g t ; & l t ; s t r i n g & g t ; P I N 1 1 _ K L I M A K I O & l t ; / s t r i n g & g t ; & l t ; / k e y & g t ; & l t ; v a l u e & g t ; & l t ; i n t & g t ; 0 & l t ; / i n t & g t ; & l t ; / v a l u e & g t ; & l t ; / i t e m & g t ; & l t ; i t e m & g t ; & l t ; k e y & g t ; & l t ; s t r i n g & g t ; ���������  �����& l t ; / s t r i n g & g t ; & l t ; / k e y & g t ; & l t ; v a l u e & g t ; & l t ; i n t & g t ; 3 & l t ; / i n t & g t ; & l t ; / v a l u e & g t ; & l t ; / i t e m & g t ; & l t ; i t e m & g t ; & l t ; k e y & g t ; & l t ; s t r i n g & g t ; �������������  ��������& l t ; / s t r i n g & g t ; & l t ; / k e y & g t ; & l t ; v a l u e & g t ; & l t ; i n t & g t ; 2 & l t ; / i n t & g t ; & l t ; / v a l u e & g t ; & l t ; / i t e m & g t ; & l t ; i t e m & g t ; & l t ; k e y & g t ; & l t ; s t r i n g & g t ; ��������������& l t ; / s t r i n g & g t ; & l t ; / k e y & g t ; & l t ; v a l u e & g t ; & l t ; i n t & g t ; 1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�������_ 0 5 1 6 9 8 8 f - f 4 0 5 - 4 c f 7 - 9 6 6 9 - 0 f 2 8 8 6 c 7 d 2 8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 K L I M _ L O W E R < / s t r i n g > < / k e y > < v a l u e > < i n t > 1 1 7 < / i n t > < / v a l u e > < / i t e m > < i t e m > < k e y > < s t r i n g > K L I M _ U P P E R < / s t r i n g > < / k e y > < v a l u e > < i n t > 1 1 3 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 K L I M _ L O W E R < / s t r i n g > < / k e y > < v a l u e > < i n t > 2 < / i n t > < / v a l u e > < / i t e m > < i t e m > < k e y > < s t r i n g > K L I M _ U P P E R 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b c 7 3 a 9 2 5 - 1 3 c 4 - 4 3 0 8 - 8 6 8 b - d 1 0 5 6 e 2 d 7 a 2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 �7 �< / S l i c e r S h e e t N a m e > < S A H o s t H a s h > 1 4 7 8 4 4 8 6 6 0 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T a b l e X M L _ �1 3 - ��������_ c a 3 7 b 5 5 a - 0 4 9 6 - 4 7 9 3 - a 7 5 2 - 9 2 8 6 b 2 3 3 1 8 e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 K L I M _ L O W E R < / s t r i n g > < / k e y > < v a l u e > < i n t > 1 1 7 < / i n t > < / v a l u e > < / i t e m > < i t e m > < k e y > < s t r i n g > K L I M _ U P P E R < / s t r i n g > < / k e y > < v a l u e > < i n t > 1 1 3 < / i n t > < / v a l u e > < / i t e m > < i t e m > < k e y > < s t r i n g > G 2 _ K L I M A K I O < / s t r i n g > < / k e y > < v a l u e > < i n t > 1 2 0 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 K L I M _ L O W E R < / s t r i n g > < / k e y > < v a l u e > < i n t > 2 < / i n t > < / v a l u e > < / i t e m > < i t e m > < k e y > < s t r i n g > K L I M _ U P P E R < / s t r i n g > < / k e y > < v a l u e > < i n t > 3 < / i n t > < / v a l u e > < / i t e m > < i t e m > < k e y > < s t r i n g > G 2 _ K L I M A K I O 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T a b l e X M L _ �1 2 �  ��������_ 4 4 5 9 f 5 d 5 - d f c f - 4 e e 3 - 9 4 a 2 - 9 e b d 9 5 5 c f d 0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 K L I M _ L O W E R < / s t r i n g > < / k e y > < v a l u e > < i n t > 1 1 7 < / i n t > < / v a l u e > < / i t e m > < i t e m > < k e y > < s t r i n g > K L I M _ U P P E R < / s t r i n g > < / k e y > < v a l u e > < i n t > 1 1 3 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 K L I M _ L O W E R < / s t r i n g > < / k e y > < v a l u e > < i n t > 2 < / i n t > < / v a l u e > < / i t e m > < i t e m > < k e y > < s t r i n g > K L I M _ U P P E R 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T a b l e X M L _ ���1 2 �  ������_ 7 0 5 f 2 c 1 f - d 4 5 e - 4 b 0 f - 8 c 1 1 - 7 f 7 0 a 2 f 9 c d 5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 M E A S U R E _ I D < / s t r i n g > < / k e y > < v a l u e > < i n t > 1 1 5 < / i n t > < / v a l u e > < / i t e m > < i t e m > < k e y > < s t r i n g > M E A S U R E < / s t r i n g > < / k e y > < v a l u e > < i n t > 9 5 < / i n t > < / v a l u e > < / i t e m > < i t e m > < k e y > < s t r i n g > S _ M E A S U R E _ I D < / s t r i n g > < / k e y > < v a l u e > < i n t > 1 2 9 < / i n t > < / v a l u e > < / i t e m > < i t e m > < k e y > < s t r i n g > G _ M E A S U R E < / s t r i n g > < / k e y > < v a l u e > < i n t > 1 1 1 < / i n t > < / v a l u e > < / i t e m > < / C o l u m n W i d t h s > < C o l u m n D i s p l a y I n d e x > < i t e m > < k e y > < s t r i n g > M E A S U R E _ I D < / s t r i n g > < / k e y > < v a l u e > < i n t > 0 < / i n t > < / v a l u e > < / i t e m > < i t e m > < k e y > < s t r i n g > M E A S U R E < / s t r i n g > < / k e y > < v a l u e > < i n t > 1 < / i n t > < / v a l u e > < / i t e m > < i t e m > < k e y > < s t r i n g > S _ M E A S U R E _ I D < / s t r i n g > < / k e y > < v a l u e > < i n t > 2 < / i n t > < / v a l u e > < / i t e m > < i t e m > < k e y > < s t r i n g > G _ M E A S U R E 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T a b l e X M L _ S T A T S _ V I E W _ 1 5 1 9 5 6 8 3 - e 7 6 4 - 4 0 2 e - b 3 f 1 - 1 5 0 0 0 1 9 a 6 0 5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 E T O S < / s t r i n g > < / k e y > < v a l u e > < i n t > 6 7 < / i n t > < / v a l u e > < / i t e m > < i t e m > < k e y > < s t r i n g > D O Y < / s t r i n g > < / k e y > < v a l u e > < i n t > 6 2 < / i n t > < / v a l u e > < / i t e m > < i t e m > < k e y > < s t r i n g > S I N _ K L I M A K I O _ I D < / s t r i n g > < / k e y > < v a l u e > < i n t > 1 4 5 < / i n t > < / v a l u e > < / i t e m > < i t e m > < k e y > < s t r i n g > F _ K L I M A K I O _ I D < / s t r i n g > < / k e y > < v a l u e > < i n t > 1 3 1 < / i n t > < / v a l u e > < / i t e m > < i t e m > < k e y > < s t r i n g > S _ K L I M A K I O _ I D < / s t r i n g > < / k e y > < v a l u e > < i n t > 1 3 1 < / i n t > < / v a l u e > < / i t e m > < i t e m > < k e y > < s t r i n g > O I K _ K A T _ I D < / s t r i n g > < / k e y > < v a l u e > < i n t > 1 0 8 < / i n t > < / v a l u e > < / i t e m > < i t e m > < k e y > < s t r i n g > E P A G G E L M A _ I D < / s t r i n g > < / k e y > < v a l u e > < i n t > 1 3 1 < / i n t > < / v a l u e > < / i t e m > < i t e m > < k e y > < s t r i n g > M E A S U R E _ I D < / s t r i n g > < / k e y > < v a l u e > < i n t > 1 1 5 < / i n t > < / v a l u e > < / i t e m > < i t e m > < k e y > < s t r i n g > M _ S I N O L O < / s t r i n g > < / k e y > < v a l u e > < i n t > 1 0 2 < / i n t > < / v a l u e > < / i t e m > < i t e m > < k e y > < s t r i n g > M _ F < / s t r i n g > < / k e y > < v a l u e > < i n t > 6 2 < / i n t > < / v a l u e > < / i t e m > < i t e m > < k e y > < s t r i n g > M _ S < / s t r i n g > < / k e y > < v a l u e > < i n t > 6 2 < / i n t > < / v a l u e > < / i t e m > < / C o l u m n W i d t h s > < C o l u m n D i s p l a y I n d e x > < i t e m > < k e y > < s t r i n g > E T O S < / s t r i n g > < / k e y > < v a l u e > < i n t > 0 < / i n t > < / v a l u e > < / i t e m > < i t e m > < k e y > < s t r i n g > D O Y < / s t r i n g > < / k e y > < v a l u e > < i n t > 1 < / i n t > < / v a l u e > < / i t e m > < i t e m > < k e y > < s t r i n g > S I N _ K L I M A K I O _ I D < / s t r i n g > < / k e y > < v a l u e > < i n t > 2 < / i n t > < / v a l u e > < / i t e m > < i t e m > < k e y > < s t r i n g > F _ K L I M A K I O _ I D < / s t r i n g > < / k e y > < v a l u e > < i n t > 3 < / i n t > < / v a l u e > < / i t e m > < i t e m > < k e y > < s t r i n g > S _ K L I M A K I O _ I D < / s t r i n g > < / k e y > < v a l u e > < i n t > 4 < / i n t > < / v a l u e > < / i t e m > < i t e m > < k e y > < s t r i n g > O I K _ K A T _ I D < / s t r i n g > < / k e y > < v a l u e > < i n t > 5 < / i n t > < / v a l u e > < / i t e m > < i t e m > < k e y > < s t r i n g > E P A G G E L M A _ I D < / s t r i n g > < / k e y > < v a l u e > < i n t > 6 < / i n t > < / v a l u e > < / i t e m > < i t e m > < k e y > < s t r i n g > M E A S U R E _ I D < / s t r i n g > < / k e y > < v a l u e > < i n t > 7 < / i n t > < / v a l u e > < / i t e m > < i t e m > < k e y > < s t r i n g > M _ S I N O L O < / s t r i n g > < / k e y > < v a l u e > < i n t > 8 < / i n t > < / v a l u e > < / i t e m > < i t e m > < k e y > < s t r i n g > M _ F < / s t r i n g > < / k e y > < v a l u e > < i n t > 9 < / i n t > < / v a l u e > < / i t e m > < i t e m > < k e y > < s t r i n g > M _ S 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6.xml>��< ? x m l   v e r s i o n = " 1 . 0 "   e n c o d i n g = " u t f - 1 6 " ? > < D a t a M a s h u p   i d = " c 1 e 0 0 b a e - 8 b e 8 - 4 a b 1 - b d 2 a - b d 0 3 c a 6 e 4 9 0 b "   x m l n s = " h t t p : / / s c h e m a s . m i c r o s o f t . c o m / D a t a M a s h u p " > A A A A A B s D A A B Q S w M E F A A C A A g A B I 6 T R U c h x m 2 r A A A A + g A A A B I A H A B D b 2 5 m a W c v U G F j a 2 F n Z S 5 4 b W w g o h g A K K A U A A A A A A A A A A A A A A A A A A A A A A A A A A A A h Y + x D o I w F E V / h X T n t R R R J I 8 y O L h I Y j Q x r g Q q N E I x t A j / 5 u A n + Q u a K M b N 7 d 6 T M 9 z 7 u N 0 x G Z v a u c r O q F b H x A N G H K n z t l C 6 j E l v T 2 5 I E o H b L D 9 n p X R e s j b R a I q Y V N Z e I k q H Y Y D B h 7 Y r K W f M o 8 d 0 s 8 8 r 2 W T k K 6 v / s q u 0 s Z n O J R F 4 e I 8 R H L w F + G H A g M 8 4 0 g l j q v S U P Q j A 5 8 s 5 M K Q / G F d 9 b f t O C l m 7 6 x 3 S q S L 9 / B B P U E s D B B Q A A g A I A A S O k 0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j p N F K I p H u A 4 A A A A R A A A A E w A c A E Z v c m 1 1 b G F z L 1 N l Y 3 R p b 2 4 x L m 0 g o h g A K K A U A A A A A A A A A A A A A A A A A A A A A A A A A A A A K 0 5 N L s n M z 1 M I h t C G 1 g B Q S w E C L Q A U A A I A C A A E j p N F R y H G b a s A A A D 6 A A A A E g A A A A A A A A A A A A A A A A A A A A A A Q 2 9 u Z m l n L 1 B h Y 2 t h Z 2 U u e G 1 s U E s B A i 0 A F A A C A A g A B I 6 T R Q / K 6 a u k A A A A 6 Q A A A B M A A A A A A A A A A A A A A A A A 9 w A A A F t D b 2 5 0 Z W 5 0 X 1 R 5 c G V z X S 5 4 b W x Q S w E C L Q A U A A I A C A A E j p N F K I p H u A 4 A A A A R A A A A E w A A A A A A A A A A A A A A A A D o A Q A A R m 9 y b X V s Y X M v U 2 V j d G l v b j E u b V B L B Q Y A A A A A A w A D A M I A A A B D A g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9 / y v M g 0 E J P s u B r L c u i U S g A A A A A A g A A A A A A E G Y A A A A B A A A g A A A A 4 r Y e J 5 n 0 u H q 7 h o Q I X 7 P W 7 + D J b 1 Z E I 8 J J S E b 4 3 l R Q 5 d Y A A A A A D o A A A A A C A A A g A A A A K 9 Y w 6 l 8 T i d v U C C q L t + D P s Y 4 x D D b f h A 7 R G H p d w 5 H 6 9 o V Q A A A A M a 4 4 T l g x F c H Q T z 8 8 f X j U L D e t A k s 4 K y 9 m N 6 f n l j Z h m p 9 N T X R Z z X C + d a L Q b 9 y a e P z 6 D o D 8 y I p R M V V X P Q y u / 8 9 3 N v h j o W H M P 9 C N R O s W l Q / r e t Z A A A A A w k B 6 V Q t V Z t K A a D / P Z L T V Y m j e g S o M b G / L n l R + f O Z + l 5 y + r 3 Y w g A o d 4 m G M J 0 a R P f 0 u X C e q H F N d L v m / K F j 1 f g I 1 U g = = < / D a t a M a s h u p > 
</file>

<file path=customXml/item57.xml>��< ? x m l   v e r s i o n = " 1 . 0 "   e n c o d i n g = " U T F - 1 6 " ? > < G e m i n i   x m l n s = " h t t p : / / g e m i n i / p i v o t c u s t o m i z a t i o n / 6 d b 3 2 a c 0 - 7 6 a 7 - 4 3 b 8 - b 4 c f - 1 a 8 3 b 1 b b 1 a 6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 �1 2 �< / S l i c e r S h e e t N a m e > < S A H o s t H a s h > 4 6 2 1 9 0 8 0 9 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T a b l e X M L _ ������  ���  ���  ���������  ���  ��������  ���������  �����������_ 9 c 6 1 9 5 0 c - 3 7 9 1 - 4 4 0 0 - 9 6 b b - 1 7 a b 3 4 c 0 7 5 c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 E T O S < / s t r i n g > < / k e y > < v a l u e > < i n t > 6 7 < / i n t > < / v a l u e > < / i t e m > < i t e m > < k e y > < s t r i n g > M E A S U R E _ I D < / s t r i n g > < / k e y > < v a l u e > < i n t > 1 1 5 < / i n t > < / v a l u e > < / i t e m > < i t e m > < k e y > < s t r i n g > S I N _ K L I M A K I O _ I D < / s t r i n g > < / k e y > < v a l u e > < i n t > 1 4 5 < / i n t > < / v a l u e > < / i t e m > < i t e m > < k e y > < s t r i n g > O I K _ K A T _ I D < / s t r i n g > < / k e y > < v a l u e > < i n t > 1 0 8 < / i n t > < / v a l u e > < / i t e m > < i t e m > < k e y > < s t r i n g > M _ S I N O L O < / s t r i n g > < / k e y > < v a l u e > < i n t > 1 0 2 < / i n t > < / v a l u e > < / i t e m > < / C o l u m n W i d t h s > < C o l u m n D i s p l a y I n d e x > < i t e m > < k e y > < s t r i n g > E T O S 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 S I N _ K L I M A K I O _ I D < / s t r i n g > < / k e y > < v a l u e > < i n t > 2 < / i n t > < / v a l u e > < / i t e m > < i t e m > < k e y > < s t r i n g > O I K _ K A T _ I D < / s t r i n g > < / k e y > < v a l u e > < i n t > 3 < / i n t > < / v a l u e > < / i t e m > < i t e m > < k e y > < s t r i n g > M _ S I N O L O 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6 7 0 7 b 8 5 3 - f 2 4 a - 4 e 4 3 - a 1 e 7 - 6 c 5 5 4 f 0 a 3 3 f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 �2 4 < / S l i c e r S h e e t N a m e > < S A H o s t H a s h > 8 3 6 9 0 2 4 3 0 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�1 3 �- ������_ 1 e 3 f 3 2 5 a - f d 7 6 - 4 8 d 0 - 8 c d a - 7 5 c 0 9 4 5 f d 8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 M E A S U R E _ I D < / s t r i n g > < / k e y > < v a l u e > < i n t > 1 1 5 < / i n t > < / v a l u e > < / i t e m > < i t e m > < k e y > < s t r i n g > M E A S U R E < / s t r i n g > < / k e y > < v a l u e > < i n t > 9 5 < / i n t > < / v a l u e > < / i t e m > < i t e m > < k e y > < s t r i n g > S _ M E A S U R E _ I D < / s t r i n g > < / k e y > < v a l u e > < i n t > 1 2 9 < / i n t > < / v a l u e > < / i t e m > < i t e m > < k e y > < s t r i n g > G _ M E A S U R E < / s t r i n g > < / k e y > < v a l u e > < i n t > 1 1 1 < / i n t > < / v a l u e > < / i t e m > < / C o l u m n W i d t h s > < C o l u m n D i s p l a y I n d e x > < i t e m > < k e y > < s t r i n g > M E A S U R E _ I D < / s t r i n g > < / k e y > < v a l u e > < i n t > 0 < / i n t > < / v a l u e > < / i t e m > < i t e m > < k e y > < s t r i n g > M E A S U R E < / s t r i n g > < / k e y > < v a l u e > < i n t > 1 < / i n t > < / v a l u e > < / i t e m > < i t e m > < k e y > < s t r i n g > S _ M E A S U R E _ I D < / s t r i n g > < / k e y > < v a l u e > < i n t > 2 < / i n t > < / v a l u e > < / i t e m > < i t e m > < k e y > < s t r i n g > G _ M E A S U R E 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1 a 6 5 8 a 5 c - 1 e 3 1 - 4 f 5 7 - 9 3 5 c - a 8 d 1 2 3 7 6 f 5 3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< / S l i c e r S h e e t N a m e > < S A H o s t H a s h > 1 9 0 7 2 6 6 9 0 0 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8 3 a 4 3 3 4 7 - 4 e 1 6 - 4 8 2 5 - a 8 6 f - e 5 7 3 e 1 e a b d c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 �������  2 �  �����  ����< / S l i c e r S h e e t N a m e > < S A H o s t H a s h > 1 1 7 8 7 8 0 2 3 1 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7 a f a 6 4 4 0 - 1 4 3 c - 4 f c d - 9 6 6 9 - b e 6 d 6 c a 6 7 5 f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 �1 1 �< / S l i c e r S h e e t N a m e > < S A H o s t H a s h > 8 5 8 0 0 7 1 1 6 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f 4 d d 3 e d 3 - c 6 6 f - 4 c c 2 - 8 1 2 d - 1 e 9 0 f 3 3 4 a 0 4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 �1 2 < / S l i c e r S h e e t N a m e > < S A H o s t H a s h > 1 4 2 7 0 8 1 4 2 4 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 i : t y p e = " M e a s u r e D i a g r a m S a n d b o x A d a p t e r " & g t ; & l t ; T a b l e N a m e & g t ; ������������  ���������& l t ; / T a b l e N a m e & g t ; & l t ; / A d a p t e r & g t ; & l t ; D i a g r a m T y p e & g t ; M e a s u r e D i a g r a m & l t ; / D i a g r a m T y p e & g t ; & l t ; D i s p l a y C o n t e x t 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 i : t y p e = " S a n d b o x E d i t o r M e a s u r e G r i d K e y " & g t ; & l t ; T a b l e N a m e & g t ; ������������  ���������& l t ; / T a b l e N a m e & g t ; & l t ; / K e y & g t ; & l t ; M a i n t a i n e r 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O I K _ K A T _ I D & l t ; / K e y & g t ; & l t ; / D i a g r a m O b j e c t K e y & g t ; & l t ; D i a g r a m O b j e c t K e y & g t ; & l t ; K e y & g t ; C o l u m n s \ O I K _ K A T A S T A S H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I K _ K A T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I K _ K A T A S T A S H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E P A G G E L M A _ I D & l t ; / K e y & g t ; & l t ; / D i a g r a m O b j e c t K e y & g t ; & l t ; D i a g r a m O b j e c t K e y & g t ; & l t ; K e y & g t ; C o l u m n s \ E P A G E L M A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P A G G E L M A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P A G E L M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 i : t y p e = " M e a s u r e D i a g r a m S a n d b o x A d a p t e r " & g t ; & l t ; T a b l e N a m e & g t ; ��������  �����������  ��������& l t ; / T a b l e N a m e & g t ; & l t ; / A d a p t e r & g t ; & l t ; D i a g r a m T y p e & g t ; M e a s u r e D i a g r a m & l t ; / D i a g r a m T y p e & g t ; & l t ; D i s p l a y C o n t e x t 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 i : t y p e = " S a n d b o x E d i t o r M e a s u r e G r i d K e y " & g t ; & l t ; T a b l e N a m e & g t ; ��������  �����������  ��������& l t ; / T a b l e N a m e & g t ; & l t ; / K e y & g t ; & l t ; M a i n t a i n e r 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D i a g r a m O b j e c t K e y & g t ; & l t ; K e y & g t ; C o l u m n s \ G 2 _ K L I M A K I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2 _ K L I M A K I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  ���  ����& l t ; / T a b l e N a m e & g t ; & l t ; / A d a p t e r & g t ; & l t ; D i a g r a m T y p e & g t ; M e a s u r e D i a g r a m & l t ; / D i a g r a m T y p e & g t ; & l t ; D i s p l a y C o n t e x t 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  ���  ����& l t ; / T a b l e N a m e & g t ; & l t ; / K e y & g t ; & l t ; M a i n t a i n e r 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 M _ S I N O L O & l t ; / K e y & g t ; & l t ; / D i a g r a m O b j e c t K e y & g t ; & l t ; D i a g r a m O b j e c t K e y & g t ; & l t ; K e y & g t ; M e a s u r e s \ ��������  ���  ������  M _ S I N O L O \ T a g I n f o \ �����& l t ; / K e y & g t ; & l t ; / D i a g r a m O b j e c t K e y & g t ; & l t ; D i a g r a m O b j e c t K e y & g t ; & l t ; K e y & g t ; M e a s u r e s \ ��������  ���  ������  M _ F & l t ; / K e y & g t ; & l t ; / D i a g r a m O b j e c t K e y & g t ; & l t ; D i a g r a m O b j e c t K e y & g t ; & l t ; K e y & g t ; M e a s u r e s \ ��������  ���  ������  M _ F \ T a g I n f o \ �����& l t ; / K e y & g t ; & l t ; / D i a g r a m O b j e c t K e y & g t ; & l t ; D i a g r a m O b j e c t K e y & g t ; & l t ; K e y & g t ; M e a s u r e s \ ��������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 M _ S & l t ; / K e y & g t ; & l t ; / D i a g r a m O b j e c t K e y & g t ; & l t ; D i a g r a m O b j e c t K e y & g t ; & l t ; K e y & g t ; M e a s u r e s \ ��������  ���  ������  M _ S \ T a g I n f o \ �����& l t ; / K e y & g t ; & l t ; / D i a g r a m O b j e c t K e y & g t ; & l t ; D i a g r a m O b j e c t K e y & g t ; & l t ; K e y & g t ; M e a s u r e s \ ����������  ���������  ���  ������  M _ S I N O L O & l t ; / K e y & g t ; & l t ; / D i a g r a m O b j e c t K e y & g t ; & l t ; D i a g r a m O b j e c t K e y & g t ; & l t ; K e y & g t ; M e a s u r e s \ ����������  ���������  ���  ������  M _ S I N O L O \ T a g I n f o \ �����& l t ; / K e y & g t ; & l t ; / D i a g r a m O b j e c t K e y & g t ; & l t ; D i a g r a m O b j e c t K e y & g t ; & l t ; K e y & g t ; C o l u m n s \ E T O S & l t ; / K e y & g t ; & l t ; / D i a g r a m O b j e c t K e y & g t ; & l t ; D i a g r a m O b j e c t K e y & g t ; & l t ; K e y & g t ; C o l u m n s \ D O Y & l t ; / K e y & g t ; & l t ; / D i a g r a m O b j e c t K e y & g t ; & l t ; D i a g r a m O b j e c t K e y & g t ; & l t ; K e y & g t ; C o l u m n s \ S I N _ K L I M A K I O _ I D & l t ; / K e y & g t ; & l t ; / D i a g r a m O b j e c t K e y & g t ; & l t ; D i a g r a m O b j e c t K e y & g t ; & l t ; K e y & g t ; C o l u m n s \ F _ K L I M A K I O _ I D & l t ; / K e y & g t ; & l t ; / D i a g r a m O b j e c t K e y & g t ; & l t ; D i a g r a m O b j e c t K e y & g t ; & l t ; K e y & g t ; C o l u m n s \ S _ K L I M A K I O _ I D & l t ; / K e y & g t ; & l t ; / D i a g r a m O b j e c t K e y & g t ; & l t ; D i a g r a m O b j e c t K e y & g t ; & l t ; K e y & g t ; C o l u m n s \ O I K _ K A T _ I D & l t ; / K e y & g t ; & l t ; / D i a g r a m O b j e c t K e y & g t ; & l t ; D i a g r a m O b j e c t K e y & g t ; & l t ; K e y & g t ; C o l u m n s \ E P A G G E L M A _ I D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C o l u m n s \ M _ F & l t ; / K e y & g t ; & l t ; / D i a g r a m O b j e c t K e y & g t ; & l t ; D i a g r a m O b j e c t K e y & g t ; & l t ; K e y & g t ; C o l u m n s \ M _ S & l t ; / K e y & g t ; & l t ; / D i a g r a m O b j e c t K e y & g t ; & l t ; D i a g r a m O b j e c t K e y & g t ; & l t ; K e y & g t ; L i n k s \ & a m p ; l t ; C o l u m n s \ ��������  ���  ������  M _ S I N O L O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& a m p ; g t ; - & a m p ; l t ; M e a s u r e s \ M _ S I N O L O & a m p ; g t ; \ M E A S U R E & l t ; / K e y & g t ; & l t ; / D i a g r a m O b j e c t K e y & g t ; & l t ; D i a g r a m O b j e c t K e y & g t ; & l t ; K e y & g t ; L i n k s \ & a m p ; l t ; C o l u m n s \ ��������  ���  ������  M _ F & a m p ; g t ; - & a m p ; l t ; M e a s u r e s \ M _ F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F & a m p ; g t ; - & a m p ; l t ; M e a s u r e s \ M _ F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F & a m p ; g t ; - & a m p ; l t ; M e a s u r e s \ M _ F & a m p ; g t ; \ M E A S U R E & l t ; / K e y & g t ; & l t ; / D i a g r a m O b j e c t K e y & g t ; & l t ; D i a g r a m O b j e c t K e y & g t ; & l t ; K e y & g t ; L i n k s \ & a m p ; l t ; C o l u m n s \ ��������  ���  ������  M _ S & a m p ; g t ; - & a m p ; l t ; M e a s u r e s \ M _ S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& a m p ; g t ; - & a m p ; l t ; M e a s u r e s \ M _ S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& a m p ; g t ; - & a m p ; l t ; M e a s u r e s \ M _ S & a m p ; g t ; \ M E A S U R E & l t ; / K e y & g t ; & l t ; / D i a g r a m O b j e c t K e y & g t ; & l t ; D i a g r a m O b j e c t K e y & g t ; & l t ; K e y & g t ; L i n k s \ & a m p ; l t ; C o l u m n s \ ����������  ���������  ���  ������  M _ S I N O L O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��  ���������  ���  ������  M _ S I N O L O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��  ���������  ���  ������  M _ S I N O L O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 M _ F & l t ; / K e y & g t ; & l t ; / a : K e y & g t ; & l t ; a : V a l u e 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 M _ F \ T a g I n f o \ �����& l t ; / K e y & g t ; & l t ; / a : K e y & g t ; & l t ; a : V a l u e 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��  ���������  ���  ������  M _ S I N O L O & l t ; / K e y & g t ; & l t ; / a : K e y & g t ; & l t ; a : V a l u e 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��  ���������  ���  ������  M _ S I N O L O \ T a g I n f o \ �����& l t ; / K e y & g t ; & l t ; / a : K e y & g t ; & l t ; a : V a l u e 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O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O Y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I N _ K L I M A K I O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_ K L I M A K I O _ I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_ K L I M A K I O _ I D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I K _ K A T _ I D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P A G G E L M A _ I D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F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 M _ F & a m p ; g t ; - & a m p ; l t ; M e a s u r e s \ M _ F & a m p ; g t ; & l t ; / K e y & g t ; & l t ; / a : K e y & g t ; & l t ; a : V a l u e 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 M _ F & a m p ; g t ; - & a m p ; l t ; M e a s u r e s \ M _ F & a m p ; g t ; \ C O L U M N & l t ; / K e y & g t ; & l t ; / a : K e y & g t ; & l t ; a : V a l u e 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 M _ F & a m p ; g t ; - & a m p ; l t ; M e a s u r e s \ M _ F & a m p ; g t ; \ M E A S U R E & l t ; / K e y & g t ; & l t ; / a : K e y & g t ; & l t ; a : V a l u e 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 M _ S & a m p ; g t ; - & a m p ; l t ; M e a s u r e s \ M _ S & a m p ; g t ; & l t ; / K e y & g t ; & l t ; / a : K e y & g t ; & l t ; a : V a l u e 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 M _ S & a m p ; g t ; - & a m p ; l t ; M e a s u r e s \ M _ S & a m p ; g t ; \ C O L U M N & l t ; / K e y & g t ; & l t ; / a : K e y & g t ; & l t ; a : V a l u e 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 M _ S & a m p ; g t ; - & a m p ; l t ; M e a s u r e s \ M _ S & a m p ; g t ; \ M E A S U R E & l t ; / K e y & g t ; & l t ; / a : K e y & g t ; & l t ; a : V a l u e 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��  ���������  ���  ������  M _ S I N O L O & a m p ; g t ; - & a m p ; l t ; M e a s u r e s \ M _ S I N O L O & a m p ; g t ; & l t ; / K e y & g t ; & l t ; / a : K e y & g t ; & l t ; a : V a l u e 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��  ���������  ���  ������  M _ S I N O L O & a m p ; g t ; - & a m p ; l t ; M e a s u r e s \ M _ S I N O L O & a m p ; g t ; \ C O L U M N & l t ; / K e y & g t ; & l t ; / a : K e y & g t ; & l t ; a : V a l u e 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��  ���������  ���  ������  M _ S I N O L O & a m p ; g t ; - & a m p ; l t ; M e a s u r e s \ M _ S I N O L O & a m p ; g t ; \ M E A S U R E & l t ; / K e y & g t ; & l t ; / a : K e y & g t ; & l t ; a : V a l u e 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S U M M _ S I N O L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M M _ S I N O L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 i : t y p e = " M e a s u r e D i a g r a m S a n d b o x A d a p t e r " & g t ; & l t ; T a b l e N a m e & g t ; ��������  �����������  �������& l t ; / T a b l e N a m e & g t ; & l t ; / A d a p t e r & g t ; & l t ; D i a g r a m T y p e & g t ; M e a s u r e D i a g r a m & l t ; / D i a g r a m T y p e & g t ; & l t ; D i s p l a y C o n t e x t 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 i : t y p e = " S a n d b o x E d i t o r M e a s u r e G r i d K e y " & g t ; & l t ; T a b l e N a m e & g t ; ��������  �����������  �������& l t ; / T a b l e N a m e & g t ; & l t ; / K e y & g t ; & l t ; M a i n t a i n e r 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D i a g r a m O b j e c t K e y & g t ; & l t ; K e y & g t ; C o l u m n s \ G 2 _ K L I M A K I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2 _ K L I M A K I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 8 �& l t ; / T a b l e N a m e & g t ; & l t ; / A d a p t e r & g t ; & l t ; D i a g r a m T y p e & g t ; M e a s u r e D i a g r a m & l t ; / D i a g r a m T y p e & g t ; & l t ; D i s p l a y C o n t e x t 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 8 �& l t ; / T a b l e N a m e & g t ; & l t ; / K e y & g t ; & l t ; M a i n t a i n e r 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 3 & l t ; / K e y & g t ; & l t ; / D i a g r a m O b j e c t K e y & g t ; & l t ; D i a g r a m O b j e c t K e y & g t ; & l t ; K e y & g t ; M e a s u r e s \ ��������  ���  ������  M _ S I N O L O   3 \ T a g I n f o \ �����& l t ; / K e y & g t ; & l t ; / D i a g r a m O b j e c t K e y & g t ; & l t ; D i a g r a m O b j e c t K e y & g t ; & l t ; K e y & g t ; M e a s u r e s \ ��������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3 \ T a g I n f o \ ����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P H G H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3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3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3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 3 & l t ; / K e y & g t ; & l t ; / a : K e y & g t ; & l t ; a : V a l u e 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 3 \ T a g I n f o \ �����& l t ; / K e y & g t ; & l t ; / a : K e y & g t ; & l t ; a : V a l u e 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 3 \ T a g I n f o \ ����& l t ; / K e y & g t ; & l t ; / a : K e y & g t ; & l t ; a : V a l u e 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H G H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 3 & a m p ; g t ; - & a m p ; l t ; M e a s u r e s \ M _ S I N O L O & a m p ; g t ; & l t ; / K e y & g t ; & l t ; / a : K e y & g t ; & l t ; a : V a l u e 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 3 & a m p ; g t ; - & a m p ; l t ; M e a s u r e s \ M _ S I N O L O & a m p ; g t ; \ C O L U M N & l t ; / K e y & g t ; & l t ; / a : K e y & g t ; & l t ; a : V a l u e 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 3 & a m p ; g t ; - & a m p ; l t ; M e a s u r e s \ M _ S I N O L O & a m p ; g t ; \ M E A S U R E & l t ; / K e y & g t ; & l t ; / a : K e y & g t ; & l t ; a : V a l u e 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 1 0 & l t ; / T a b l e N a m e & g t ; & l t ; / A d a p t e r & g t ; & l t ; D i a g r a m T y p e & g t ; M e a s u r e D i a g r a m & l t ; / D i a g r a m T y p e & g t ; & l t ; D i s p l a y C o n t e x t 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 1 0 & l t ; / T a b l e N a m e & g t ; & l t ; / K e y & g t ; & l t ; M a i n t a i n e r 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 5 & l t ; / K e y & g t ; & l t ; / D i a g r a m O b j e c t K e y & g t ; & l t ; D i a g r a m O b j e c t K e y & g t ; & l t ; K e y & g t ; M e a s u r e s \ ��������  ���  ������  M _ S I N O L O   5 \ T a g I n f o \ �����& l t ; / K e y & g t ; & l t ; / D i a g r a m O b j e c t K e y & g t ; & l t ; D i a g r a m O b j e c t K e y & g t ; & l t ; K e y & g t ; M e a s u r e s \ ��������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5 \ T a g I n f o \ ����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C o l u m n s \ E P I P E D O _ O M A D O P O I H S H S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5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5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5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 5 & l t ; / K e y & g t ; & l t ; / a : K e y & g t ; & l t ; a : V a l u e 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 5 \ T a g I n f o \ �����& l t ; / K e y & g t ; & l t ; / a : K e y & g t ; & l t ; a : V a l u e 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 5 \ T a g I n f o \ ����& l t ; / K e y & g t ; & l t ; / a : K e y & g t ; & l t ; a : V a l u e 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P I P E D O _ O M A D O P O I H S H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 5 & a m p ; g t ; - & a m p ; l t ; M e a s u r e s \ M _ S I N O L O & a m p ; g t ; & l t ; / K e y & g t ; & l t ; / a : K e y & g t ; & l t ; a : V a l u e 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 5 & a m p ; g t ; - & a m p ; l t ; M e a s u r e s \ M _ S I N O L O & a m p ; g t ; \ C O L U M N & l t ; / K e y & g t ; & l t ; / a : K e y & g t ; & l t ; a : V a l u e 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 5 & a m p ; g t ; - & a m p ; l t ; M e a s u r e s \ M _ S I N O L O & a m p ; g t ; \ M E A S U R E & l t ; / K e y & g t ; & l t ; / a : K e y & g t ; & l t ; a : V a l u e 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 i : t y p e = " M e a s u r e D i a g r a m S a n d b o x A d a p t e r " & g t ; & l t ; T a b l e N a m e & g t ; ��������  ������������  �����  ��������& l t ; / T a b l e N a m e & g t ; & l t ; / A d a p t e r & g t ; & l t ; D i a g r a m T y p e & g t ; M e a s u r e D i a g r a m & l t ; / D i a g r a m T y p e & g t ; & l t ; D i s p l a y C o n t e x t 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 i : t y p e = " S a n d b o x E d i t o r M e a s u r e G r i d K e y " & g t ; & l t ; T a b l e N a m e & g t ; ��������  ������������  �����  �������& l t ; / T a b l e N a m e & g t ; & l t ; / K e y & g t ; & l t ; M a i n t a i n e r 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 1 1 �& l t ; / T a b l e N a m e & g t ; & l t ; / A d a p t e r & g t ; & l t ; D i a g r a m T y p e & g t ; M e a s u r e D i a g r a m & l t ; / D i a g r a m T y p e & g t ; & l t ; D i s p l a y C o n t e x t 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 1 1 �& l t ; / T a b l e N a m e & g t ; & l t ; / K e y & g t ; & l t ; M a i n t a i n e r 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P I N 1 1 _ K L I M A K I O & l t ; / K e y & g t ; & l t ; / D i a g r a m O b j e c t K e y & g t ; & l t ; D i a g r a m O b j e c t K e y & g t ; & l t ; K e y & g t ; C o l u m n s \ ��������������& l t ; / K e y & g t ; & l t ; / D i a g r a m O b j e c t K e y & g t ; & l t ; D i a g r a m O b j e c t K e y & g t ; & l t ; K e y & g t ; C o l u m n s \ �������������  ��������& l t ; / K e y & g t ; & l t ; / D i a g r a m O b j e c t K e y & g t ; & l t ; D i a g r a m O b j e c t K e y & g t ; & l t ; K e y & g t ; C o l u m n s \ ���������  �����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I N 1 1 _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���������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��������  ��������& l t ; / K e y & g t ; & l t ; / a : K e y & g t ; & l t ; a : V a l u e 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����  �����& l t ; / K e y & g t ; & l t ; / a : K e y & g t ; & l t ; a : V a l u e 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 1 1 & l t ; / T a b l e N a m e & g t ; & l t ; / A d a p t e r & g t ; & l t ; D i a g r a m T y p e & g t ; M e a s u r e D i a g r a m & l t ; / D i a g r a m T y p e & g t ; & l t ; D i s p l a y C o n t e x t 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 1 1 & l t ; / T a b l e N a m e & g t ; & l t ; / K e y & g t ; & l t ; M a i n t a i n e r 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 ��������������& l t ; / K e y & g t ; & l t ; / D i a g r a m O b j e c t K e y & g t ; & l t ; D i a g r a m O b j e c t K e y & g t ; & l t ; K e y & g t ; M e a s u r e s \ ��������  ���  ������  ��������������\ T a g I n f o \ �����& l t ; / K e y & g t ; & l t ; / D i a g r a m O b j e c t K e y & g t ; & l t ; D i a g r a m O b j e c t K e y & g t ; & l t ; K e y & g t ; M e a s u r e s \ ��������  ���  ������  ��������������\ T a g I n f o \ ����& l t ; / K e y & g t ; & l t ; / D i a g r a m O b j e c t K e y & g t ; & l t ; D i a g r a m O b j e c t K e y & g t ; & l t ; K e y & g t ; M e a s u r e s \ ��������  ���  ������  �������������  ��������& l t ; / K e y & g t ; & l t ; / D i a g r a m O b j e c t K e y & g t ; & l t ; D i a g r a m O b j e c t K e y & g t ; & l t ; K e y & g t ; M e a s u r e s \ ��������  ���  ������  �������������  ��������\ T a g I n f o \ �����& l t ; / K e y & g t ; & l t ; / D i a g r a m O b j e c t K e y & g t ; & l t ; D i a g r a m O b j e c t K e y & g t ; & l t ; K e y & g t ; M e a s u r e s \ ��������  ���  ������  �������������  ��������\ T a g I n f o \ ����& l t ; / K e y & g t ; & l t ; / D i a g r a m O b j e c t K e y & g t ; & l t ; D i a g r a m O b j e c t K e y & g t ; & l t ; K e y & g t ; M e a s u r e s \ ��������  ���  ������  ���������  �����& l t ; / K e y & g t ; & l t ; / D i a g r a m O b j e c t K e y & g t ; & l t ; D i a g r a m O b j e c t K e y & g t ; & l t ; K e y & g t ; M e a s u r e s \ ��������  ���  ������  ���������  �����\ T a g I n f o \ �����& l t ; / K e y & g t ; & l t ; / D i a g r a m O b j e c t K e y & g t ; & l t ; D i a g r a m O b j e c t K e y & g t ; & l t ; K e y & g t ; M e a s u r e s \ ��������  ���  ������  ���������  �����\ T a g I n f o \ ����& l t ; / K e y & g t ; & l t ; / D i a g r a m O b j e c t K e y & g t ; & l t ; D i a g r a m O b j e c t K e y & g t ; & l t ; K e y & g t ; C o l u m n s \ P I N 1 1 _ K L I M A K I O & l t ; / K e y & g t ; & l t ; / D i a g r a m O b j e c t K e y & g t ; & l t ; D i a g r a m O b j e c t K e y & g t ; & l t ; K e y & g t ; C o l u m n s \ ��������������& l t ; / K e y & g t ; & l t ; / D i a g r a m O b j e c t K e y & g t ; & l t ; D i a g r a m O b j e c t K e y & g t ; & l t ; K e y & g t ; C o l u m n s \ �������������  ��������& l t ; / K e y & g t ; & l t ; / D i a g r a m O b j e c t K e y & g t ; & l t ; D i a g r a m O b j e c t K e y & g t ; & l t ; K e y & g t ; C o l u m n s \ ���������  �����& l t ; / K e y & g t ; & l t ; / D i a g r a m O b j e c t K e y & g t ; & l t ; D i a g r a m O b j e c t K e y & g t ; & l t ; K e y & g t ; L i n k s \ & a m p ; l t ; C o l u m n s \ ��������  ���  ������  ��������������& a m p ; g t ; - & a m p ; l t ; M e a s u r e s \ ��������������& a m p ; g t ; & l t ; / K e y & g t ; & l t ; / D i a g r a m O b j e c t K e y & g t ; & l t ; D i a g r a m O b j e c t K e y & g t ; & l t ; K e y & g t ; L i n k s \ & a m p ; l t ; C o l u m n s \ ��������  ���  ������  ��������������& a m p ; g t ; - & a m p ; l t ; M e a s u r e s \ ��������������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��������������& a m p ; g t ; - & a m p ; l t ; M e a s u r e s \ ��������������& a m p ; g t ; \ M E A S U R E & l t ; / K e y & g t ; & l t ; / D i a g r a m O b j e c t K e y & g t ; & l t ; D i a g r a m O b j e c t K e y & g t ; & l t ; K e y & g t ; L i n k s \ & a m p ; l t ; C o l u m n s \ ��������  ���  ������  �������������  ��������& a m p ; g t ; - & a m p ; l t ; M e a s u r e s \ �������������  ��������& a m p ; g t ; & l t ; / K e y & g t ; & l t ; / D i a g r a m O b j e c t K e y & g t ; & l t ; D i a g r a m O b j e c t K e y & g t ; & l t ; K e y & g t ; L i n k s \ & a m p ; l t ; C o l u m n s \ ��������  ���  ������  �������������  ��������& a m p ; g t ; - & a m p ; l t ; M e a s u r e s \ �������������  ��������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 �������������  ��������& a m p ; g t ; - & a m p ; l t ; M e a s u r e s \ �������������  ��������& a m p ; g t ; \ M E A S U R E & l t ; / K e y & g t ; & l t ; / D i a g r a m O b j e c t K e y & g t ; & l t ; D i a g r a m O b j e c t K e y & g t ; & l t ; K e y & g t ; L i n k s \ & a m p ; l t ; C o l u m n s \ ��������  ���  ������  ���������  �����& a m p ; g t ; - & a m p ; l t ; M e a s u r e s \ ���������  �����& a m p ; g t ; & l t ; / K e y & g t ; & l t ; / D i a g r a m O b j e c t K e y & g t ; & l t ; D i a g r a m O b j e c t K e y & g t ; & l t ; K e y & g t ; L i n k s \ & a m p ; l t ; C o l u m n s \ ��������  ���  ������  ���������  �����& a m p ; g t ; - & a m p ; l t ; M e a s u r e s \ ���������  �����& a m p ; g t ; \ C O L U M N & l t ; / K e y & g t ; & l t ; / D i a g r a m O b j e c t K e y & g t ; & l t ; D i a g r a m O b j e c t K e y & g t ; & l t ; K e y & g t ; L i n k s \ & a m p ; l t ; C o l u m n s \ ��������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 ���������  �����& a m p ; g t ; - & a m p ; l t ; M e a s u r e s \ ���������  �����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 ��������������& l t ; / K e y & g t ; & l t ; / a : K e y & g t ; & l t ; a : V a l u e 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 ��������������\ T a g I n f o \ �����& l t ; / K e y & g t ; & l t ; / a : K e y & g t ; & l t ; a : V a l u e 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 ��������������\ T a g I n f o \ ����& l t ; / K e y & g t ; & l t ; / a : K e y & g t ; & l t ; a : V a l u e 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 �������������  ��������& l t ; / K e y & g t ; & l t ; / a : K e y & g t ; & l t ; a : V a l u e 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 �������������  ��������\ T a g I n f o \ �����& l t ; / K e y & g t ; & l t ; / a : K e y & g t ; & l t ; a : V a l u e 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 �������������  ��������\ T a g I n f o \ ����& l t ; / K e y & g t ; & l t ; / a : K e y & g t ; & l t ; a : V a l u e 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 ���������  �����& l t ; / K e y & g t ; & l t ; / a : K e y & g t ; & l t ; a : V a l u e 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 ���������  �����\ T a g I n f o \ �����& l t ; / K e y & g t ; & l t ; / a : K e y & g t ; & l t ; a : V a l u e 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 ���������  �����\ T a g I n f o \ ����& l t ; / K e y & g t ; & l t ; / a : K e y & g t ; & l t ; a : V a l u e 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I N 1 1 _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���������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��������  ��������& l t ; / K e y & g t ; & l t ; / a : K e y & g t ; & l t ; a : V a l u e 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����  �����& l t ; / K e y & g t ; & l t ; / a : K e y & g t ; & l t ; a : V a l u e 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 ��������������& a m p ; g t ; - & a m p ; l t ; M e a s u r e s \ ��������������& a m p ; g t ; & l t ; / K e y & g t ; & l t ; / a : K e y & g t ; & l t ; a : V a l u e 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 ��������������& a m p ; g t ; - & a m p ; l t ; M e a s u r e s \ ��������������& a m p ; g t ; \ C O L U M N & l t ; / K e y & g t ; & l t ; / a : K e y & g t ; & l t ; a : V a l u e 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 ��������������& a m p ; g t ; - & a m p ; l t ; M e a s u r e s \ ��������������& a m p ; g t ; \ M E A S U R E & l t ; / K e y & g t ; & l t ; / a : K e y & g t ; & l t ; a : V a l u e 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 �������������  ��������& a m p ; g t ; - & a m p ; l t ; M e a s u r e s \ �������������  ��������& a m p ; g t ; & l t ; / K e y & g t ; & l t ; / a : K e y & g t ; & l t ; a : V a l u e 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 �������������  ��������& a m p ; g t ; - & a m p ; l t ; M e a s u r e s \ �������������  ��������& a m p ; g t ; \ C O L U M N & l t ; / K e y & g t ; & l t ; / a : K e y & g t ; & l t ; a : V a l u e 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 �������������  ��������& a m p ; g t ; - & a m p ; l t ; M e a s u r e s \ �������������  ��������& a m p ; g t ; \ M E A S U R E & l t ; / K e y & g t ; & l t ; / a : K e y & g t ; & l t ; a : V a l u e 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 ���������  �����& a m p ; g t ; - & a m p ; l t ; M e a s u r e s \ ���������  �����& a m p ; g t ; & l t ; / K e y & g t ; & l t ; / a : K e y & g t ; & l t ; a : V a l u e 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 ���������  �����& a m p ; g t ; - & a m p ; l t ; M e a s u r e s \ ���������  �����& a m p ; g t ; \ C O L U M N & l t ; / K e y & g t ; & l t ; / a : K e y & g t ; & l t ; a : V a l u e 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 ���������  �����& a m p ; g t ; - & a m p ; l t ; M e a s u r e s \ ���������  �����& a m p ; g t ; \ M E A S U R E & l t ; / K e y & g t ; & l t ; / a : K e y & g t ; & l t ; a : V a l u e 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 1 1 �& l t ; / T a b l e N a m e & g t ; & l t ; / A d a p t e r & g t ; & l t ; D i a g r a m T y p e & g t ; M e a s u r e D i a g r a m & l t ; / D i a g r a m T y p e & g t ; & l t ; D i s p l a y C o n t e x t 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 i : t y p e = " S a n d b o x E d i t o r M e a s u r e G r i d K e y " & g t ; & l t ; T a b l e N a m e & g t ; ��������  ������������  �����  ��������& l t ; / T a b l e N a m e & g t ; & l t ; / K e y & g t ; & l t ; M a i n t a i n e r 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 3 1 & l t ; / T a b l e N a m e & g t ; & l t ; / A d a p t e r & g t ; & l t ; D i a g r a m T y p e & g t ; M e a s u r e D i a g r a m & l t ; / D i a g r a m T y p e & g t ; & l t ; D i s p l a y C o n t e x t 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 1 1 �& l t ; / T a b l e N a m e & g t ; & l t ; / K e y & g t ; & l t ; M a i n t a i n e r 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P I N 1 1 _ K L I M A K I O & l t ; / K e y & g t ; & l t ; / D i a g r a m O b j e c t K e y & g t ; & l t ; D i a g r a m O b j e c t K e y & g t ; & l t ; K e y & g t ; C o l u m n s \ C O U N T D I S T I N C T A F M & l t ; / K e y & g t ; & l t ; / D i a g r a m O b j e c t K e y & g t ; & l t ; D i a g r a m O b j e c t K e y & g t ; & l t ; K e y & g t ; C o l u m n s \ S U M F O R O L O G O U M E N O _ E I S O D H M A & l t ; / K e y & g t ; & l t ; / D i a g r a m O b j e c t K e y & g t ; & l t ; D i a g r a m O b j e c t K e y & g t ; & l t ; K e y & g t ; C o l u m n s \ S U M A N A L _ F O R O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I N 1 1 _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U N T D I S T I N C T A F M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M F O R O L O G O U M E N O _ E I S O D H M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M A N A L _ F O R O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 3 2 & l t ; / T a b l e N a m e & g t ; & l t ; / A d a p t e r & g t ; & l t ; D i a g r a m T y p e & g t ; M e a s u r e D i a g r a m & l t ; / D i a g r a m T y p e & g t ; & l t ; D i s p l a y C o n t e x t 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 3 1 & l t ; / T a b l e N a m e & g t ; & l t ; / K e y & g t ; & l t ; M a i n t a i n e r 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P E R I F E R E I A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S U M N V L M _ S I N O L O 0 & l t ; / K e y & g t ; & l t ; / D i a g r a m O b j e c t K e y & g t ; & l t ; D i a g r a m O b j e c t K e y & g t ; & l t ; K e y & g t ; C o l u m n s \ S U M N V L M _ F 0 & l t ; / K e y & g t ; & l t ; / D i a g r a m O b j e c t K e y & g t ; & l t ; D i a g r a m O b j e c t K e y & g t ; & l t ; K e y & g t ; C o l u m n s \ S U M N V L M _ S 0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E R I F E R E I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M N V L M _ S I N O L O 0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M N V L M _ F 0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M N V L M _ S 0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 i : t y p e = " M e a s u r e D i a g r a m S a n d b o x A d a p t e r " & g t ; & l t ; T a b l e N a m e & g t ; ��������  ������������  �����  �������& l t ; / T a b l e N a m e & g t ; & l t ; / A d a p t e r & g t ; & l t ; D i a g r a m T y p e & g t ; M e a s u r e D i a g r a m & l t ; / D i a g r a m T y p e & g t ; & l t ; D i s p l a y C o n t e x t 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 i : t y p e = " S a n d b o x E d i t o r M e a s u r e G r i d K e y " & g t ; & l t ; T a b l e N a m e & g t ; ��������  ������������  �����  �������& l t ; / T a b l e N a m e & g t ; & l t ; / K e y & g t ; & l t ; M a i n t a i n e r 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D i a g r a m O b j e c t K e y & g t ; & l t ; K e y & g t ; C o l u m n s \ K L I M A K I O _ A T H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A T H R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S U M M _ S I N O L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M M _ S I N O L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  ���  ����  �  ���  ��������  �����������& l t ; / T a b l e N a m e & g t ; & l t ; / A d a p t e r & g t ; & l t ; D i a g r a m T y p e & g t ; M e a s u r e D i a g r a m & l t ; / D i a g r a m T y p e & g t ; & l t ; D i s p l a y C o n t e x t 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S U M M _ S I N O L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M M _ S I N O L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 9 & l t ; / K e y & g t ; & l t ; / D i a g r a m O b j e c t K e y & g t ; & l t ; D i a g r a m O b j e c t K e y & g t ; & l t ; K e y & g t ; M e a s u r e s \ ��������  ���  ������  M _ S I N O L O   9 \ T a g I n f o \ �����& l t ; / K e y & g t ; & l t ; / D i a g r a m O b j e c t K e y & g t ; & l t ; D i a g r a m O b j e c t K e y & g t ; & l t ; K e y & g t ; M e a s u r e s \ ��������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9 \ T a g I n f o \ ����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9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9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9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 9 & l t ; / K e y & g t ; & l t ; / a : K e y & g t ; & l t ; a : V a l u e 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 9 \ T a g I n f o \ �����& l t ; / K e y & g t ; & l t ; / a : K e y & g t ; & l t ; a : V a l u e 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 9 \ T a g I n f o \ ����& l t ; / K e y & g t ; & l t ; / a : K e y & g t ; & l t ; a : V a l u e 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 9 & a m p ; g t ; - & a m p ; l t ; M e a s u r e s \ M _ S I N O L O & a m p ; g t ; & l t ; / K e y & g t ; & l t ; / a : K e y & g t ; & l t ; a : V a l u e 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 9 & a m p ; g t ; - & a m p ; l t ; M e a s u r e s \ M _ S I N O L O & a m p ; g t ; \ C O L U M N & l t ; / K e y & g t ; & l t ; / a : K e y & g t ; & l t ; a : V a l u e 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 9 & a m p ; g t ; - & a m p ; l t ; M e a s u r e s \ M _ S I N O L O & a m p ; g t ; \ M E A S U R E & l t ; / K e y & g t ; & l t ; / a : K e y & g t ; & l t ; a : V a l u e 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 i : t y p e = " M e a s u r e D i a g r a m S a n d b o x A d a p t e r " & g t ; & l t ; T a b l e N a m e & g t ; ��������  �����������  �������& l t ; / T a b l e N a m e & g t ; & l t ; / A d a p t e r & g t ; & l t ; D i a g r a m T y p e & g t ; M e a s u r e D i a g r a m & l t ; / D i a g r a m T y p e & g t ; & l t ; D i s p l a y C o n t e x t 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 i : t y p e = " S a n d b o x E d i t o r M e a s u r e G r i d K e y " & g t ; & l t ; T a b l e N a m e & g t ; ��������  �����������  �������& l t ; / T a b l e N a m e & g t ; & l t ; / K e y & g t ; & l t ; M a i n t a i n e r 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D i a g r a m O b j e c t K e y & g t ; & l t ; K e y & g t ; C o l u m n s \ G 2 _ K L I M A K I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2 _ K L I M A K I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 1 2 & l t ; / T a b l e N a m e & g t ; & l t ; / A d a p t e r & g t ; & l t ; D i a g r a m T y p e & g t ; M e a s u r e D i a g r a m & l t ; / D i a g r a m T y p e & g t ; & l t ; D i s p l a y C o n t e x t 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 1 2 & l t ; / T a b l e N a m e & g t ; & l t ; / K e y & g t ; & l t ; M a i n t a i n e r 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 1 0 & l t ; / K e y & g t ; & l t ; / D i a g r a m O b j e c t K e y & g t ; & l t ; D i a g r a m O b j e c t K e y & g t ; & l t ; K e y & g t ; M e a s u r e s \ ��������  ���  ������  M _ S I N O L O   1 0 \ T a g I n f o \ �����& l t ; / K e y & g t ; & l t ; / D i a g r a m O b j e c t K e y & g t ; & l t ; D i a g r a m O b j e c t K e y & g t ; & l t ; K e y & g t ; M e a s u r e s \ ��������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1 0 \ T a g I n f o \ ����& l t ; / K e y & g t ; & l t ; / D i a g r a m O b j e c t K e y & g t ; & l t ; D i a g r a m O b j e c t K e y & g t ; & l t ; K e y & g t ; C o l u m n s \ O I K _ K L I M A K I O _ P I N 1 2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0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0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0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 1 0 & l t ; / K e y & g t ; & l t ; / a : K e y & g t ; & l t ; a : V a l u e 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 1 0 \ T a g I n f o \ �����& l t ; / K e y & g t ; & l t ; / a : K e y & g t ; & l t ; a : V a l u e 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 1 0 \ T a g I n f o \ ����& l t ; / K e y & g t ; & l t ; / a : K e y & g t ; & l t ; a : V a l u e 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I K _ K L I M A K I O _ P I N 1 2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 1 0 & a m p ; g t ; - & a m p ; l t ; M e a s u r e s \ M _ S I N O L O & a m p ; g t ; & l t ; / K e y & g t ; & l t ; / a : K e y & g t ; & l t ; a : V a l u e 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 1 0 & a m p ; g t ; - & a m p ; l t ; M e a s u r e s \ M _ S I N O L O & a m p ; g t ; \ C O L U M N & l t ; / K e y & g t ; & l t ; / a : K e y & g t ; & l t ; a : V a l u e 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 1 0 & a m p ; g t ; - & a m p ; l t ; M e a s u r e s \ M _ S I N O L O & a m p ; g t ; \ M E A S U R E & l t ; / K e y & g t ; & l t ; / a : K e y & g t ; & l t ; a : V a l u e 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 8 �& l t ; / T a b l e N a m e & g t ; & l t ; / A d a p t e r & g t ; & l t ; D i a g r a m T y p e & g t ; M e a s u r e D i a g r a m & l t ; / D i a g r a m T y p e & g t ; & l t ; D i s p l a y C o n t e x t 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 8 �& l t ; / T a b l e N a m e & g t ; & l t ; / K e y & g t ; & l t ; M a i n t a i n e r 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 4 & l t ; / K e y & g t ; & l t ; / D i a g r a m O b j e c t K e y & g t ; & l t ; D i a g r a m O b j e c t K e y & g t ; & l t ; K e y & g t ; M e a s u r e s \ ��������  ���  ������  M _ S I N O L O   4 \ T a g I n f o \ �����& l t ; / K e y & g t ; & l t ; / D i a g r a m O b j e c t K e y & g t ; & l t ; D i a g r a m O b j e c t K e y & g t ; & l t ; K e y & g t ; M e a s u r e s \ ��������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4 \ T a g I n f o \ ����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P H G H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4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4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4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 4 & l t ; / K e y & g t ; & l t ; / a : K e y & g t ; & l t ; a : V a l u e 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 4 \ T a g I n f o \ �����& l t ; / K e y & g t ; & l t ; / a : K e y & g t ; & l t ; a : V a l u e 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 4 \ T a g I n f o \ ����& l t ; / K e y & g t ; & l t ; / a : K e y & g t ; & l t ; a : V a l u e 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H G H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 4 & a m p ; g t ; - & a m p ; l t ; M e a s u r e s \ M _ S I N O L O & a m p ; g t ; & l t ; / K e y & g t ; & l t ; / a : K e y & g t ; & l t ; a : V a l u e 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 4 & a m p ; g t ; - & a m p ; l t ; M e a s u r e s \ M _ S I N O L O & a m p ; g t ; \ C O L U M N & l t ; / K e y & g t ; & l t ; / a : K e y & g t ; & l t ; a : V a l u e 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 4 & a m p ; g t ; - & a m p ; l t ; M e a s u r e s \ M _ S I N O L O & a m p ; g t ; \ M E A S U R E & l t ; / K e y & g t ; & l t ; / a : K e y & g t ; & l t ; a : V a l u e 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 i : t y p e = " M e a s u r e D i a g r a m S a n d b o x A d a p t e r " & g t ; & l t ; T a b l e N a m e & g t ; �1 2 - ��������  �������& l t ; / T a b l e N a m e & g t ; & l t ; / A d a p t e r & g t ; & l t ; D i a g r a m T y p e & g t ; M e a s u r e D i a g r a m & l t ; / D i a g r a m T y p e & g t ; & l t ; D i s p l a y C o n t e x t 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 i : t y p e = " S a n d b o x E d i t o r M e a s u r e G r i d K e y " & g t ; & l t ; T a b l e N a m e & g t ; �1 2 - ��������  �������& l t ; / T a b l e N a m e & g t ; & l t ; / K e y & g t ; & l t ; M a i n t a i n e r 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 1 2 �& l t ; / T a b l e N a m e & g t ; & l t ; / A d a p t e r & g t ; & l t ; D i a g r a m T y p e & g t ; M e a s u r e D i a g r a m & l t ; / D i a g r a m T y p e & g t ; & l t ; D i s p l a y C o n t e x t 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 1 2 �& l t ; / T a b l e N a m e & g t ; & l t ; / K e y & g t ; & l t ; M a i n t a i n e r 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P I N 1 2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F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P I N 1 2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F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2 - 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 i : t y p e = " S a n d b o x E d i t o r M e a s u r e G r i d K e y " & g t ; & l t ; T a b l e N a m e & g t ; �1 2 - ������& l t ; / T a b l e N a m e & g t ; & l t ; / K e y & g t ; & l t ; M a i n t a i n e r 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E A S U R E & l t ; / K e y & g t ; & l t ; / D i a g r a m O b j e c t K e y & g t ; & l t ; D i a g r a m O b j e c t K e y & g t ; & l t ; K e y & g t ; C o l u m n s \ S _ M E A S U R E _ I D & l t ; / K e y & g t ; & l t ; / D i a g r a m O b j e c t K e y & g t ; & l t ; D i a g r a m O b j e c t K e y & g t ; & l t ; K e y & g t ; C o l u m n s \ G _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_ M E A S U R E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M E A S U R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 i : t y p e = " M e a s u r e D i a g r a m S a n d b o x A d a p t e r " & g t ; & l t ; T a b l e N a m e & g t ; ���1 2 �  ������& l t ; / T a b l e N a m e & g t ; & l t ; / A d a p t e r & g t ; & l t ; D i a g r a m T y p e & g t ; M e a s u r e D i a g r a m & l t ; / D i a g r a m T y p e & g t ; & l t ; D i s p l a y C o n t e x t 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 i : t y p e = " S a n d b o x E d i t o r M e a s u r e G r i d K e y " & g t ; & l t ; T a b l e N a m e & g t ; �1 2 �  ������& l t ; / T a b l e N a m e & g t ; & l t ; / K e y & g t ; & l t ; M a i n t a i n e r 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E A S U R E & l t ; / K e y & g t ; & l t ; / D i a g r a m O b j e c t K e y & g t ; & l t ; D i a g r a m O b j e c t K e y & g t ; & l t ; K e y & g t ; C o l u m n s \ S _ M E A S U R E _ I D & l t ; / K e y & g t ; & l t ; / D i a g r a m O b j e c t K e y & g t ; & l t ; D i a g r a m O b j e c t K e y & g t ; & l t ; K e y & g t ; C o l u m n s \ G _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_ M E A S U R E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M E A S U R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 1 2 �& l t ; / T a b l e N a m e & g t ; & l t ; / A d a p t e r & g t ; & l t ; D i a g r a m T y p e & g t ; M e a s u r e D i a g r a m & l t ; / D i a g r a m T y p e & g t ; & l t ; D i s p l a y C o n t e x t 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 1 2 �& l t ; / T a b l e N a m e & g t ; & l t ; / K e y & g t ; & l t ; M a i n t a i n e r 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P I N 1 2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P I N 1 2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2 �- 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 i : t y p e = " S a n d b o x E d i t o r M e a s u r e G r i d K e y " & g t ; & l t ; T a b l e N a m e & g t ; �1 2 �- ��������& l t ; / T a b l e N a m e & g t ; & l t ; / K e y & g t ; & l t ; M a i n t a i n e r 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 i : t y p e = " M e a s u r e D i a g r a m S a n d b o x A d a p t e r " & g t ; & l t ; T a b l e N a m e & g t ; �1 2 �  ��������& l t ; / T a b l e N a m e & g t ; & l t ; / A d a p t e r & g t ; & l t ; D i a g r a m T y p e & g t ; M e a s u r e D i a g r a m & l t ; / D i a g r a m T y p e & g t ; & l t ; D i s p l a y C o n t e x t 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 i : t y p e = " S a n d b o x E d i t o r M e a s u r e G r i d K e y " & g t ; & l t ; T a b l e N a m e & g t ; �1 2 �  ��������& l t ; / T a b l e N a m e & g t ; & l t ; / K e y & g t ; & l t ; M a i n t a i n e r 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3 �- 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 i : t y p e = " S a n d b o x E d i t o r M e a s u r e G r i d K e y " & g t ; & l t ; T a b l e N a m e & g t ; �1 3 �- ������& l t ; / T a b l e N a m e & g t ; & l t ; / K e y & g t ; & l t ; M a i n t a i n e r 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E A S U R E & l t ; / K e y & g t ; & l t ; / D i a g r a m O b j e c t K e y & g t ; & l t ; D i a g r a m O b j e c t K e y & g t ; & l t ; K e y & g t ; C o l u m n s \ S _ M E A S U R E _ I D & l t ; / K e y & g t ; & l t ; / D i a g r a m O b j e c t K e y & g t ; & l t ; D i a g r a m O b j e c t K e y & g t ; & l t ; K e y & g t ; C o l u m n s \ G _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_ M E A S U R E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M E A S U R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3 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 i : t y p e = " S a n d b o x E d i t o r M e a s u r e G r i d K e y " & g t ; & l t ; T a b l e N a m e & g t ; �1 3 �& l t ; / T a b l e N a m e & g t ; & l t ; / K e y & g t ; & l t ; M a i n t a i n e r 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F O R O L O G H T E O _ K L I M A K I O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V A L U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R O L O G H T E O _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V A L U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3 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 i : t y p e = " S a n d b o x E d i t o r M e a s u r e G r i d K e y " & g t ; & l t ; T a b l e N a m e & g t ; �1 3 �& l t ; / T a b l e N a m e & g t ; & l t ; / K e y & g t ; & l t ; M a i n t a i n e r 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F O R O L O G H T E O _ K L I M A K I O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V A L U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R O L O G H T E O _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V A L U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3 �- 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 i : t y p e = " S a n d b o x E d i t o r M e a s u r e G r i d K e y " & g t ; & l t ; T a b l e N a m e & g t ; �1 3 �- ��������& l t ; / T a b l e N a m e & g t ; & l t ; / K e y & g t ; & l t ; M a i n t a i n e r 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D i a g r a m O b j e c t K e y & g t ; & l t ; K e y & g t ; C o l u m n s \ G 2 _ K L I M A K I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2 _ K L I M A K I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3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 i : t y p e = " S a n d b o x E d i t o r M e a s u r e G r i d K e y " & g t ; & l t ; T a b l e N a m e & g t ; �1 3 & l t ; / T a b l e N a m e & g t ; & l t ; / K e y & g t ; & l t ; M a i n t a i n e r 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F O R O L O G H T E O _ K L I M A K I O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V A L U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R O L O G H T E O _ K L I M A K I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V A L U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3 �- 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 i : t y p e = " S a n d b o x E d i t o r M e a s u r e G r i d K e y " & g t ; & l t ; T a b l e N a m e & g t ; �1 3 �- ������& l t ; / T a b l e N a m e & g t ; & l t ; / K e y & g t ; & l t ; M a i n t a i n e r 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E A S U R E & l t ; / K e y & g t ; & l t ; / D i a g r a m O b j e c t K e y & g t ; & l t ; D i a g r a m O b j e c t K e y & g t ; & l t ; K e y & g t ; C o l u m n s \ S _ M E A S U R E _ I D & l t ; / K e y & g t ; & l t ; / D i a g r a m O b j e c t K e y & g t ; & l t ; D i a g r a m O b j e c t K e y & g t ; & l t ; K e y & g t ; C o l u m n s \ G _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_ M E A S U R E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M E A S U R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3 - 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 i : t y p e = " S a n d b o x E d i t o r M e a s u r e G r i d K e y " & g t ; & l t ; T a b l e N a m e & g t ; �1 3 - ������& l t ; / T a b l e N a m e & g t ; & l t ; / K e y & g t ; & l t ; M a i n t a i n e r 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E A S U R E & l t ; / K e y & g t ; & l t ; / D i a g r a m O b j e c t K e y & g t ; & l t ; D i a g r a m O b j e c t K e y & g t ; & l t ; K e y & g t ; C o l u m n s \ S _ M E A S U R E _ I D & l t ; / K e y & g t ; & l t ; / D i a g r a m O b j e c t K e y & g t ; & l t ; D i a g r a m O b j e c t K e y & g t ; & l t ; K e y & g t ; C o l u m n s \ G _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_ M E A S U R E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M E A S U R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1 3 - 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 i : t y p e = " S a n d b o x E d i t o r M e a s u r e G r i d K e y " & g t ; & l t ; T a b l e N a m e & g t ; �1 3 - ��������& l t ; / T a b l e N a m e & g t ; & l t ; / K e y & g t ; & l t ; M a i n t a i n e r 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D i a g r a m O b j e c t K e y & g t ; & l t ; K e y & g t ; C o l u m n s \ G 2 _ K L I M A K I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2 _ K L I M A K I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- �����- 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 i : t y p e = " S a n d b o x E d i t o r M e a s u r e G r i d K e y " & g t ; & l t ; T a b l e N a m e & g t ; �������- �����- ����& l t ; / T a b l e N a m e & g t ; & l t ; / K e y & g t ; & l t ; M a i n t a i n e r 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 P L I T H O S & l t ; / K e y & g t ; & l t ; / D i a g r a m O b j e c t K e y & g t ; & l t ; D i a g r a m O b j e c t K e y & g t ; & l t ; K e y & g t ; M e a s u r e s \ ��������  ���  ������  P L I T H O S \ T a g I n f o \ �����& l t ; / K e y & g t ; & l t ; / D i a g r a m O b j e c t K e y & g t ; & l t ; D i a g r a m O b j e c t K e y & g t ; & l t ; K e y & g t ; M e a s u r e s \ ��������  ���  ������  P L I T H O S \ T a g I n f o \ ����& l t ; / K e y & g t ; & l t ; / D i a g r a m O b j e c t K e y & g t ; & l t ; D i a g r a m O b j e c t K e y & g t ; & l t ; K e y & g t ; M e a s u r e s \ ��������  ���  ������  A M O U N T   3 & l t ; / K e y & g t ; & l t ; / D i a g r a m O b j e c t K e y & g t ; & l t ; D i a g r a m O b j e c t K e y & g t ; & l t ; K e y & g t ; M e a s u r e s \ ��������  ���  ������  A M O U N T   3 \ T a g I n f o \ �����& l t ; / K e y & g t ; & l t ; / D i a g r a m O b j e c t K e y & g t ; & l t ; D i a g r a m O b j e c t K e y & g t ; & l t ; K e y & g t ; M e a s u r e s \ ��������  ���  ������  A M O U N T   3 \ T a g I n f o \ ����& l t ; / K e y & g t ; & l t ; / D i a g r a m O b j e c t K e y & g t ; & l t ; D i a g r a m O b j e c t K e y & g t ; & l t ; K e y & g t ; C o l u m n s \ C O D E & l t ; / K e y & g t ; & l t ; / D i a g r a m O b j e c t K e y & g t ; & l t ; D i a g r a m O b j e c t K e y & g t ; & l t ; K e y & g t ; C o l u m n s \ P L I T H O S & l t ; / K e y & g t ; & l t ; / D i a g r a m O b j e c t K e y & g t ; & l t ; D i a g r a m O b j e c t K e y & g t ; & l t ; K e y & g t ; C o l u m n s \ A M O U N T & l t ; / K e y & g t ; & l t ; / D i a g r a m O b j e c t K e y & g t ; & l t ; D i a g r a m O b j e c t K e y & g t ; & l t ; K e y & g t ; L i n k s \ & a m p ; l t ; C o l u m n s \ ��������  ���  ������  P L I T H O S & a m p ; g t ; - & a m p ; l t ; M e a s u r e s \ P L I T H O S & a m p ; g t ; & l t ; / K e y & g t ; & l t ; / D i a g r a m O b j e c t K e y & g t ; & l t ; D i a g r a m O b j e c t K e y & g t ; & l t ; K e y & g t ; L i n k s \ & a m p ; l t ; C o l u m n s \ ��������  ���  ������  P L I T H O S & a m p ; g t ; - & a m p ; l t ; M e a s u r e s \ P L I T H O S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P L I T H O S & a m p ; g t ; - & a m p ; l t ; M e a s u r e s \ P L I T H O S & a m p ; g t ; \ M E A S U R E & l t ; / K e y & g t ; & l t ; / D i a g r a m O b j e c t K e y & g t ; & l t ; D i a g r a m O b j e c t K e y & g t ; & l t ; K e y & g t ; L i n k s \ & a m p ; l t ; C o l u m n s \ ��������  ���  ������  A M O U N T   3 & a m p ; g t ; - & a m p ; l t ; M e a s u r e s \ A M O U N T & a m p ; g t ; & l t ; / K e y & g t ; & l t ; / D i a g r a m O b j e c t K e y & g t ; & l t ; D i a g r a m O b j e c t K e y & g t ; & l t ; K e y & g t ; L i n k s \ & a m p ; l t ; C o l u m n s \ ��������  ���  ������  A M O U N T   3 & a m p ; g t ; - & a m p ; l t ; M e a s u r e s \ A M O U N T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 A M O U N T   3 & a m p ; g t ; - & a m p ; l t ; M e a s u r e s \ A M O U N T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 P L I T H O S & l t ; / K e y & g t ; & l t ; / a : K e y & g t ; & l t ; a : V a l u e 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 P L I T H O S \ T a g I n f o \ �����& l t ; / K e y & g t ; & l t ; / a : K e y & g t ; & l t ; a : V a l u e 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 P L I T H O S \ T a g I n f o \ ����& l t ; / K e y & g t ; & l t ; / a : K e y & g t ; & l t ; a : V a l u e 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 A M O U N T   3 & l t ; / K e y & g t ; & l t ; / a : K e y & g t ; & l t ; a : V a l u e 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 A M O U N T   3 \ T a g I n f o \ �����& l t ; / K e y & g t ; & l t ; / a : K e y & g t ; & l t ; a : V a l u e 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 A M O U N T   3 \ T a g I n f o \ ����& l t ; / K e y & g t ; & l t ; / a : K e y & g t ; & l t ; a : V a l u e 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I T H O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O U N T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 P L I T H O S & a m p ; g t ; - & a m p ; l t ; M e a s u r e s \ P L I T H O S & a m p ; g t ; & l t ; / K e y & g t ; & l t ; / a : K e y & g t ; & l t ; a : V a l u e 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 P L I T H O S & a m p ; g t ; - & a m p ; l t ; M e a s u r e s \ P L I T H O S & a m p ; g t ; \ C O L U M N & l t ; / K e y & g t ; & l t ; / a : K e y & g t ; & l t ; a : V a l u e 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 P L I T H O S & a m p ; g t ; - & a m p ; l t ; M e a s u r e s \ P L I T H O S & a m p ; g t ; \ M E A S U R E & l t ; / K e y & g t ; & l t ; / a : K e y & g t ; & l t ; a : V a l u e 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 A M O U N T   3 & a m p ; g t ; - & a m p ; l t ; M e a s u r e s \ A M O U N T & a m p ; g t ; & l t ; / K e y & g t ; & l t ; / a : K e y & g t ; & l t ; a : V a l u e 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 A M O U N T   3 & a m p ; g t ; - & a m p ; l t ; M e a s u r e s \ A M O U N T & a m p ; g t ; \ C O L U M N & l t ; / K e y & g t ; & l t ; / a : K e y & g t ; & l t ; a : V a l u e 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 A M O U N T   3 & a m p ; g t ; - & a m p ; l t ; M e a s u r e s \ A M O U N T & a m p ; g t ; \ M E A S U R E & l t ; / K e y & g t ; & l t ; / a : K e y & g t ; & l t ; a : V a l u e 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  ��������& l t ; / T a b l e N a m e & g t ; & l t ; / A d a p t e r & g t ; & l t ; D i a g r a m T y p e & g t ; M e a s u r e D i a g r a m & l t ; / D i a g r a m T y p e & g t ; & l t ; D i s p l a y C o n t e x t 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  ��������& l t ; / T a b l e N a m e & g t ; & l t ; / K e y & g t ; & l t ; M a i n t a i n e r 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K L I M _ L O W E R & l t ; / K e y & g t ; & l t ; / D i a g r a m O b j e c t K e y & g t ; & l t ; D i a g r a m O b j e c t K e y & g t ; & l t ; K e y & g t ; C o l u m n s \ K L I M _ U P P E R & l t ; / K e y & g t ; & l t ; / D i a g r a m O b j e c t K e y & g t ; & l t ; D i a g r a m O b j e c t K e y & g t ; & l t ; K e y & g t ; C o l u m n s \ G 2 _ K L I M A K I O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L O W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_ U P P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2 _ K L I M A K I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  ���  ����  �  ���  ��������  �����������& l t ; / T a b l e N a m e & g t ; & l t ; / K e y & g t ; & l t ; M a i n t a i n e r 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E T O S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N O M O S _ I D & l t ; / K e y & g t ; & l t ; / D i a g r a m O b j e c t K e y & g t ; & l t ; D i a g r a m O b j e c t K e y & g t ; & l t ; K e y & g t ; C o l u m n s \ S I N _ K L I M A K I O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C o l u m n s \ M _ F & l t ; / K e y & g t ; & l t ; / D i a g r a m O b j e c t K e y & g t ; & l t ; D i a g r a m O b j e c t K e y & g t ; & l t ; K e y & g t ; C o l u m n s \ M _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O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O S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I N _ K L I M A K I O _ I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F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 i : t y p e = " M e a s u r e D i a g r a m S a n d b o x A d a p t e r " & g t ; & l t ; T a b l e N a m e & g t ; �������  8 & l t ; / T a b l e N a m e & g t ; & l t ; / A d a p t e r & g t ; & l t ; D i a g r a m T y p e & g t ; M e a s u r e D i a g r a m & l t ; / D i a g r a m T y p e & g t ; & l t ; D i s p l a y C o n t e x t 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 i : t y p e = " S a n d b o x E d i t o r M e a s u r e G r i d K e y " & g t ; & l t ; T a b l e N a m e & g t ; �������  8 & l t ; / T a b l e N a m e & g t ; & l t ; / K e y & g t ; & l t ; M a i n t a i n e r 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 2 & l t ; / K e y & g t ; & l t ; / D i a g r a m O b j e c t K e y & g t ; & l t ; D i a g r a m O b j e c t K e y & g t ; & l t ; K e y & g t ; M e a s u r e s \ ��������  ���  ������  M _ S I N O L O   2 \ T a g I n f o \ �����& l t ; / K e y & g t ; & l t ; / D i a g r a m O b j e c t K e y & g t ; & l t ; D i a g r a m O b j e c t K e y & g t ; & l t ; K e y & g t ; M e a s u r e s \ ��������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2 \ T a g I n f o \ ����& l t ; / K e y & g t ; & l t ; / D i a g r a m O b j e c t K e y & g t ; & l t ; D i a g r a m O b j e c t K e y & g t ; & l t ; K e y & g t ; C o l u m n s \ K L I M A K I O _ I D & l t ; / K e y & g t ; & l t ; / D i a g r a m O b j e c t K e y & g t ; & l t ; D i a g r a m O b j e c t K e y & g t ; & l t ; K e y & g t ; C o l u m n s \ K L I M A K I O & l t ; / K e y & g t ; & l t ; / D i a g r a m O b j e c t K e y & g t ; & l t ; D i a g r a m O b j e c t K e y & g t ; & l t ; K e y & g t ; C o l u m n s \ P H G H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2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2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2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 2 \ T a g I n f o \ �����& l t ; / K e y & g t ; & l t ; / a : K e y & g t ; & l t ; a : V a l u e 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 2 \ T a g I n f o \ ����& l t ; / K e y & g t ; & l t ; / a : K e y & g t ; & l t ; a : V a l u e 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L I M A K I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H G H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 2 & a m p ; g t ; - & a m p ; l t ; M e a s u r e s \ M _ S I N O L O & a m p ; g t ; & l t ; / K e y & g t ; & l t ; / a : K e y & g t ; & l t ; a : V a l u e 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 2 & a m p ; g t ; - & a m p ; l t ; M e a s u r e s \ M _ S I N O L O & a m p ; g t ; \ C O L U M N & l t ; / K e y & g t ; & l t ; / a : K e y & g t ; & l t ; a : V a l u e 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 2 & a m p ; g t ; - & a m p ; l t ; M e a s u r e s \ M _ S I N O L O & a m p ; g t ; \ M E A S U R E & l t ; / K e y & g t ; & l t ; / a : K e y & g t ; & l t ; a : V a l u e 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  ���  �����  ������������& l t ; / T a b l e N a m e & g t ; & l t ; / A d a p t e r & g t ; & l t ; D i a g r a m T y p e & g t ; M e a s u r e D i a g r a m & l t ; / D i a g r a m T y p e & g t ; & l t ; D i s p l a y C o n t e x t 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  ���  �����  ������������& l t ; / T a b l e N a m e & g t ; & l t ; / K e y & g t ; & l t ; M a i n t a i n e r 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 1 1 & l t ; / K e y & g t ; & l t ; / D i a g r a m O b j e c t K e y & g t ; & l t ; D i a g r a m O b j e c t K e y & g t ; & l t ; K e y & g t ; M e a s u r e s \ ��������  ���  ������  M _ S I N O L O   1 1 \ T a g I n f o \ �����& l t ; / K e y & g t ; & l t ; / D i a g r a m O b j e c t K e y & g t ; & l t ; D i a g r a m O b j e c t K e y & g t ; & l t ; K e y & g t ; M e a s u r e s \ ��������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 1 1 \ T a g I n f o \ ����& l t ; / K e y & g t ; & l t ; / D i a g r a m O b j e c t K e y & g t ; & l t ; D i a g r a m O b j e c t K e y & g t ; & l t ; K e y & g t ; M e a s u r e s \ ��������  ���  ������  M _ F   3 & l t ; / K e y & g t ; & l t ; / D i a g r a m O b j e c t K e y & g t ; & l t ; D i a g r a m O b j e c t K e y & g t ; & l t ; K e y & g t ; M e a s u r e s \ ��������  ���  ������  M _ F   3 \ T a g I n f o \ �����& l t ; / K e y & g t ; & l t ; / D i a g r a m O b j e c t K e y & g t ; & l t ; D i a g r a m O b j e c t K e y & g t ; & l t ; K e y & g t ; M e a s u r e s \ ��������  ���  ������  M _ F   3 \ T a g I n f o \ ����& l t ; / K e y & g t ; & l t ; / D i a g r a m O b j e c t K e y & g t ; & l t ; D i a g r a m O b j e c t K e y & g t ; & l t ; K e y & g t ; M e a s u r e s \ ��������  ���  ������  M _ S   3 & l t ; / K e y & g t ; & l t ; / D i a g r a m O b j e c t K e y & g t ; & l t ; D i a g r a m O b j e c t K e y & g t ; & l t ; K e y & g t ; M e a s u r e s \ ��������  ���  ������  M _ S   3 \ T a g I n f o \ �����& l t ; / K e y & g t ; & l t ; / D i a g r a m O b j e c t K e y & g t ; & l t ; D i a g r a m O b j e c t K e y & g t ; & l t ; K e y & g t ; M e a s u r e s \ ��������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  3 \ T a g I n f o \ ����& l t ; / K e y & g t ; & l t ; / D i a g r a m O b j e c t K e y & g t ; & l t ; D i a g r a m O b j e c t K e y & g t ; & l t ; K e y & g t ; C o l u m n s \ E T O S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N O M O S _ I D & l t ; / K e y & g t ; & l t ; / D i a g r a m O b j e c t K e y & g t ; & l t ; D i a g r a m O b j e c t K e y & g t ; & l t ; K e y & g t ; C o l u m n s \ E P A G G E L M A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C o l u m n s \ M _ F & l t ; / K e y & g t ; & l t ; / D i a g r a m O b j e c t K e y & g t ; & l t ; D i a g r a m O b j e c t K e y & g t ; & l t ; K e y & g t ; C o l u m n s \ M _ S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1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1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1 & a m p ; g t ; - & a m p ; l t ; M e a s u r e s \ M _ S I N O L O & a m p ; g t ; \ M E A S U R E & l t ; / K e y & g t ; & l t ; / D i a g r a m O b j e c t K e y & g t ; & l t ; D i a g r a m O b j e c t K e y & g t ; & l t ; K e y & g t ; L i n k s \ & a m p ; l t ; C o l u m n s \ ��������  ���  ������  M _ F   3 & a m p ; g t ; - & a m p ; l t ; M e a s u r e s \ M _ F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 M _ F   3 & a m p ; g t ; - & a m p ; l t ; M e a s u r e s \ M _ F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 M _ F   3 & a m p ; g t ; - & a m p ; l t ; M e a s u r e s \ M _ F & a m p ; g t ; \ M E A S U R E & l t ; / K e y & g t ; & l t ; / D i a g r a m O b j e c t K e y & g t ; & l t ; D i a g r a m O b j e c t K e y & g t ; & l t ; K e y & g t ; L i n k s \ & a m p ; l t ; C o l u m n s \ ��������  ���  ������  M _ S   3 & a m p ; g t ; - & a m p ; l t ; M e a s u r e s \ M _ S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  3 & a m p ; g t ; - & a m p ; l t ; M e a s u r e s \ M _ S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  3 & a m p ; g t ; - & a m p ; l t ; M e a s u r e s \ M _ S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 1 1 & l t ; / K e y & g t ; & l t ; / a : K e y & g t ; & l t ; a : V a l u e 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 1 1 \ T a g I n f o \ �����& l t ; / K e y & g t ; & l t ; / a : K e y & g t ; & l t ; a : V a l u e 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 1 1 \ T a g I n f o \ ����& l t ; / K e y & g t ; & l t ; / a : K e y & g t ; & l t ; a : V a l u e 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 M _ F   3 & l t ; / K e y & g t ; & l t ; / a : K e y & g t ; & l t ; a : V a l u e 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 M _ F   3 \ T a g I n f o \ �����& l t ; / K e y & g t ; & l t ; / a : K e y & g t ; & l t ; a : V a l u e 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 M _ F   3 \ T a g I n f o \ ����& l t ; / K e y & g t ; & l t ; / a : K e y & g t ; & l t ; a : V a l u e 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  3 & l t ; / K e y & g t ; & l t ; / a : K e y & g t ; & l t ; a : V a l u e 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  3 \ T a g I n f o \ �����& l t ; / K e y & g t ; & l t ; / a : K e y & g t ; & l t ; a : V a l u e 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  3 \ T a g I n f o \ ����& l t ; / K e y & g t ; & l t ; / a : K e y & g t ; & l t ; a : V a l u e 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O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O S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P A G G E L M A _ I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F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 1 1 & a m p ; g t ; - & a m p ; l t ; M e a s u r e s \ M _ S I N O L O & a m p ; g t ; & l t ; / K e y & g t ; & l t ; / a : K e y & g t ; & l t ; a : V a l u e 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 1 1 & a m p ; g t ; - & a m p ; l t ; M e a s u r e s \ M _ S I N O L O & a m p ; g t ; \ C O L U M N & l t ; / K e y & g t ; & l t ; / a : K e y & g t ; & l t ; a : V a l u e 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 1 1 & a m p ; g t ; - & a m p ; l t ; M e a s u r e s \ M _ S I N O L O & a m p ; g t ; \ M E A S U R E & l t ; / K e y & g t ; & l t ; / a : K e y & g t ; & l t ; a : V a l u e 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 M _ F   3 & a m p ; g t ; - & a m p ; l t ; M e a s u r e s \ M _ F & a m p ; g t ; & l t ; / K e y & g t ; & l t ; / a : K e y & g t ; & l t ; a : V a l u e 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 M _ F   3 & a m p ; g t ; - & a m p ; l t ; M e a s u r e s \ M _ F & a m p ; g t ; \ C O L U M N & l t ; / K e y & g t ; & l t ; / a : K e y & g t ; & l t ; a : V a l u e 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 M _ F   3 & a m p ; g t ; - & a m p ; l t ; M e a s u r e s \ M _ F & a m p ; g t ; \ M E A S U R E & l t ; / K e y & g t ; & l t ; / a : K e y & g t ; & l t ; a : V a l u e 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  3 & a m p ; g t ; - & a m p ; l t ; M e a s u r e s \ M _ S & a m p ; g t ; & l t ; / K e y & g t ; & l t ; / a : K e y & g t ; & l t ; a : V a l u e 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  3 & a m p ; g t ; - & a m p ; l t ; M e a s u r e s \ M _ S & a m p ; g t ; \ C O L U M N & l t ; / K e y & g t ; & l t ; / a : K e y & g t ; & l t ; a : V a l u e 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  3 & a m p ; g t ; - & a m p ; l t ; M e a s u r e s \ M _ S & a m p ; g t ; \ M E A S U R E & l t ; / K e y & g t ; & l t ; / a : K e y & g t ; & l t ; a : V a l u e 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  ���  ���  ���������  ���  ��������  ���������  �����������& l t ; / T a b l e N a m e & g t ; & l t ; / A d a p t e r & g t ; & l t ; D i a g r a m T y p e & g t ; M e a s u r e D i a g r a m & l t ; / D i a g r a m T y p e & g t ; & l t ; D i s p l a y C o n t e x t 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  ���  ���  ���������  ���  ��������  ���������  �����������& l t ; / T a b l e N a m e & g t ; & l t ; / K e y & g t ; & l t ; M a i n t a i n e r 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 1 2 & l t ; / K e y & g t ; & l t ; / D i a g r a m O b j e c t K e y & g t ; & l t ; D i a g r a m O b j e c t K e y & g t ; & l t ; K e y & g t ; M e a s u r e s \ ��������  ���  ������  M _ S I N O L O   1 2 \ T a g I n f o \ �����& l t ; / K e y & g t ; & l t ; / D i a g r a m O b j e c t K e y & g t ; & l t ; D i a g r a m O b j e c t K e y & g t ; & l t ; K e y & g t ; M e a s u r e s \ ��������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1 2 \ T a g I n f o \ ����& l t ; / K e y & g t ; & l t ; / D i a g r a m O b j e c t K e y & g t ; & l t ; D i a g r a m O b j e c t K e y & g t ; & l t ; K e y & g t ; C o l u m n s \ E T O S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S I N _ K L I M A K I O _ I D & l t ; / K e y & g t ; & l t ; / D i a g r a m O b j e c t K e y & g t ; & l t ; D i a g r a m O b j e c t K e y & g t ; & l t ; K e y & g t ; C o l u m n s \ O I K _ K A T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2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2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2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 1 2 \ T a g I n f o \ �����& l t ; / K e y & g t ; & l t ; / a : K e y & g t ; & l t ; a : V a l u e 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 1 2 \ T a g I n f o \ ����& l t ; / K e y & g t ; & l t ; / a : K e y & g t ; & l t ; a : V a l u e 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O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I N _ K L I M A K I O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I K _ K A T _ I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 1 2 & a m p ; g t ; - & a m p ; l t ; M e a s u r e s \ M _ S I N O L O & a m p ; g t ; & l t ; / K e y & g t ; & l t ; / a : K e y & g t ; & l t ; a : V a l u e 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 1 2 & a m p ; g t ; - & a m p ; l t ; M e a s u r e s \ M _ S I N O L O & a m p ; g t ; \ C O L U M N & l t ; / K e y & g t ; & l t ; / a : K e y & g t ; & l t ; a : V a l u e 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 1 2 & a m p ; g t ; - & a m p ; l t ; M e a s u r e s \ M _ S I N O L O & a m p ; g t ; \ M E A S U R E & l t ; / K e y & g t ; & l t ; / a : K e y & g t ; & l t ; a : V a l u e 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  ���  �����  ������������  ���  ������������  ���������& l t ; / T a b l e N a m e & g t ; & l t ; / A d a p t e r & g t ; & l t ; D i a g r a m T y p e & g t ; M e a s u r e D i a g r a m & l t ; / D i a g r a m T y p e & g t ; & l t ; D i s p l a y C o n t e x t 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  ���  �����  ������������  ���  ������������  ���������& l t ; / T a b l e N a m e & g t ; & l t ; / K e y & g t ; & l t ; M a i n t a i n e r 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 1 3 & l t ; / K e y & g t ; & l t ; / D i a g r a m O b j e c t K e y & g t ; & l t ; D i a g r a m O b j e c t K e y & g t ; & l t ; K e y & g t ; M e a s u r e s \ ��������  ���  ������  M _ S I N O L O   1 3 \ T a g I n f o \ �����& l t ; / K e y & g t ; & l t ; / D i a g r a m O b j e c t K e y & g t ; & l t ; D i a g r a m O b j e c t K e y & g t ; & l t ; K e y & g t ; M e a s u r e s \ ��������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1 3 \ T a g I n f o \ ����& l t ; / K e y & g t ; & l t ; / D i a g r a m O b j e c t K e y & g t ; & l t ; D i a g r a m O b j e c t K e y & g t ; & l t ; K e y & g t ; C o l u m n s \ E T O S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E P A G G E L M A _ I D & l t ; / K e y & g t ; & l t ; / D i a g r a m O b j e c t K e y & g t ; & l t ; D i a g r a m O b j e c t K e y & g t ; & l t ; K e y & g t ; C o l u m n s \ O I K _ K A T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3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3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3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 1 3 & l t ; / K e y & g t ; & l t ; / a : K e y & g t ; & l t ; a : V a l u e 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 1 3 \ T a g I n f o \ �����& l t ; / K e y & g t ; & l t ; / a : K e y & g t ; & l t ; a : V a l u e 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 1 3 \ T a g I n f o \ ����& l t ; / K e y & g t ; & l t ; / a : K e y & g t ; & l t ; a : V a l u e 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O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P A G G E L M A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I K _ K A T _ I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 1 3 & a m p ; g t ; - & a m p ; l t ; M e a s u r e s \ M _ S I N O L O & a m p ; g t ; & l t ; / K e y & g t ; & l t ; / a : K e y & g t ; & l t ; a : V a l u e 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 1 3 & a m p ; g t ; - & a m p ; l t ; M e a s u r e s \ M _ S I N O L O & a m p ; g t ; \ C O L U M N & l t ; / K e y & g t ; & l t ; / a : K e y & g t ; & l t ; a : V a l u e 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 1 3 & a m p ; g t ; - & a m p ; l t ; M e a s u r e s \ M _ S I N O L O & a m p ; g t ; \ M E A S U R E & l t ; / K e y & g t ; & l t ; / a : K e y & g t ; & l t ; a : V a l u e 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  ���  ����  ���������  �����������& l t ; / T a b l e N a m e & g t ; & l t ; / A d a p t e r & g t ; & l t ; D i a g r a m T y p e & g t ; M e a s u r e D i a g r a m & l t ; / D i a g r a m T y p e & g t ; & l t ; D i s p l a y C o n t e x t 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  ���  ����  ���������  �����������& l t ; / T a b l e N a m e & g t ; & l t ; / K e y & g t ; & l t ; M a i n t a i n e r 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 M _ S I N O L O   1 4 & l t ; / K e y & g t ; & l t ; / D i a g r a m O b j e c t K e y & g t ; & l t ; D i a g r a m O b j e c t K e y & g t ; & l t ; K e y & g t ; M e a s u r e s \ ��������  ���  ������  M _ S I N O L O   1 4 \ T a g I n f o \ �����& l t ; / K e y & g t ; & l t ; / D i a g r a m O b j e c t K e y & g t ; & l t ; D i a g r a m O b j e c t K e y & g t ; & l t ; K e y & g t ; M e a s u r e s \ ��������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 M _ S I N O L O   1 4 \ T a g I n f o \ ����& l t ; / K e y & g t ; & l t ; / D i a g r a m O b j e c t K e y & g t ; & l t ; D i a g r a m O b j e c t K e y & g t ; & l t ; K e y & g t ; C o l u m n s \ E T O S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S I N _ K L I M A K I O _ I D & l t ; / K e y & g t ; & l t ; / D i a g r a m O b j e c t K e y & g t ; & l t ; D i a g r a m O b j e c t K e y & g t ; & l t ; K e y & g t ; C o l u m n s \ M _ S I N O L O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4 & a m p ; g t ; - & a m p ; l t ; M e a s u r e s \ M _ S I N O L O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4 & a m p ; g t ; - & a m p ; l t ; M e a s u r e s \ M _ S I N O L O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 M _ S I N O L O   1 4 & a m p ; g t ; - & a m p ; l t ; M e a s u r e s \ M _ S I N O L O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 1 4 & l t ; / K e y & g t ; & l t ; / a : K e y & g t ; & l t ; a : V a l u e 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 1 4 \ T a g I n f o \ �����& l t ; / K e y & g t ; & l t ; / a : K e y & g t ; & l t ; a : V a l u e 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 M _ S I N O L O   1 4 \ T a g I n f o \ ����& l t ; / K e y & g t ; & l t ; / a : K e y & g t ; & l t ; a : V a l u e 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O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I N _ K L I M A K I O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I N O L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 1 4 & a m p ; g t ; - & a m p ; l t ; M e a s u r e s \ M _ S I N O L O & a m p ; g t ; & l t ; / K e y & g t ; & l t ; / a : K e y & g t ; & l t ; a : V a l u e 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 1 4 & a m p ; g t ; - & a m p ; l t ; M e a s u r e s \ M _ S I N O L O & a m p ; g t ; \ C O L U M N & l t ; / K e y & g t ; & l t ; / a : K e y & g t ; & l t ; a : V a l u e 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 M _ S I N O L O   1 4 & a m p ; g t ; - & a m p ; l t ; M e a s u r e s \ M _ S I N O L O & a m p ; g t ; \ M E A S U R E & l t ; / K e y & g t ; & l t ; / a : K e y & g t ; & l t ; a : V a l u e 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  ���  ��������  �����������  ��������& l t ; / T a b l e N a m e & g t ; & l t ; / A d a p t e r & g t ; & l t ; D i a g r a m T y p e & g t ; M e a s u r e D i a g r a m & l t ; / D i a g r a m T y p e & g t ; & l t ; D i s p l a y C o n t e x t 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  ���  ��������  �����������  ��������& l t ; / T a b l e N a m e & g t ; & l t ; / K e y & g t ; & l t ; M a i n t a i n e r 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 M _ F   4 & l t ; / K e y & g t ; & l t ; / D i a g r a m O b j e c t K e y & g t ; & l t ; D i a g r a m O b j e c t K e y & g t ; & l t ; K e y & g t ; M e a s u r e s \ ��������  ���  ������  M _ F   4 \ T a g I n f o \ �����& l t ; / K e y & g t ; & l t ; / D i a g r a m O b j e c t K e y & g t ; & l t ; D i a g r a m O b j e c t K e y & g t ; & l t ; K e y & g t ; M e a s u r e s \ ��������  ���  ������  M _ F   4 \ T a g I n f o \ ����& l t ; / K e y & g t ; & l t ; / D i a g r a m O b j e c t K e y & g t ; & l t ; D i a g r a m O b j e c t K e y & g t ; & l t ; K e y & g t ; C o l u m n s \ E T O S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F _ K L I M A K I O _ I D & l t ; / K e y & g t ; & l t ; / D i a g r a m O b j e c t K e y & g t ; & l t ; D i a g r a m O b j e c t K e y & g t ; & l t ; K e y & g t ; C o l u m n s \ M _ F & l t ; / K e y & g t ; & l t ; / D i a g r a m O b j e c t K e y & g t ; & l t ; D i a g r a m O b j e c t K e y & g t ; & l t ; K e y & g t ; L i n k s \ & a m p ; l t ; C o l u m n s \ ��������  ���  ������  M _ F   4 & a m p ; g t ; - & a m p ; l t ; M e a s u r e s \ M _ F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 M _ F   4 & a m p ; g t ; - & a m p ; l t ; M e a s u r e s \ M _ F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 M _ F   4 & a m p ; g t ; - & a m p ; l t ; M e a s u r e s \ M _ F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 M _ F   4 & l t ; / K e y & g t ; & l t ; / a : K e y & g t ; & l t ; a : V a l u e 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 M _ F   4 \ T a g I n f o \ �����& l t ; / K e y & g t ; & l t ; / a : K e y & g t ; & l t ; a : V a l u e 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 M _ F   4 \ T a g I n f o \ ����& l t ; / K e y & g t ; & l t ; / a : K e y & g t ; & l t ; a : V a l u e 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O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_ K L I M A K I O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F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 M _ F   4 & a m p ; g t ; - & a m p ; l t ; M e a s u r e s \ M _ F & a m p ; g t ; & l t ; / K e y & g t ; & l t ; / a : K e y & g t ; & l t ; a : V a l u e 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 M _ F   4 & a m p ; g t ; - & a m p ; l t ; M e a s u r e s \ M _ F & a m p ; g t ; \ C O L U M N & l t ; / K e y & g t ; & l t ; / a : K e y & g t ; & l t ; a : V a l u e 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 M _ F   4 & a m p ; g t ; - & a m p ; l t ; M e a s u r e s \ M _ F & a m p ; g t ; \ M E A S U R E & l t ; / K e y & g t ; & l t ; / a : K e y & g t ; & l t ; a : V a l u e 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  ���  ��������  �����������  �������& l t ; / T a b l e N a m e & g t ; & l t ; / A d a p t e r & g t ; & l t ; D i a g r a m T y p e & g t ; M e a s u r e D i a g r a m & l t ; / D i a g r a m T y p e & g t ; & l t ; D i s p l a y C o n t e x t 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  ���  ��������  �����������  �������& l t ; / T a b l e N a m e & g t ; & l t ; / K e y & g t ; & l t ; M a i n t a i n e r 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 r e a d o n l y & l t ; / K e y & g t ; & l t ; / D i a g r a m O b j e c t K e y & g t ; & l t ; D i a g r a m O b j e c t K e y & g t ; & l t ; K e y & g t ; M e a s u r e s \ ��������  ���  ������  M _ S   4 & l t ; / K e y & g t ; & l t ; / D i a g r a m O b j e c t K e y & g t ; & l t ; D i a g r a m O b j e c t K e y & g t ; & l t ; K e y & g t ; M e a s u r e s \ ��������  ���  ������  M _ S   4 \ T a g I n f o \ �����& l t ; / K e y & g t ; & l t ; / D i a g r a m O b j e c t K e y & g t ; & l t ; D i a g r a m O b j e c t K e y & g t ; & l t ; K e y & g t ; M e a s u r e s \ ��������  ���  ������  M _ S   4 \ T a g I n f o \ ����& l t ; / K e y & g t ; & l t ; / D i a g r a m O b j e c t K e y & g t ; & l t ; D i a g r a m O b j e c t K e y & g t ; & l t ; K e y & g t ; C o l u m n s \ E T O S 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S _ K L I M A K I O _ I D & l t ; / K e y & g t ; & l t ; / D i a g r a m O b j e c t K e y & g t ; & l t ; D i a g r a m O b j e c t K e y & g t ; & l t ; K e y & g t ; C o l u m n s \ M _ S & l t ; / K e y & g t ; & l t ; / D i a g r a m O b j e c t K e y & g t ; & l t ; D i a g r a m O b j e c t K e y & g t ; & l t ; K e y & g t ; L i n k s \ & a m p ; l t ; C o l u m n s \ ��������  ���  ������  M _ S   4 & a m p ; g t ; - & a m p ; l t ; M e a s u r e s \ M _ S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 M _ S   4 & a m p ; g t ; - & a m p ; l t ; M e a s u r e s \ M _ S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 M _ S   4 & a m p ; g t ; - & a m p ; l t ; M e a s u r e s \ M _ S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  4 & l t ; / K e y & g t ; & l t ; / a : K e y & g t ; & l t ; a : V a l u e 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  4 \ T a g I n f o \ �����& l t ; / K e y & g t ; & l t ; / a : K e y & g t ; & l t ; a : V a l u e 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 M _ S   4 \ T a g I n f o \ ����& l t ; / K e y & g t ; & l t ; / a : K e y & g t ; & l t ; a : V a l u e 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O S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_ K L I M A K I O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_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  4 & a m p ; g t ; - & a m p ; l t ; M e a s u r e s \ M _ S & a m p ; g t ; & l t ; / K e y & g t ; & l t ; / a : K e y & g t ; & l t ; a : V a l u e 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  4 & a m p ; g t ; - & a m p ; l t ; M e a s u r e s \ M _ S & a m p ; g t ; \ C O L U M N & l t ; / K e y & g t ; & l t ; / a : K e y & g t ; & l t ; a : V a l u e 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 M _ S   4 & a m p ; g t ; - & a m p ; l t ; M e a s u r e s \ M _ S & a m p ; g t ; \ M E A S U R E & l t ; / K e y & g t ; & l t ; / a : K e y & g t ; & l t ; a : V a l u e 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 r e a d o n l y & l t ; / K e y & g t ; & l t ; / D i a g r a m O b j e c t K e y & g t ; & l t ; D i a g r a m O b j e c t K e y & g t ; & l t ; K e y & g t ; M e a s u r e s \ ������  ���  ������  M E A S U R E & l t ; / K e y & g t ; & l t ; / D i a g r a m O b j e c t K e y & g t ; & l t ; D i a g r a m O b j e c t K e y & g t ; & l t ; K e y & g t ; M e a s u r e s \ ������  ���  ������  M E A S U R E \ T a g I n f o \ �����& l t ; / K e y & g t ; & l t ; / D i a g r a m O b j e c t K e y & g t ; & l t ; D i a g r a m O b j e c t K e y & g t ; & l t ; K e y & g t ; M e a s u r e s \ ������  ���  ������  M E A S U R E \ T a g I n f o \ ����& l t ; / K e y & g t ; & l t ; / D i a g r a m O b j e c t K e y & g t ; & l t ; D i a g r a m O b j e c t K e y & g t ; & l t ; K e y & g t ; M e a s u r e s \ ������  ���  ������  S _ M E A S U R E _ I D & l t ; / K e y & g t ; & l t ; / D i a g r a m O b j e c t K e y & g t ; & l t ; D i a g r a m O b j e c t K e y & g t ; & l t ; K e y & g t ; M e a s u r e s \ ������  ���  ������  S _ M E A S U R E _ I D \ T a g I n f o \ �����& l t ; / K e y & g t ; & l t ; / D i a g r a m O b j e c t K e y & g t ; & l t ; D i a g r a m O b j e c t K e y & g t ; & l t ; K e y & g t ; M e a s u r e s \ ������  ���  ������  S _ M E A S U R E _ I D \ T a g I n f o \ ����& l t ; / K e y & g t ; & l t ; / D i a g r a m O b j e c t K e y & g t ; & l t ; D i a g r a m O b j e c t K e y & g t ; & l t ; K e y & g t ; M e a s u r e s \ ��������  ���  ������  M E A S U R E _ I D & l t ; / K e y & g t ; & l t ; / D i a g r a m O b j e c t K e y & g t ; & l t ; D i a g r a m O b j e c t K e y & g t ; & l t ; K e y & g t ; M e a s u r e s \ ��������  ���  ������  M E A S U R E _ I D \ T a g I n f o \ �����& l t ; / K e y & g t ; & l t ; / D i a g r a m O b j e c t K e y & g t ; & l t ; D i a g r a m O b j e c t K e y & g t ; & l t ; K e y & g t ; M e a s u r e s \ ��������  ���  ������  M E A S U R E _ I D \ T a g I n f o \ ����& l t ; / K e y & g t ; & l t ; / D i a g r a m O b j e c t K e y & g t ; & l t ; D i a g r a m O b j e c t K e y & g t ; & l t ; K e y & g t ; M e a s u r e s \ ��������  ���  ������  L e v e l 1 & l t ; / K e y & g t ; & l t ; / D i a g r a m O b j e c t K e y & g t ; & l t ; D i a g r a m O b j e c t K e y & g t ; & l t ; K e y & g t ; M e a s u r e s \ ��������  ���  ������  L e v e l 1 \ T a g I n f o \ �����& l t ; / K e y & g t ; & l t ; / D i a g r a m O b j e c t K e y & g t ; & l t ; D i a g r a m O b j e c t K e y & g t ; & l t ; K e y & g t ; M e a s u r e s \ ��������  ���  ������  L e v e l 1 \ T a g I n f o \ ����& l t ; / K e y & g t ; & l t ; / D i a g r a m O b j e c t K e y & g t ; & l t ; D i a g r a m O b j e c t K e y & g t ; & l t ; K e y & g t ; C o l u m n s \ M E A S U R E _ I D & l t ; / K e y & g t ; & l t ; / D i a g r a m O b j e c t K e y & g t ; & l t ; D i a g r a m O b j e c t K e y & g t ; & l t ; K e y & g t ; C o l u m n s \ M E A S U R E & l t ; / K e y & g t ; & l t ; / D i a g r a m O b j e c t K e y & g t ; & l t ; D i a g r a m O b j e c t K e y & g t ; & l t ; K e y & g t ; C o l u m n s \ S _ M E A S U R E _ I D & l t ; / K e y & g t ; & l t ; / D i a g r a m O b j e c t K e y & g t ; & l t ; D i a g r a m O b j e c t K e y & g t ; & l t ; K e y & g t ; C o l u m n s \ G _ M E A S U R E & l t ; / K e y & g t ; & l t ; / D i a g r a m O b j e c t K e y & g t ; & l t ; D i a g r a m O b j e c t K e y & g t ; & l t ; K e y & g t ; C o l u m n s \ L e v e l 1 & l t ; / K e y & g t ; & l t ; / D i a g r a m O b j e c t K e y & g t ; & l t ; D i a g r a m O b j e c t K e y & g t ; & l t ; K e y & g t ; C o l u m n s \ L e v e l 2 & l t ; / K e y & g t ; & l t ; / D i a g r a m O b j e c t K e y & g t ; & l t ; D i a g r a m O b j e c t K e y & g t ; & l t ; K e y & g t ; L i n k s \ & a m p ; l t ; C o l u m n s \ ������  ���  ������  M E A S U R E & a m p ; g t ; - & a m p ; l t ; M e a s u r e s \ M E A S U R E & a m p ; g t ; & l t ; / K e y & g t ; & l t ; / D i a g r a m O b j e c t K e y & g t ; & l t ; D i a g r a m O b j e c t K e y & g t ; & l t ; K e y & g t ; L i n k s \ & a m p ; l t ; C o l u m n s \ ������  ���  ������  M E A S U R E & a m p ; g t ; - & a m p ; l t ; M e a s u r e s \ M E A S U R E & a m p ; g t ; \ C O L U M N & l t ; / K e y & g t ; & l t ; / D i a g r a m O b j e c t K e y & g t ; & l t ; D i a g r a m O b j e c t K e y & g t ; & l t ; K e y & g t ; L i n k s \ & a m p ; l t ; C o l u m n s \ ������  ���  ������  M E A S U R E & a m p ; g t ; - & a m p ; l t ; M e a s u r e s \ M E A S U R E & a m p ; g t ; \ M E A S U R E & l t ; / K e y & g t ; & l t ; / D i a g r a m O b j e c t K e y & g t ; & l t ; D i a g r a m O b j e c t K e y & g t ; & l t ; K e y & g t ; L i n k s \ & a m p ; l t ; C o l u m n s \ ������  ���  ������  S _ M E A S U R E _ I D & a m p ; g t ; - & a m p ; l t ; M e a s u r e s \ S _ M E A S U R E _ I D & a m p ; g t ; & l t ; / K e y & g t ; & l t ; / D i a g r a m O b j e c t K e y & g t ; & l t ; D i a g r a m O b j e c t K e y & g t ; & l t ; K e y & g t ; L i n k s \ & a m p ; l t ; C o l u m n s \ ������  ���  ������  S _ M E A S U R E _ I D & a m p ; g t ; - & a m p ; l t ; M e a s u r e s \ S _ M E A S U R E _ I D & a m p ; g t ; \ C O L U M N & l t ; / K e y & g t ; & l t ; / D i a g r a m O b j e c t K e y & g t ; & l t ; D i a g r a m O b j e c t K e y & g t ; & l t ; K e y & g t ; L i n k s \ & a m p ; l t ; C o l u m n s \ ������  ���  ������  S _ M E A S U R E _ I D & a m p ; g t ; - & a m p ; l t ; M e a s u r e s \ S _ M E A S U R E _ I D & a m p ; g t ; \ M E A S U R E & l t ; / K e y & g t ; & l t ; / D i a g r a m O b j e c t K e y & g t ; & l t ; D i a g r a m O b j e c t K e y & g t ; & l t ; K e y & g t ; L i n k s \ & a m p ; l t ; C o l u m n s \ ��������  ���  ������  M E A S U R E _ I D & a m p ; g t ; - & a m p ; l t ; M e a s u r e s \ M E A S U R E _ I D & a m p ; g t ; & l t ; / K e y & g t ; & l t ; / D i a g r a m O b j e c t K e y & g t ; & l t ; D i a g r a m O b j e c t K e y & g t ; & l t ; K e y & g t ; L i n k s \ & a m p ; l t ; C o l u m n s \ ��������  ���  ������  M E A S U R E _ I D & a m p ; g t ; - & a m p ; l t ; M e a s u r e s \ M E A S U R E _ I D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M E A S U R E _ I D & a m p ; g t ; - & a m p ; l t ; M e a s u r e s \ M E A S U R E _ I D & a m p ; g t ; \ M E A S U R E & l t ; / K e y & g t ; & l t ; / D i a g r a m O b j e c t K e y & g t ; & l t ; D i a g r a m O b j e c t K e y & g t ; & l t ; K e y & g t ; L i n k s \ & a m p ; l t ; C o l u m n s \ ��������  ���  ������  L e v e l 1 & a m p ; g t ; - & a m p ; l t ; M e a s u r e s \ L e v e l 1 & a m p ; g t ; & l t ; / K e y & g t ; & l t ; / D i a g r a m O b j e c t K e y & g t ; & l t ; D i a g r a m O b j e c t K e y & g t ; & l t ; K e y & g t ; L i n k s \ & a m p ; l t ; C o l u m n s \ ��������  ���  ������  L e v e l 1 & a m p ; g t ; - & a m p ; l t ; M e a s u r e s \ L e v e l 1 & a m p ; g t ; \ C O L U M N & l t ; / K e y & g t ; & l t ; / D i a g r a m O b j e c t K e y & g t ; & l t ; D i a g r a m O b j e c t K e y & g t ; & l t ; K e y & g t ; L i n k s \ & a m p ; l t ; C o l u m n s \ ��������  ���  ������  L e v e l 1 & a m p ; g t ; - & a m p ; l t ; M e a s u r e s \ L e v e l 1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  ���  ������  M E A S U R E & l t ; / K e y & g t ; & l t ; / a : K e y & g t ; & l t ; a : V a l u e 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  ���  ������  M E A S U R E \ T a g I n f o \ �����& l t ; / K e y & g t ; & l t ; / a : K e y & g t ; & l t ; a : V a l u e 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  ���  ������  M E A S U R E \ T a g I n f o \ ����& l t ; / K e y & g t ; & l t ; / a : K e y & g t ; & l t ; a : V a l u e 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  ���  ������  S _ M E A S U R E _ I D & l t ; / K e y & g t ; & l t ; / a : K e y & g t ; & l t ; a : V a l u e 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  ���  ������  S _ M E A S U R E _ I D \ T a g I n f o \ �����& l t ; / K e y & g t ; & l t ; / a : K e y & g t ; & l t ; a : V a l u e 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  ���  ������  S _ M E A S U R E _ I D \ T a g I n f o \ ����& l t ; / K e y & g t ; & l t ; / a : K e y & g t ; & l t ; a : V a l u e 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 M E A S U R E _ I D & l t ; / K e y & g t ; & l t ; / a : K e y & g t ; & l t ; a : V a l u e   i : t y p e = " M e a s u r e G r i d N o d e V i e w S t a t e "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 M E A S U R E _ I D \ T a g I n f o \ �����& l t ; / K e y & g t ; & l t ; / a : K e y & g t ; & l t ; a : V a l u e 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 M E A S U R E _ I D \ T a g I n f o \ ����& l t ; / K e y & g t ; & l t ; / a : K e y & g t ; & l t ; a : V a l u e 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 L e v e l 1 & l t ; / K e y & g t ; & l t ; / a : K e y & g t ; & l t ; a : V a l u e 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 L e v e l 1 \ T a g I n f o \ �����& l t ; / K e y & g t ; & l t ; / a : K e y & g t ; & l t ; a : V a l u e 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��������  ���  ������  L e v e l 1 \ T a g I n f o \ ����& l t ; / K e y & g t ; & l t ; / a : K e y & g t ; & l t ; a : V a l u e 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_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_ M E A S U R E _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M E A S U R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e v e l 1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e v e l 2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  ���  ������  M E A S U R E & a m p ; g t ; - & a m p ; l t ; M e a s u r e s \ M E A S U R E & a m p ; g t ; & l t ; / K e y & g t ; & l t ; / a : K e y & g t ; & l t ; a : V a l u e 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  ���  ������  M E A S U R E & a m p ; g t ; - & a m p ; l t ; M e a s u r e s \ M E A S U R E & a m p ; g t ; \ C O L U M N & l t ; / K e y & g t ; & l t ; / a : K e y & g t ; & l t ; a : V a l u e 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  ���  ������  M E A S U R E & a m p ; g t ; - & a m p ; l t ; M e a s u r e s \ M E A S U R E & a m p ; g t ; \ M E A S U R E & l t ; / K e y & g t ; & l t ; / a : K e y & g t ; & l t ; a : V a l u e 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  ���  ������  S _ M E A S U R E _ I D & a m p ; g t ; - & a m p ; l t ; M e a s u r e s \ S _ M E A S U R E _ I D & a m p ; g t ; & l t ; / K e y & g t ; & l t ; / a : K e y & g t ; & l t ; a : V a l u e 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  ���  ������  S _ M E A S U R E _ I D & a m p ; g t ; - & a m p ; l t ; M e a s u r e s \ S _ M E A S U R E _ I D & a m p ; g t ; \ C O L U M N & l t ; / K e y & g t ; & l t ; / a : K e y & g t ; & l t ; a : V a l u e 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  ���  ������  S _ M E A S U R E _ I D & a m p ; g t ; - & a m p ; l t ; M e a s u r e s \ S _ M E A S U R E _ I D & a m p ; g t ; \ M E A S U R E & l t ; / K e y & g t ; & l t ; / a : K e y & g t ; & l t ; a : V a l u e 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 M E A S U R E _ I D & a m p ; g t ; - & a m p ; l t ; M e a s u r e s \ M E A S U R E _ I D & a m p ; g t ; & l t ; / K e y & g t ; & l t ; / a : K e y & g t ; & l t ; a : V a l u e 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 M E A S U R E _ I D & a m p ; g t ; - & a m p ; l t ; M e a s u r e s \ M E A S U R E _ I D & a m p ; g t ; \ C O L U M N & l t ; / K e y & g t ; & l t ; / a : K e y & g t ; & l t ; a : V a l u e 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 M E A S U R E _ I D & a m p ; g t ; - & a m p ; l t ; M e a s u r e s \ M E A S U R E _ I D & a m p ; g t ; \ M E A S U R E & l t ; / K e y & g t ; & l t ; / a : K e y & g t ; & l t ; a : V a l u e 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 L e v e l 1 & a m p ; g t ; - & a m p ; l t ; M e a s u r e s \ L e v e l 1 & a m p ; g t ; & l t ; / K e y & g t ; & l t ; / a : K e y & g t ; & l t ; a : V a l u e 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 L e v e l 1 & a m p ; g t ; - & a m p ; l t ; M e a s u r e s \ L e v e l 1 & a m p ; g t ; \ C O L U M N & l t ; / K e y & g t ; & l t ; / a : K e y & g t ; & l t ; a : V a l u e 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��������  ���  ������  L e v e l 1 & a m p ; g t ; - & a m p ; l t ; M e a s u r e s \ L e v e l 1 & a m p ; g t ; \ M E A S U R E & l t ; / K e y & g t ; & l t ; / a : K e y & g t ; & l t ; a : V a l u e 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 I n a c t i v e & l t ; / K e y & g t ; & l t ; / D i a g r a m O b j e c t K e y & g t ; & l t ; D i a g r a m O b j e c t K e y & g t ; & l t ; K e y & g t ; A c t i o n s \ A d d   t o   a   H i e r a r c h y   i n   T a b l e   �����& l t ; / K e y & g t ; & l t ; / D i a g r a m O b j e c t K e y & g t ; & l t ; D i a g r a m O b j e c t K e y & g t ; & l t ; K e y & g t ; A c t i o n s \ A d d   t o   h i e r a r c h y   F o r   & a m p ; l t ; T a b l e s \ �����\ H i e r a r c h i e s \ ���������& a m p ; g t ; & l t ; / K e y & g t ; & l t ; / D i a g r a m O b j e c t K e y & g t ; & l t ; D i a g r a m O b j e c t K e y & g t ; & l t ; K e y & g t ; A c t i o n s \ M o v e   t o   a   H i e r a r c h y   i n   T a b l e   �����& l t ; / K e y & g t ; & l t ; / D i a g r a m O b j e c t K e y & g t ; & l t ; D i a g r a m O b j e c t K e y & g t ; & l t ; K e y & g t ; A c t i o n s \ M o v e   i n t o   h i e r a r c h y   F o r   & a m p ; l t ; T a b l e s \ �����\ H i e r a r c h i e s \ ���������& a m p ; g t ;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 T a g s \ T a b l e s \ & a m p ; l t ; T a b l e s \ �����& a m p ; g t ; & l t ; / K e y & g t ; & l t ; / D i a g r a m O b j e c t K e y & g t ; & l t ; D i a g r a m O b j e c t K e y & g t ; & l t ; K e y & g t ; D y n a m i c   T a g s \ H i e r a r c h i e s \ & a m p ; l t ; T a b l e s \ �����\ H i e r a r c h i e s \ �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 T a g s \ T a b l e s \ & a m p ; l t ; T a b l e s \ ��������  �����������  �������& a m p ; g t ; & l t ; / K e y & g t ; & l t ; / D i a g r a m O b j e c t K e y & g t ; & l t ; D i a g r a m O b j e c t K e y & g t ; & l t ; K e y & g t ; D y n a m i c 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 T a g s \ T a b l e s \ & a m p ; l t ; T a b l e s \ ������������  ���������& a m p ; g t ; & l t ; / K e y & g t ; & l t ; / D i a g r a m O b j e c t K e y & g t ; & l t ; D i a g r a m O b j e c t K e y & g t ; & l t ; K e y & g t ; D y n a m i c 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  ���  ����& a m p ; g t ; & l t ; / K e y & g t ; & l t ; / D i a g r a m O b j e c t K e y & g t ; & l t ; D i a g r a m O b j e c t K e y & g t ; & l t ; K e y & g t ; D y n a m i c   T a g s \ T a b l e s \ & a m p ; l t ; T a b l e s \ ��������  �����������  ��������& a m p ; g t ; & l t ; / K e y & g t ; & l t ; / D i a g r a m O b j e c t K e y & g t ; & l t ; D i a g r a m O b j e c t K e y & g t ; & l t ; K e y & g t ; D y n a m i c 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 T a g s \ T a b l e s \ & a m p ; l t ; T a b l e s \ ��������  �����������  �������& a m p ; g t ; & l t ; / K e y & g t ; & l t ; / D i a g r a m O b j e c t K e y & g t ; & l t ; D i a g r a m O b j e c t K e y & g t ; & l t ; K e y & g t ; D y n a m i c 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  8 & a m p ; g t ; & l t ; / K e y & g t ; & l t ; / D i a g r a m O b j e c t K e y & g t ; & l t ; D i a g r a m O b j e c t K e y & g t ; & l t ; K e y & g t ; D y n a m i c   T a g s \ T a b l e s \ & a m p ; l t ; T a b l e s \ �������  8 �& a m p ; g t ; & l t ; / K e y & g t ; & l t ; / D i a g r a m O b j e c t K e y & g t ; & l t ; D i a g r a m O b j e c t K e y & g t ; & l t ; K e y & g t ; D y n a m i c   T a g s \ T a b l e s \ & a m p ; l t ; T a b l e s \ �������  8 �& a m p ; g t ; & l t ; / K e y & g t ; & l t ; / D i a g r a m O b j e c t K e y & g t ; & l t ; D i a g r a m O b j e c t K e y & g t ; & l t ; K e y & g t ; D y n a m i c   T a g s \ T a b l e s \ & a m p ; l t ; T a b l e s \ �������  1 0 & a m p ; g t ; & l t ; / K e y & g t ; & l t ; / D i a g r a m O b j e c t K e y & g t ; & l t ; D i a g r a m O b j e c t K e y & g t ; & l t ; K e y & g t ; D y n a m i c   T a g s \ T a b l e s \ & a m p ; l t ; T a b l e s \ �������  1 1 & a m p ; g t ; & l t ; / K e y & g t ; & l t ; / D i a g r a m O b j e c t K e y & g t ; & l t ; D i a g r a m O b j e c t K e y & g t ; & l t ; K e y & g t ; D y n a m i c   T a g s \ T a b l e s \ & a m p ; l t ; T a b l e s \ ��������  ������������  �����  �������& a m p ; g t ; & l t ; / K e y & g t ; & l t ; / D i a g r a m O b j e c t K e y & g t ; & l t ; D i a g r a m O b j e c t K e y & g t ; & l t ; K e y & g t ; D y n a m i c 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  1 1 �& a m p ; g t ; & l t ; / K e y & g t ; & l t ; / D i a g r a m O b j e c t K e y & g t ; & l t ; D i a g r a m O b j e c t K e y & g t ; & l t ; K e y & g t ; D y n a m i c   T a g s \ T a b l e s \ & a m p ; l t ; T a b l e s \ ��������  ������������  �����  ��������& a m p ; g t ; & l t ; / K e y & g t ; & l t ; / D i a g r a m O b j e c t K e y & g t ; & l t ; D i a g r a m O b j e c t K e y & g t ; & l t ; K e y & g t ; D y n a m i c 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  1 1 �& a m p ; g t ; & l t ; / K e y & g t ; & l t ; / D i a g r a m O b j e c t K e y & g t ; & l t ; D i a g r a m O b j e c t K e y & g t ; & l t ; K e y & g t ; D y n a m i c   T a g s \ T a b l e s \ & a m p ; l t ; T a b l e s \ ��������  ������������  �����  �������& a m p ; g t ; & l t ; / K e y & g t ; & l t ; / D i a g r a m O b j e c t K e y & g t ; & l t ; D i a g r a m O b j e c t K e y & g t ; & l t ; K e y & g t ; D y n a m i c 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  3 1 & a m p ; g t ; & l t ; / K e y & g t ; & l t ; / D i a g r a m O b j e c t K e y & g t ; & l t ; D i a g r a m O b j e c t K e y & g t ; & l t ; K e y & g t ; D y n a m i c   T a g s \ T a b l e s \ & a m p ; l t ; T a b l e s \ �������  �& a m p ; g t ; & l t ; / K e y & g t ; & l t ; / D i a g r a m O b j e c t K e y & g t ; & l t ; D i a g r a m O b j e c t K e y & g t ; & l t ; K e y & g t ; D y n a m i c   T a g s \ T a b l e s \ & a m p ; l t ; T a b l e s \ �������  �& a m p ; g t ; & l t ; / K e y & g t ; & l t ; / D i a g r a m O b j e c t K e y & g t ; & l t ; D i a g r a m O b j e c t K e y & g t ; & l t ; K e y & g t ; D y n a m i c   T a g s \ T a b l e s \ & a m p ; l t ; T a b l e s \ �������  ��& a m p ; g t ; & l t ; / K e y & g t ; & l t ; / D i a g r a m O b j e c t K e y & g t ; & l t ; D i a g r a m O b j e c t K e y & g t ; & l t ; K e y & g t ; D y n a m i c   T a g s \ T a b l e s \ & a m p ; l t ; T a b l e s \ ���& a m p ; g t ; & l t ; / K e y & g t ; & l t ; / D i a g r a m O b j e c t K e y & g t ; & l t ; D i a g r a m O b j e c t K e y & g t ; & l t ; K e y & g t ; D y n a m i c   T a g s \ T a b l e s \ & a m p ; l t ; T a b l e s \ �������  1 2 & a m p ; g t ; & l t ; / K e y & g t ; & l t ; / D i a g r a m O b j e c t K e y & g t ; & l t ; D i a g r a m O b j e c t K e y & g t ; & l t ; K e y & g t ; D y n a m i c   T a g s \ T a b l e s \ & a m p ; l t ; T a b l e s \ �1 2 - ������& a m p ; g t ; & l t ; / K e y & g t ; & l t ; / D i a g r a m O b j e c t K e y & g t ; & l t ; D i a g r a m O b j e c t K e y & g t ; & l t ; K e y & g t ; D y n a m i c   T a g s \ T a b l e s \ & a m p ; l t ; T a b l e s \ �1 2 - ��������  �������& a m p ; g t ; & l t ; / K e y & g t ; & l t ; / D i a g r a m O b j e c t K e y & g t ; & l t ; D i a g r a m O b j e c t K e y & g t ; & l t ; K e y & g t ; D y n a m i c 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  1 2 �& a m p ; g t ; & l t ; / K e y & g t ; & l t ; / D i a g r a m O b j e c t K e y & g t ; & l t ; D i a g r a m O b j e c t K e y & g t ; & l t ; K e y & g t ; D y n a m i c   T a g s \ T a b l e s \ & a m p ; l t ; T a b l e s \ �������  1 2 �& a m p ; g t ; & l t ; / K e y & g t ; & l t ; / D i a g r a m O b j e c t K e y & g t ; & l t ; D i a g r a m O b j e c t K e y & g t ; & l t ; K e y & g t ; D y n a m i c   T a g s \ T a b l e s \ & a m p ; l t ; T a b l e s \ �1 2 �  ������& a m p ; g t ; & l t ; / K e y & g t ; & l t ; / D i a g r a m O b j e c t K e y & g t ; & l t ; D i a g r a m O b j e c t K e y & g t ; & l t ; K e y & g t ; D y n a m i c   T a g s \ T a b l e s \ & a m p ; l t ; T a b l e s \ �1 2 �  ������& a m p ; g t ; & l t ; / K e y & g t ; & l t ; / D i a g r a m O b j e c t K e y & g t ; & l t ; D i a g r a m O b j e c t K e y & g t ; & l t ; K e y & g t ; D y n a m i c   T a g s \ T a b l e s \ & a m p ; l t ; T a b l e s \ �1 2 �- ��������& a m p ; g t ; & l t ; / K e y & g t ; & l t ; / D i a g r a m O b j e c t K e y & g t ; & l t ; D i a g r a m O b j e c t K e y & g t ; & l t ; K e y & g t ; D y n a m i c   T a g s \ T a b l e s \ & a m p ; l t ; T a b l e s \ �1 2 �  ��������& a m p ; g t ; & l t ; / K e y & g t ; & l t ; / D i a g r a m O b j e c t K e y & g t ; & l t ; D i a g r a m O b j e c t K e y & g t ; & l t ; K e y & g t ; D y n a m i c   T a g s \ T a b l e s \ & a m p ; l t ; T a b l e s \ �1 3 �& a m p ; g t ; & l t ; / K e y & g t ; & l t ; / D i a g r a m O b j e c t K e y & g t ; & l t ; D i a g r a m O b j e c t K e y & g t ; & l t ; K e y & g t ; D y n a m i c   T a g s \ T a b l e s \ & a m p ; l t ; T a b l e s \ �1 3 �- ��������& a m p ; g t ; & l t ; / K e y & g t ; & l t ; / D i a g r a m O b j e c t K e y & g t ; & l t ; D i a g r a m O b j e c t K e y & g t ; & l t ; K e y & g t ; D y n a m i c   T a g s \ T a b l e s \ & a m p ; l t ; T a b l e s \ �1 3 �- ������& a m p ; g t ; & l t ; / K e y & g t ; & l t ; / D i a g r a m O b j e c t K e y & g t ; & l t ; D i a g r a m O b j e c t K e y & g t ; & l t ; K e y & g t ; D y n a m i c   T a g s \ T a b l e s \ & a m p ; l t ; T a b l e s \ �1 3 �& a m p ; g t ; & l t ; / K e y & g t ; & l t ; / D i a g r a m O b j e c t K e y & g t ; & l t ; D i a g r a m O b j e c t K e y & g t ; & l t ; K e y & g t ; D y n a m i c   T a g s \ T a b l e s \ & a m p ; l t ; T a b l e s \ �1 3 �- ��������& a m p ; g t ; & l t ; / K e y & g t ; & l t ; / D i a g r a m O b j e c t K e y & g t ; & l t ; D i a g r a m O b j e c t K e y & g t ; & l t ; K e y & g t ; D y n a m i c   T a g s \ T a b l e s \ & a m p ; l t ; T a b l e s \ �1 3 �- ������& a m p ; g t ; & l t ; / K e y & g t ; & l t ; / D i a g r a m O b j e c t K e y & g t ; & l t ; D i a g r a m O b j e c t K e y & g t ; & l t ; K e y & g t ; D y n a m i c   T a g s \ T a b l e s \ & a m p ; l t ; T a b l e s \ �1 3 & a m p ; g t ; & l t ; / K e y & g t ; & l t ; / D i a g r a m O b j e c t K e y & g t ; & l t ; D i a g r a m O b j e c t K e y & g t ; & l t ; K e y & g t ; D y n a m i c   T a g s \ T a b l e s \ & a m p ; l t ; T a b l e s \ �1 3 - ������& a m p ; g t ; & l t ; / K e y & g t ; & l t ; / D i a g r a m O b j e c t K e y & g t ; & l t ; D i a g r a m O b j e c t K e y & g t ; & l t ; K e y & g t ; D y n a m i c   T a g s \ T a b l e s \ & a m p ; l t ; T a b l e s \ �1 3 - ��������& a m p ; g t ; & l t ; / K e y & g t ; & l t ; / D i a g r a m O b j e c t K e y & g t ; & l t ; D i a g r a m O b j e c t K e y & g t ; & l t ; K e y & g t ; D y n a m i c 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�- �����- ����& a m p ; g t ; & l t ; / K e y & g t ; & l t ; / D i a g r a m O b j e c t K e y & g t ; & l t ; D i a g r a m O b j e c t K e y & g t ; & l t ; K e y & g t ; D y n a m i c   T a g s \ T a b l e s \ & a m p ; l t ; T a b l e s \ ��  ��������& a m p ; g t ; & l t ; / K e y & g t ; & l t ; / D i a g r a m O b j e c t K e y & g t ; & l t ; D i a g r a m O b j e c t K e y & g t ; & l t ; K e y & g t ; D y n a m i c 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  ���  ����  �  ���  ��������  �����������& a m p ; g t ; & l t ; / K e y & g t ; & l t ; / D i a g r a m O b j e c t K e y & g t ; & l t ; D i a g r a m O b j e c t K e y & g t ; & l t ; K e y & g t ; D y n a m i c 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  ���  �����  ������������& a m p ; g t ; & l t ; / K e y & g t ; & l t ; / D i a g r a m O b j e c t K e y & g t ; & l t ; D i a g r a m O b j e c t K e y & g t ; & l t ; K e y & g t ; D y n a m i c 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  ���  ���  ���������  ���  ��������  ���������  �����������& a m p ; g t ; & l t ; / K e y & g t ; & l t ; / D i a g r a m O b j e c t K e y & g t ; & l t ; D i a g r a m O b j e c t K e y & g t ; & l t ; K e y & g t ; D y n a m i c 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  ���  �����  ������������  ���  ������������  ���������& a m p ; g t ; & l t ; / K e y & g t ; & l t ; / D i a g r a m O b j e c t K e y & g t ; & l t ; D i a g r a m O b j e c t K e y & g t ; & l t ; K e y & g t ; D y n a m i c 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  ���  ����  ���������  �����������& a m p ; g t ; & l t ; / K e y & g t ; & l t ; / D i a g r a m O b j e c t K e y & g t ; & l t ; D i a g r a m O b j e c t K e y & g t ; & l t ; K e y & g t ; D y n a m i c 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  ���  ��������  �����������  ��������& a m p ; g t ; & l t ; / K e y & g t ; & l t ; / D i a g r a m O b j e c t K e y & g t ; & l t ; D i a g r a m O b j e c t K e y & g t ; & l t ; K e y & g t ; D y n a m i c   T a g s \ T a b l e s \ & a m p ; l t ; T a b l e s \ ������  ���  ��������  �����������  �������& a m p ; g t ; & l t ; / K e y & g t ; & l t ; / D i a g r a m O b j e c t K e y & g t ; & l t ; D i a g r a m O b j e c t K e y & g t ; & l t ; K e y & g t ; T a b l e s \ �����& l t ; / K e y & g t ; & l t ; / D i a g r a m O b j e c t K e y & g t ; & l t ; D i a g r a m O b j e c t K e y & g t ; & l t ; K e y & g t ; T a b l e s \ �����\ C o l u m n s \ �������  �����& l t ; / K e y & g t ; & l t ; / D i a g r a m O b j e c t K e y & g t ; & l t ; D i a g r a m O b j e c t K e y & g t ; & l t ; K e y & g t ; T a b l e s \ �����\ C o l u m n s \ �����& l t ; / K e y & g t ; & l t ; / D i a g r a m O b j e c t K e y & g t ; & l t ; D i a g r a m O b j e c t K e y & g t ; & l t ; K e y & g t ; T a b l e s \ �����\ C o l u m n s \ �������  �����������& l t ; / K e y & g t ; & l t ; / D i a g r a m O b j e c t K e y & g t ; & l t ; D i a g r a m O b j e c t K e y & g t ; & l t ; K e y & g t ; T a b l e s \ �����\ C o l u m n s \ ����������& l t ; / K e y & g t ; & l t ; / D i a g r a m O b j e c t K e y & g t ; & l t ; D i a g r a m O b j e c t K e y & g t ; & l t ; K e y & g t ; T a b l e s \ �����\ H i e r a r c h i e s \ ���������& l t ; / K e y & g t ; & l t ; / D i a g r a m O b j e c t K e y & g t ; & l t ; D i a g r a m O b j e c t K e y & g t ; & l t ; K e y & g t ; T a b l e s \ �����\ H i e r a r c h i e s \ ���������\ L e v e l s \ ����������& l t ; / K e y & g t ; & l t ; / D i a g r a m O b j e c t K e y & g t ; & l t ; D i a g r a m O b j e c t K e y & g t ; & l t ; K e y & g t ; T a b l e s \ �����\ H i e r a r c h i e s \ ���������\ L e v e l s \ �����& l t ; / K e y & g t ; & l t ; / D i a g r a m O b j e c t K e y & g t ; & l t ; D i a g r a m O b j e c t K e y & g t ; & l t ; K e y & g t ; T a b l e s \ �����������& l t ; / K e y & g t ; & l t ; / D i a g r a m O b j e c t K e y & g t ; & l t ; D i a g r a m O b j e c t K e y & g t ; & l t ; K e y & g t ; T a b l e s \ �����������\ C o l u m n s \ E P A G G E L M A _ I D & l t ; / K e y & g t ; & l t ; / D i a g r a m O b j e c t K e y & g t ; & l t ; D i a g r a m O b j e c t K e y & g t ; & l t ; K e y & g t ; T a b l e s \ �����������\ C o l u m n s \ E P A G E L M A & l t ; / K e y & g t ; & l t ; / D i a g r a m O b j e c t K e y & g t ; & l t ; D i a g r a m O b j e c t K e y & g t ; & l t ; K e y & g t ; T a b l e s \ ��������  �����������  �������& l t ; / K e y & g t ; & l t ; / D i a g r a m O b j e c t K e y & g t ; & l t ; D i a g r a m O b j e c t K e y & g t ; & l t ; K e y & g t ; T a b l e s \ ��������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 �������\ C o l u m n s \ K L I M A K I O _ I D & l t ; / K e y & g t ; & l t ; / D i a g r a m O b j e c t K e y & g t ; & l t ; D i a g r a m O b j e c t K e y & g t ; & l t ; K e y & g t ; T a b l e s \ ��������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 �������\ C o l u m n s \ K L I M A K I O & l t ; / K e y & g t ; & l t ; / D i a g r a m O b j e c t K e y & g t ; & l t ; D i a g r a m O b j e c t K e y & g t ; & l t ; K e y & g t ; T a b l e s \ ��������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 �������\ C o l u m n s \ K L I M _ L O W E R & l t ; / K e y & g t ; & l t ; / D i a g r a m O b j e c t K e y & g t ; & l t ; D i a g r a m O b j e c t K e y & g t ; & l t ; K e y & g t ; T a b l e s \ ��������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 �������\ C o l u m n s \ K L I M _ U P P E R & l t ; / K e y & g t ; & l t ; / D i a g r a m O b j e c t K e y & g t ; & l t ; D i a g r a m O b j e c t K e y & g t ; & l t ; K e y & g t ; T a b l e s \ ��������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 �������\ C o l u m n s \ G 2 _ K L I M A K I O & l t ; / K e y & g t ; & l t ; / D i a g r a m O b j e c t K e y & g t ; & l t ; D i a g r a m O b j e c t K e y & g t ; & l t ; K e y & g t ; T a b l e s \ ��������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 �������\ C o l u m n s \ A T H R _ K L I M A K I O & l t ; / K e y & g t ; & l t ; / D i a g r a m O b j e c t K e y & g t ; & l t ; D i a g r a m O b j e c t K e y & g t ; & l t ; K e y & g t ; T a b l e s \ ��������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A T H R 2 _ K L I M A K I O & l t ; / K e y & g t ; & l t ; / D i a g r a m O b j e c t K e y & g t ; & l t ; D i a g r a m O b j e c t K e y & g t ; & l t ; K e y & g t ; T a b l e s \ ������& l t ; / K e y & g t ; & l t ; / D i a g r a m O b j e c t K e y & g t ; & l t ; D i a g r a m O b j e c t K e y & g t ; & l t ; K e y & g t ; T a b l e s \ ������\ C o l u m n s \ M E A S U R E _ I D & l t ; / K e y & g t ; & l t ; / D i a g r a m O b j e c t K e y & g t ; & l t ; D i a g r a m O b j e c t K e y & g t ; & l t ; K e y & g t ; T a b l e s \ ������\ C o l u m n s \ M E A S U R E & l t ; / K e y & g t ; & l t ; / D i a g r a m O b j e c t K e y & g t ; & l t ; D i a g r a m O b j e c t K e y & g t ; & l t ; K e y & g t ; T a b l e s \ ������\ C o l u m n s \ S _ M E A S U R E _ I D & l t ; / K e y & g t ; & l t ; / D i a g r a m O b j e c t K e y & g t ; & l t ; D i a g r a m O b j e c t K e y & g t ; & l t ; K e y & g t ; T a b l e s \ ������\ C o l u m n s \ G _ M E A S U R E & l t ; / K e y & g t ; & l t ; / D i a g r a m O b j e c t K e y & g t ; & l t ; D i a g r a m O b j e c t K e y & g t ; & l t ; K e y & g t ; T a b l e s \ ������\ C o l u m n s \ L e v e l 1 & l t ; / K e y & g t ; & l t ; / D i a g r a m O b j e c t K e y & g t ; & l t ; D i a g r a m O b j e c t K e y & g t ; & l t ; K e y & g t ; T a b l e s \ ������\ C o l u m n s \ L e v e l 2 & l t ; / K e y & g t ; & l t ; / D i a g r a m O b j e c t K e y & g t ; & l t ; D i a g r a m O b j e c t K e y & g t ; & l t ; K e y & g t ; T a b l e s \ ������\ M e a s u r e s \ ������  ���  ������  M E A S U R E & l t ; / K e y & g t ; & l t ; / D i a g r a m O b j e c t K e y & g t ; & l t ; D i a g r a m O b j e c t K e y & g t ; & l t ; K e y & g t ; T a b l e s \ ������\ ������  ���  ������  M E A S U R E \ A d d i t i o n a l 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 �����������& l t ; / K e y & g t ; & l t ; / D i a g r a m O b j e c t K e y & g t ; & l t ; D i a g r a m O b j e c t K e y & g t ; & l t ; K e y & g t ; T a b l e s \ ������\ M e a s u r e s \ ������  ���  ������  S _ M E A S U R E _ I D & l t ; / K e y & g t ; & l t ; / D i a g r a m O b j e c t K e y & g t ; & l t ; D i a g r a m O b j e c t K e y & g t ; & l t ; K e y & g t ; T a b l e s \ ������\ ������  ���  ������  S _ M E A S U R E _ I D \ A d d i t i o n a l 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 �����������& l t ; / K e y & g t ; & l t ; / D i a g r a m O b j e c t K e y & g t ; & l t ; D i a g r a m O b j e c t K e y & g t ; & l t ; K e y & g t ; T a b l e s \ ������\ M e a s u r e s \ ��������  ���  ������  M E A S U R E _ I D & l t ; / K e y & g t ; & l t ; / D i a g r a m O b j e c t K e y & g t ; & l t ; D i a g r a m O b j e c t K e y & g t ; & l t ; K e y & g t ; T a b l e s \ ������\ ��������  ���  ������  M E A S U R E _ I D \ A d d i t i o n a l 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 �����������& l t ; / K e y & g t ; & l t ; / D i a g r a m O b j e c t K e y & g t ; & l t ; D i a g r a m O b j e c t K e y & g t ; & l t ; K e y & g t ; T a b l e s \ ������\ M e a s u r e s \ ��������  ���  ������  L e v e l 1 & l t ; / K e y & g t ; & l t ; / D i a g r a m O b j e c t K e y & g t ; & l t ; D i a g r a m O b j e c t K e y & g t ; & l t ; K e y & g t ; T a b l e s \ ������\ ��������  ���  ������  L e v e l 1 \ A d d i t i o n a l 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 �����������& l t ; / K e y & g t ; & l t ; / D i a g r a m O b j e c t K e y & g t ; & l t ; D i a g r a m O b j e c t K e y & g t ; & l t ; K e y & g t ; T a b l e s \ ������������  ���������& l t ; / K e y & g t ; & l t ; / D i a g r a m O b j e c t K e y & g t ; & l t ; D i a g r a m O b j e c t K e y & g t ; & l t ; K e y & g t ; T a b l e s \ ������������  ���������\ C o l u m n s \ O I K _ K A T _ I D & l t ; / K e y & g t ; & l t ; / D i a g r a m O b j e c t K e y & g t ; & l t ; D i a g r a m O b j e c t K e y & g t ; & l t ; K e y & g t ; T a b l e s \ ������������  ���������\ C o l u m n s \ O I K _ K A T A S T A S H & l t ; / K e y & g t ; & l t ; / D i a g r a m O b j e c t K e y & g t ; & l t ; D i a g r a m O b j e c t K e y & g t ; & l t ; K e y & g t ; T a b l e s \ ������  ���  ����& l t ; / K e y & g t ; & l t ; / D i a g r a m O b j e c t K e y & g t ; & l t ; D i a g r a m O b j e c t K e y & g t ; & l t ; K e y & g t ; T a b l e s \ ������  ���  ����\ C o l u m n s \ E T O S & l t ; / K e y & g t ; & l t ; / D i a g r a m O b j e c t K e y & g t ; & l t ; D i a g r a m O b j e c t K e y & g t ; & l t ; K e y & g t ; T a b l e s \ ������  ���  ����\ C o l u m n s \ M E A S U R E _ I D & l t ; / K e y & g t ; & l t ; / D i a g r a m O b j e c t K e y & g t ; & l t ; D i a g r a m O b j e c t K e y & g t ; & l t ; K e y & g t ; T a b l e s \ ������  ���  ����\ C o l u m n s \ M _ S I N O L O & l t ; / K e y & g t ; & l t ; / D i a g r a m O b j e c t K e y & g t ; & l t ; D i a g r a m O b j e c t K e y & g t ; & l t ; K e y & g t ; T a b l e s \ ������  ���  ����\ C o l u m n s \ M _ F & l t ; / K e y & g t ; & l t ; / D i a g r a m O b j e c t K e y & g t ; & l t ; D i a g r a m O b j e c t K e y & g t ; & l t ; K e y & g t ; T a b l e s \ ������  ���  ����\ C o l u m n s \ M _ S & l t ; / K e y & g t ; & l t ; / D i a g r a m O b j e c t K e y & g t ; & l t ; D i a g r a m O b j e c t K e y & g t ; & l t ; K e y & g t ; T a b l e s \ ������  ���  ����\ C o l u m n s \ N O M O S _ I D & l t ; / K e y & g t ; & l t ; / D i a g r a m O b j e c t K e y & g t ; & l t ; D i a g r a m O b j e c t K e y & g t ; & l t ; K e y & g t ; T a b l e s \ ������  ���  ����\ M e a s u r e s \ ��������  ���  ������  E T O S & l t ; / K e y & g t ; & l t ; / D i a g r a m O b j e c t K e y & g t ; & l t ; D i a g r a m O b j e c t K e y & g t ; & l t ; K e y & g t ; T a b l e s \ ������  ���  ����\ ��������  ���  ������  E T O S \ A d d i t i o n a l 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 ����\ M e a s u r e s \ ��������  ���  ������  M _ F & l t ; / K e y & g t ; & l t ; / D i a g r a m O b j e c t K e y & g t ; & l t ; D i a g r a m O b j e c t K e y & g t ; & l t ; K e y & g t ; T a b l e s \ ������  ���  ����\ ��������  ���  ������  M _ F \ A d d i t i o n a l 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 ����\ M e a s u r e s \ ��������  ���  ������  M _ S & l t ; / K e y & g t ; & l t ; / D i a g r a m O b j e c t K e y & g t ; & l t ; D i a g r a m O b j e c t K e y & g t ; & l t ; K e y & g t ; T a b l e s \ ������  ���  ����\ ��������  ���  ������  M _ S \ A d d i t i o n a l 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 ����\ M e a s u r e s \ ��������  ���  ������  M _ S I N O L O & l t ; / K e y & g t ; & l t ; / D i a g r a m O b j e c t K e y & g t ; & l t ; D i a g r a m O b j e c t K e y & g t ; & l t ; K e y & g t ; T a b l e s \ ������  ���  ����\ ��������  ���  ������  M _ S I N O L O \ A d d i t i o n a l 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 �����������& l t ; / K e y & g t ; & l t ; / D i a g r a m O b j e c t K e y & g t ; & l t ; D i a g r a m O b j e c t K e y & g t ; & l t ; K e y & g t ; T a b l e s \ ��������  �����������  ��������& l t ; / K e y & g t ; & l t ; / D i a g r a m O b j e c t K e y & g t ; & l t ; D i a g r a m O b j e c t K e y & g t ; & l t ; K e y & g t ; T a b l e s \ ��������  �����������  ��������\ C o l u m n s \ K L I M A K I O _ I D & l t ; / K e y & g t ; & l t ; / D i a g r a m O b j e c t K e y & g t ; & l t ; D i a g r a m O b j e c t K e y & g t ; & l t ; K e y & g t ; T a b l e s \ ��������  �����������  ��������\ C o l u m n s \ K L I M A K I O & l t ; / K e y & g t ; & l t ; / D i a g r a m O b j e c t K e y & g t ; & l t ; D i a g r a m O b j e c t K e y & g t ; & l t ; K e y & g t ; T a b l e s \ ��������  �����������  ��������\ C o l u m n s \ K L I M _ L O W E R & l t ; / K e y & g t ; & l t ; / D i a g r a m O b j e c t K e y & g t ; & l t ; D i a g r a m O b j e c t K e y & g t ; & l t ; K e y & g t ; T a b l e s \ ��������  �����������  ��������\ C o l u m n s \ K L I M _ U P P E R & l t ; / K e y & g t ; & l t ; / D i a g r a m O b j e c t K e y & g t ; & l t ; D i a g r a m O b j e c t K e y & g t ; & l t ; K e y & g t ; T a b l e s \ ��������  �����������  ��������\ C o l u m n s \ G 2 _ K L I M A K I O & l t ; / K e y & g t ; & l t ; / D i a g r a m O b j e c t K e y & g t ; & l t ; D i a g r a m O b j e c t K e y & g t ; & l t ; K e y & g t ; T a b l e s \ ��������  �����������  �������& l t ; / K e y & g t ; & l t ; / D i a g r a m O b j e c t K e y & g t ; & l t ; D i a g r a m O b j e c t K e y & g t ; & l t ; K e y & g t ; T a b l e s \ ��������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 �������\ C o l u m n s \ K L I M A K I O _ I D & l t ; / K e y & g t ; & l t ; / D i a g r a m O b j e c t K e y & g t ; & l t ; D i a g r a m O b j e c t K e y & g t ; & l t ; K e y & g t ; T a b l e s \ ��������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 �������\ C o l u m n s \ K L I M A K I O & l t ; / K e y & g t ; & l t ; / D i a g r a m O b j e c t K e y & g t ; & l t ; D i a g r a m O b j e c t K e y & g t ; & l t ; K e y & g t ; T a b l e s \ ��������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 �������\ C o l u m n s \ K L I M _ L O W E R & l t ; / K e y & g t ; & l t ; / D i a g r a m O b j e c t K e y & g t ; & l t ; D i a g r a m O b j e c t K e y & g t ; & l t ; K e y & g t ; T a b l e s \ ��������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 �������\ C o l u m n s \ K L I M _ U P P E R & l t ; / K e y & g t ; & l t ; / D i a g r a m O b j e c t K e y & g t ; & l t ; D i a g r a m O b j e c t K e y & g t ; & l t ; K e y & g t ; T a b l e s \ ��������  �����������  �������\ C o l u m n s \ G 2 _ K L I M A K I O & l t ; / K e y & g t ; & l t ; / D i a g r a m O b j e c t K e y & g t ; & l t ; D i a g r a m O b j e c t K e y & g t ; & l t ; K e y & g t ; T a b l e s \ �������  8 & l t ; / K e y & g t ; & l t ; / D i a g r a m O b j e c t K e y & g t ; & l t ; D i a g r a m O b j e c t K e y & g t ; & l t ; K e y & g t ; T a b l e s \ �������  8 \ C o l u m n s \ K L I M A K I O _ I D & l t ; / K e y & g t ; & l t ; / D i a g r a m O b j e c t K e y & g t ; & l t ; D i a g r a m O b j e c t K e y & g t ; & l t ; K e y & g t ; T a b l e s \ �������  8 \ C o l u m n s \ K L I M A K I O & l t ; / K e y & g t ; & l t ; / D i a g r a m O b j e c t K e y & g t ; & l t ; D i a g r a m O b j e c t K e y & g t ; & l t ; K e y & g t ; T a b l e s \ �������  8 \ C o l u m n s \ P H G H & l t ; / K e y & g t ; & l t ; / D i a g r a m O b j e c t K e y & g t ; & l t ; D i a g r a m O b j e c t K e y & g t ; & l t ; K e y & g t ; T a b l e s \ �������  8 \ C o l u m n s \ M E A S U R E _ I D & l t ; / K e y & g t ; & l t ; / D i a g r a m O b j e c t K e y & g t ; & l t ; D i a g r a m O b j e c t K e y & g t ; & l t ; K e y & g t ; T a b l e s \ �������  8 \ C o l u m n s \ M _ S I N O L O & l t ; / K e y & g t ; & l t ; / D i a g r a m O b j e c t K e y & g t ; & l t ; D i a g r a m O b j e c t K e y & g t ; & l t ; K e y & g t ; T a b l e s \ �������  8 \ C o l u m n s \ E T O S & l t ; / K e y & g t ; & l t ; / D i a g r a m O b j e c t K e y & g t ; & l t ; D i a g r a m O b j e c t K e y & g t ; & l t ; K e y & g t ; T a b l e s \ �������  8 \ M e a s u r e s \ ��������  ���  ������  M _ S I N O L O   2 & l t ; / K e y & g t ; & l t ; / D i a g r a m O b j e c t K e y & g t ; & l t ; D i a g r a m O b j e c t K e y & g t ; & l t ; K e y & g t ; T a b l e s \ �������  8 \ ��������  ���  ������  M _ S I N O L O 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 8 �& l t ; / K e y & g t ; & l t ; / D i a g r a m O b j e c t K e y & g t ; & l t ; D i a g r a m O b j e c t K e y & g t ; & l t ; K e y & g t ; T a b l e s \ �������  8 �\ C o l u m n s \ K L I M A K I O _ I D & l t ; / K e y & g t ; & l t ; / D i a g r a m O b j e c t K e y & g t ; & l t ; D i a g r a m O b j e c t K e y & g t ; & l t ; K e y & g t ; T a b l e s \ �������  8 �\ C o l u m n s \ K L I M A K I O & l t ; / K e y & g t ; & l t ; / D i a g r a m O b j e c t K e y & g t ; & l t ; D i a g r a m O b j e c t K e y & g t ; & l t ; K e y & g t ; T a b l e s \ �������  8 �\ C o l u m n s \ P H G H & l t ; / K e y & g t ; & l t ; / D i a g r a m O b j e c t K e y & g t ; & l t ; D i a g r a m O b j e c t K e y & g t ; & l t ; K e y & g t ; T a b l e s \ �������  8 �\ C o l u m n s \ M E A S U R E _ I D & l t ; / K e y & g t ; & l t ; / D i a g r a m O b j e c t K e y & g t ; & l t ; D i a g r a m O b j e c t K e y & g t ; & l t ; K e y & g t ; T a b l e s \ �������  8 �\ C o l u m n s \ M _ S I N O L O & l t ; / K e y & g t ; & l t ; / D i a g r a m O b j e c t K e y & g t ; & l t ; D i a g r a m O b j e c t K e y & g t ; & l t ; K e y & g t ; T a b l e s \ �������  8 �\ C o l u m n s \ E T O S & l t ; / K e y & g t ; & l t ; / D i a g r a m O b j e c t K e y & g t ; & l t ; D i a g r a m O b j e c t K e y & g t ; & l t ; K e y & g t ; T a b l e s \ �������  8 �\ M e a s u r e s \ ��������  ���  ������  M _ S I N O L O   3 & l t ; / K e y & g t ; & l t ; / D i a g r a m O b j e c t K e y & g t ; & l t ; D i a g r a m O b j e c t K e y & g t ; & l t ; K e y & g t ; T a b l e s \ �������  8 �\ ��������  ���  ������  M _ S I N O L O   3 \ A d d i t i o n a l 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 8 �& l t ; / K e y & g t ; & l t ; / D i a g r a m O b j e c t K e y & g t ; & l t ; D i a g r a m O b j e c t K e y & g t ; & l t ; K e y & g t ; T a b l e s \ �������  8 �\ C o l u m n s \ K L I M A K I O _ I D & l t ; / K e y & g t ; & l t ; / D i a g r a m O b j e c t K e y & g t ; & l t ; D i a g r a m O b j e c t K e y & g t ; & l t ; K e y & g t ; T a b l e s \ �������  8 �\ C o l u m n s \ K L I M A K I O & l t ; / K e y & g t ; & l t ; / D i a g r a m O b j e c t K e y & g t ; & l t ; D i a g r a m O b j e c t K e y & g t ; & l t ; K e y & g t ; T a b l e s \ �������  8 �\ C o l u m n s \ P H G H & l t ; / K e y & g t ; & l t ; / D i a g r a m O b j e c t K e y & g t ; & l t ; D i a g r a m O b j e c t K e y & g t ; & l t ; K e y & g t ; T a b l e s \ �������  8 �\ C o l u m n s \ M E A S U R E _ I D & l t ; / K e y & g t ; & l t ; / D i a g r a m O b j e c t K e y & g t ; & l t ; D i a g r a m O b j e c t K e y & g t ; & l t ; K e y & g t ; T a b l e s \ �������  8 �\ C o l u m n s \ M _ S I N O L O & l t ; / K e y & g t ; & l t ; / D i a g r a m O b j e c t K e y & g t ; & l t ; D i a g r a m O b j e c t K e y & g t ; & l t ; K e y & g t ; T a b l e s \ �������  8 �\ C o l u m n s \ E T O S & l t ; / K e y & g t ; & l t ; / D i a g r a m O b j e c t K e y & g t ; & l t ; D i a g r a m O b j e c t K e y & g t ; & l t ; K e y & g t ; T a b l e s \ �������  8 �\ M e a s u r e s \ ��������  ���  ������  M _ S I N O L O   4 & l t ; / K e y & g t ; & l t ; / D i a g r a m O b j e c t K e y & g t ; & l t ; D i a g r a m O b j e c t K e y & g t ; & l t ; K e y & g t ; T a b l e s \ �������  8 �\ ��������  ���  ������  M _ S I N O L O   4 \ A d d i t i o n a l 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 1 0 & l t ; / K e y & g t ; & l t ; / D i a g r a m O b j e c t K e y & g t ; & l t ; D i a g r a m O b j e c t K e y & g t ; & l t ; K e y & g t ; T a b l e s \ �������  1 0 \ C o l u m n s \ K L I M A K I O _ I D & l t ; / K e y & g t ; & l t ; / D i a g r a m O b j e c t K e y & g t ; & l t ; D i a g r a m O b j e c t K e y & g t ; & l t ; K e y & g t ; T a b l e s \ �������  1 0 \ C o l u m n s \ K L I M A K I O & l t ; / K e y & g t ; & l t ; / D i a g r a m O b j e c t K e y & g t ; & l t ; D i a g r a m O b j e c t K e y & g t ; & l t ; K e y & g t ; T a b l e s \ �������  1 0 \ C o l u m n s \ M E A S U R E _ I D & l t ; / K e y & g t ; & l t ; / D i a g r a m O b j e c t K e y & g t ; & l t ; D i a g r a m O b j e c t K e y & g t ; & l t ; K e y & g t ; T a b l e s \ �������  1 0 \ C o l u m n s \ M _ S I N O L O & l t ; / K e y & g t ; & l t ; / D i a g r a m O b j e c t K e y & g t ; & l t ; D i a g r a m O b j e c t K e y & g t ; & l t ; K e y & g t ; T a b l e s \ �������  1 0 \ C o l u m n s \ E P I P E D O _ O M A D O P O I H S H S & l t ; / K e y & g t ; & l t ; / D i a g r a m O b j e c t K e y & g t ; & l t ; D i a g r a m O b j e c t K e y & g t ; & l t ; K e y & g t ; T a b l e s \ �������  1 0 \ C o l u m n s \ E T O S & l t ; / K e y & g t ; & l t ; / D i a g r a m O b j e c t K e y & g t ; & l t ; D i a g r a m O b j e c t K e y & g t ; & l t ; K e y & g t ; T a b l e s \ �������  1 0 \ M e a s u r e s \ ��������  ���  ������  M _ S I N O L O   5 & l t ; / K e y & g t ; & l t ; / D i a g r a m O b j e c t K e y & g t ; & l t ; D i a g r a m O b j e c t K e y & g t ; & l t ; K e y & g t ; T a b l e s \ �������  1 0 \ ��������  ���  ������  M _ S I N O L O   5 \ A d d i t i o n a l 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 1 1 & l t ; / K e y & g t ; & l t ; / D i a g r a m O b j e c t K e y & g t ; & l t ; D i a g r a m O b j e c t K e y & g t ; & l t ; K e y & g t ; T a b l e s \ �������  1 1 \ C o l u m n s \ P I N 1 1 _ K L I M A K I O & l t ; / K e y & g t ; & l t ; / D i a g r a m O b j e c t K e y & g t ; & l t ; D i a g r a m O b j e c t K e y & g t ; & l t ; K e y & g t ; T a b l e s \ �������  1 1 \ C o l u m n s \ ��������������& l t ; / K e y & g t ; & l t ; / D i a g r a m O b j e c t K e y & g t ; & l t ; D i a g r a m O b j e c t K e y & g t ; & l t ; K e y & g t ; T a b l e s \ �������  1 1 \ C o l u m n s \ �������������  ��������& l t ; / K e y & g t ; & l t ; / D i a g r a m O b j e c t K e y & g t ; & l t ; D i a g r a m O b j e c t K e y & g t ; & l t ; K e y & g t ; T a b l e s \ �������  1 1 \ C o l u m n s \ ���������  �����& l t ; / K e y & g t ; & l t ; / D i a g r a m O b j e c t K e y & g t ; & l t ; D i a g r a m O b j e c t K e y & g t ; & l t ; K e y & g t ; T a b l e s \ �������  1 1 \ C o l u m n s \ E T O S & l t ; / K e y & g t ; & l t ; / D i a g r a m O b j e c t K e y & g t ; & l t ; D i a g r a m O b j e c t K e y & g t ; & l t ; K e y & g t ; T a b l e s \ �������  1 1 \ M e a s u r e s \ ��������  ���  ������  ��������������& l t ; / K e y & g t ; & l t ; / D i a g r a m O b j e c t K e y & g t ; & l t ; D i a g r a m O b j e c t K e y & g t ; & l t ; K e y & g t ; T a b l e s \ �������  1 1 \ ��������  ���  ������  ��������������\ A d d i t i o n a l 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 1 1 \ M e a s u r e s \ ��������  ���  ������  �������������  ��������& l t ; / K e y & g t ; & l t ; / D i a g r a m O b j e c t K e y & g t ; & l t ; D i a g r a m O b j e c t K e y & g t ; & l t ; K e y & g t ; T a b l e s \ �������  1 1 \ ��������  ���  ������  �������������  ��������\ A d d i t i o n a l 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 1 1 \ M e a s u r e s \ ��������  ���  ������  ���������  �����& l t ; / K e y & g t ; & l t ; / D i a g r a m O b j e c t K e y & g t ; & l t ; D i a g r a m O b j e c t K e y & g t ; & l t ; K e y & g t ; T a b l e s \ �������  1 1 \ ��������  ���  ������  ���������  �����\ A d d i t i o n a l 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 �������\ C o l u m n s \ K L I M A K I O _ I D & l t ; / K e y & g t ; & l t ; / D i a g r a m O b j e c t K e y & g t ; & l t ; D i a g r a m O b j e c t K e y & g t ; & l t ; K e y & g t ; T a b l e s \ ��������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 �������\ C o l u m n s \ K L I M A K I O & l t ; / K e y & g t ; & l t ; / D i a g r a m O b j e c t K e y & g t ; & l t ; D i a g r a m O b j e c t K e y & g t ; & l t ; K e y & g t ; T a b l e s \ ��������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 �������\ C o l u m n s \ K L I M _ L O W E R & l t ; / K e y & g t ; & l t ; / D i a g r a m O b j e c t K e y & g t ; & l t ; D i a g r a m O b j e c t K e y & g t ; & l t ; K e y & g t ; T a b l e s \ ��������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 �������\ C o l u m n s \ K L I M _ U P P E R & l t ; / K e y & g t ; & l t ; / D i a g r a m O b j e c t K e y & g t ; & l t ; D i a g r a m O b j e c t K e y & g t ; & l t ; K e y & g t ; T a b l e s \ ��������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 �������\ C o l u m n s \ K L I M A K I O _ A T H R & l t ; / K e y & g t ; & l t ; / D i a g r a m O b j e c t K e y & g t ; & l t ; D i a g r a m O b j e c t K e y & g t ; & l t ; K e y & g t ; T a b l e s \ �������  1 1 �& l t ; / K e y & g t ; & l t ; / D i a g r a m O b j e c t K e y & g t ; & l t ; D i a g r a m O b j e c t K e y & g t ; & l t ; K e y & g t ; T a b l e s \ �������  1 1 �\ C o l u m n s \ P I N 1 1 _ K L I M A K I O & l t ; / K e y & g t ; & l t ; / D i a g r a m O b j e c t K e y & g t ; & l t ; D i a g r a m O b j e c t K e y & g t ; & l t ; K e y & g t ; T a b l e s \ �������  1 1 �\ C o l u m n s \ ��������������& l t ; / K e y & g t ; & l t ; / D i a g r a m O b j e c t K e y & g t ; & l t ; D i a g r a m O b j e c t K e y & g t ; & l t ; K e y & g t ; T a b l e s \ �������  1 1 �\ C o l u m n s \ �������������  ��������& l t ; / K e y & g t ; & l t ; / D i a g r a m O b j e c t K e y & g t ; & l t ; D i a g r a m O b j e c t K e y & g t ; & l t ; K e y & g t ; T a b l e s \ �������  1 1 �\ C o l u m n s \ ���������  �����& l t ; / K e y & g t ; & l t ; / D i a g r a m O b j e c t K e y & g t ; & l t ; D i a g r a m O b j e c t K e y & g t ; & l t ; K e y & g t ; T a b l e s \ �������  1 1 �\ C o l u m n s \ E T O S & l t ; / K e y & g t ; & l t ; / D i a g r a m O b j e c t K e y & g t ; & l t ; D i a g r a m O b j e c t K e y & g t ; & l t ; K e y & g t ; T a b l e s \ �������  1 1 �\ M e a s u r e s \ ��������  ���  ������  ��������������  2 & l t ; / K e y & g t ; & l t ; / D i a g r a m O b j e c t K e y & g t ; & l t ; D i a g r a m O b j e c t K e y & g t ; & l t ; K e y & g t ; T a b l e s \ �������  1 1 �\ ��������  ���  ������  ��������������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 1 1 �\ M e a s u r e s \ ��������  ���  ������  �������������  ��������  2 & l t ; / K e y & g t ; & l t ; / D i a g r a m O b j e c t K e y & g t ; & l t ; D i a g r a m O b j e c t K e y & g t ; & l t ; K e y & g t ; T a b l e s \ �������  1 1 �\ ��������  ���  ������  �������������  ��������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 1 1 �\ M e a s u r e s \ ��������  ���  ������  ���������  �����  2 & l t ; / K e y & g t ; & l t ; / D i a g r a m O b j e c t K e y & g t ; & l t ; D i a g r a m O b j e c t K e y & g t ; & l t ; K e y & g t ; T a b l e s \ �������  1 1 �\ ��������  ���  ������  ���������  �����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 ��������& l t ; / K e y & g t ; & l t ; / D i a g r a m O b j e c t K e y & g t ; & l t ; D i a g r a m O b j e c t K e y & g t ; & l t ; K e y & g t ; T a b l e s \ ��������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 ��������\ C o l u m n s \ K L I M A K I O _ I D & l t ; / K e y & g t ; & l t ; / D i a g r a m O b j e c t K e y & g t ; & l t ; D i a g r a m O b j e c t K e y & g t ; & l t ; K e y & g t ; T a b l e s \ ��������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 ��������\ C o l u m n s \ K L I M A K I O & l t ; / K e y & g t ; & l t ; / D i a g r a m O b j e c t K e y & g t ; & l t ; D i a g r a m O b j e c t K e y & g t ; & l t ; K e y & g t ; T a b l e s \ ��������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 ��������\ C o l u m n s \ K L I M _ L O W E R & l t ; / K e y & g t ; & l t ; / D i a g r a m O b j e c t K e y & g t ; & l t ; D i a g r a m O b j e c t K e y & g t ; & l t ; K e y & g t ; T a b l e s \ ��������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 ��������\ C o l u m n s \ K L I M _ U P P E R & l t ; / K e y & g t ; & l t ; / D i a g r a m O b j e c t K e y & g t ; & l t ; D i a g r a m O b j e c t K e y & g t ; & l t ; K e y & g t ; T a b l e s \ ��������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 ��������\ C o l u m n s \ K L I M A K I O _ A T H R & l t ; / K e y & g t ; & l t ; / D i a g r a m O b j e c t K e y & g t ; & l t ; D i a g r a m O b j e c t K e y & g t ; & l t ; K e y & g t ; T a b l e s \ �������  1 1 �& l t ; / K e y & g t ; & l t ; / D i a g r a m O b j e c t K e y & g t ; & l t ; D i a g r a m O b j e c t K e y & g t ; & l t ; K e y & g t ; T a b l e s \ �������  1 1 �\ C o l u m n s \ P I N 1 1 _ K L I M A K I O & l t ; / K e y & g t ; & l t ; / D i a g r a m O b j e c t K e y & g t ; & l t ; D i a g r a m O b j e c t K e y & g t ; & l t ; K e y & g t ; T a b l e s \ �������  1 1 �\ C o l u m n s \ ��������������& l t ; / K e y & g t ; & l t ; / D i a g r a m O b j e c t K e y & g t ; & l t ; D i a g r a m O b j e c t K e y & g t ; & l t ; K e y & g t ; T a b l e s \ �������  1 1 �\ C o l u m n s \ �������������  ��������& l t ; / K e y & g t ; & l t ; / D i a g r a m O b j e c t K e y & g t ; & l t ; D i a g r a m O b j e c t K e y & g t ; & l t ; K e y & g t ; T a b l e s \ �������  1 1 �\ C o l u m n s \ ���������  �����& l t ; / K e y & g t ; & l t ; / D i a g r a m O b j e c t K e y & g t ; & l t ; D i a g r a m O b j e c t K e y & g t ; & l t ; K e y & g t ; T a b l e s \ �������  1 1 �\ C o l u m n s \ E T O S & l t ; / K e y & g t ; & l t ; / D i a g r a m O b j e c t K e y & g t ; & l t ; D i a g r a m O b j e c t K e y & g t ; & l t ; K e y & g t ; T a b l e s \ �������  1 1 �\ M e a s u r e s \ ��������  ���  ������  ��������������  3 & l t ; / K e y & g t ; & l t ; / D i a g r a m O b j e c t K e y & g t ; & l t ; D i a g r a m O b j e c t K e y & g t ; & l t ; K e y & g t ; T a b l e s \ �������  1 1 �\ ��������  ���  ������  ��������������  3 \ A d d i t i o n a l 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 1 1 �\ M e a s u r e s \ ��������  ���  ������  �������������  ��������  3 & l t ; / K e y & g t ; & l t ; / D i a g r a m O b j e c t K e y & g t ; & l t ; D i a g r a m O b j e c t K e y & g t ; & l t ; K e y & g t ; T a b l e s \ �������  1 1 �\ ��������  ���  ������  �������������  ��������  3 \ A d d i t i o n a l 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 1 1 �\ M e a s u r e s \ ��������  ���  ������  ���������  �����  3 & l t ; / K e y & g t ; & l t ; / D i a g r a m O b j e c t K e y & g t ; & l t ; D i a g r a m O b j e c t K e y & g t ; & l t ; K e y & g t ; T a b l e s \ �������  1 1 �\ ��������  ���  ������  ���������  �����  3 \ A d d i t i o n a l 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 �������\ C o l u m n s \ K L I M A K I O _ I D & l t ; / K e y & g t ; & l t ; / D i a g r a m O b j e c t K e y & g t ; & l t ; D i a g r a m O b j e c t K e y & g t ; & l t ; K e y & g t ; T a b l e s \ ��������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 �������\ C o l u m n s \ K L I M A K I O & l t ; / K e y & g t ; & l t ; / D i a g r a m O b j e c t K e y & g t ; & l t ; D i a g r a m O b j e c t K e y & g t ; & l t ; K e y & g t ; T a b l e s \ ��������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 �������\ C o l u m n s \ K L I M _ L O W E R & l t ; / K e y & g t ; & l t ; / D i a g r a m O b j e c t K e y & g t ; & l t ; D i a g r a m O b j e c t K e y & g t ; & l t ; K e y & g t ; T a b l e s \ ��������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 �������\ C o l u m n s \ K L I M _ U P P E R & l t ; / K e y & g t ; & l t ; / D i a g r a m O b j e c t K e y & g t ; & l t ; D i a g r a m O b j e c t K e y & g t ; & l t ; K e y & g t ; T a b l e s \ ��������  ������������  �����  �������\ C o l u m n s \ K L I M A K I O _ A T H R & l t ; / K e y & g t ; & l t ; / D i a g r a m O b j e c t K e y & g t ; & l t ; D i a g r a m O b j e c t K e y & g t ; & l t ; K e y & g t ; T a b l e s \ �������  3 1 & l t ; / K e y & g t ; & l t ; / D i a g r a m O b j e c t K e y & g t ; & l t ; D i a g r a m O b j e c t K e y & g t ; & l t ; K e y & g t ; T a b l e s \ �������  3 1 \ C o l u m n s \ P E R I F E R E I A & l t ; / K e y & g t ; & l t ; / D i a g r a m O b j e c t K e y & g t ; & l t ; D i a g r a m O b j e c t K e y & g t ; & l t ; K e y & g t ; T a b l e s \ �������  3 1 \ C o l u m n s \ M E A S U R E _ I D & l t ; / K e y & g t ; & l t ; / D i a g r a m O b j e c t K e y & g t ; & l t ; D i a g r a m O b j e c t K e y & g t ; & l t ; K e y & g t ; T a b l e s \ �������  3 1 \ C o l u m n s \ P H G H & l t ; / K e y & g t ; & l t ; / D i a g r a m O b j e c t K e y & g t ; & l t ; D i a g r a m O b j e c t K e y & g t ; & l t ; K e y & g t ; T a b l e s \ �������  3 1 \ C o l u m n s \ A M O U N T & l t ; / K e y & g t ; & l t ; / D i a g r a m O b j e c t K e y & g t ; & l t ; D i a g r a m O b j e c t K e y & g t ; & l t ; K e y & g t ; T a b l e s \ �������  3 1 \ C o l u m n s \ E I D O S _ P O S O U & l t ; / K e y & g t ; & l t ; / D i a g r a m O b j e c t K e y & g t ; & l t ; D i a g r a m O b j e c t K e y & g t ; & l t ; K e y & g t ; T a b l e s \ �������  3 1 \ C o l u m n s \ E T O S & l t ; / K e y & g t ; & l t ; / D i a g r a m O b j e c t K e y & g t ; & l t ; D i a g r a m O b j e c t K e y & g t ; & l t ; K e y & g t ; T a b l e s \ �������  3 1 \ C o l u m n s \ E P A G G E L M A _ I D & l t ; / K e y & g t ; & l t ; / D i a g r a m O b j e c t K e y & g t ; & l t ; D i a g r a m O b j e c t K e y & g t ; & l t ; K e y & g t ; T a b l e s \ �������  3 1 \ M e a s u r e s \ ��������  ���  ������  A M O U N T & l t ; / K e y & g t ; & l t ; / D i a g r a m O b j e c t K e y & g t ; & l t ; D i a g r a m O b j e c t K e y & g t ; & l t ; K e y & g t ; T a b l e s \ �������  3 1 \ ��������  ���  ������  A M O U N T \ A d d i t i o n a l 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 �& l t ; / K e y & g t ; & l t ; / D i a g r a m O b j e c t K e y & g t ; & l t ; D i a g r a m O b j e c t K e y & g t ; & l t ; K e y & g t ; T a b l e s \ �������  �\ C o l u m n s \ K L I M A K I O & l t ; / K e y & g t ; & l t ; / D i a g r a m O b j e c t K e y & g t ; & l t ; D i a g r a m O b j e c t K e y & g t ; & l t ; K e y & g t ; T a b l e s \ �������  �\ C o l u m n s \ M E A S U R E _ I D & l t ; / K e y & g t ; & l t ; / D i a g r a m O b j e c t K e y & g t ; & l t ; D i a g r a m O b j e c t K e y & g t ; & l t ; K e y & g t ; T a b l e s \ �������  �\ C o l u m n s \ E T O S & l t ; / K e y & g t ; & l t ; / D i a g r a m O b j e c t K e y & g t ; & l t ; D i a g r a m O b j e c t K e y & g t ; & l t ; K e y & g t ; T a b l e s \ �������  �\ C o l u m n s \ M _ S I N O L O & l t ; / K e y & g t ; & l t ; / D i a g r a m O b j e c t K e y & g t ; & l t ; D i a g r a m O b j e c t K e y & g t ; & l t ; K e y & g t ; T a b l e s \ �������  �\ M e a s u r e s \ ��������  ���  ������  M _ S I N O L O   6 & l t ; / K e y & g t ; & l t ; / D i a g r a m O b j e c t K e y & g t ; & l t ; D i a g r a m O b j e c t K e y & g t ; & l t ; K e y & g t ; T a b l e s \ �������  �\ ��������  ���  ������  M _ S I N O L O   6 \ A d d i t i o n a l 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 �& l t ; / K e y & g t ; & l t ; / D i a g r a m O b j e c t K e y & g t ; & l t ; D i a g r a m O b j e c t K e y & g t ; & l t ; K e y & g t ; T a b l e s \ �������  �\ C o l u m n s \ K L I M A K I O _ I D & l t ; / K e y & g t ; & l t ; / D i a g r a m O b j e c t K e y & g t ; & l t ; D i a g r a m O b j e c t K e y & g t ; & l t ; K e y & g t ; T a b l e s \ �������  �\ C o l u m n s \ �������  ��������& l t ; / K e y & g t ; & l t ; / D i a g r a m O b j e c t K e y & g t ; & l t ; D i a g r a m O b j e c t K e y & g t ; & l t ; K e y & g t ; T a b l e s \ �������  �\ C o l u m n s \ E T O S & l t ; / K e y & g t ; & l t ; / D i a g r a m O b j e c t K e y & g t ; & l t ; D i a g r a m O b j e c t K e y & g t ; & l t ; K e y & g t ; T a b l e s \ �������  �\ C o l u m n s \ P L I T H O S & l t ; / K e y & g t ; & l t ; / D i a g r a m O b j e c t K e y & g t ; & l t ; D i a g r a m O b j e c t K e y & g t ; & l t ; K e y & g t ; T a b l e s \ �������  �\ M e a s u r e s \ ��������  ���  ������  �������  ��������& l t ; / K e y & g t ; & l t ; / D i a g r a m O b j e c t K e y & g t ; & l t ; D i a g r a m O b j e c t K e y & g t ; & l t ; K e y & g t ; T a b l e s \ �������  �\ ��������  ���  ������  �������  ��������\ A d d i t i o n a l 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 �\ M e a s u r e s \ ��������  ���  ������  P L I T H O S   2 & l t ; / K e y & g t ; & l t ; / D i a g r a m O b j e c t K e y & g t ; & l t ; D i a g r a m O b j e c t K e y & g t ; & l t ; K e y & g t ; T a b l e s \ �������  �\ ��������  ���  ������  P L I T H O S 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 ��& l t ; / K e y & g t ; & l t ; / D i a g r a m O b j e c t K e y & g t ; & l t ; D i a g r a m O b j e c t K e y & g t ; & l t ; K e y & g t ; T a b l e s \ �������  ��\ C o l u m n s \ K L I M A K I O & l t ; / K e y & g t ; & l t ; / D i a g r a m O b j e c t K e y & g t ; & l t ; D i a g r a m O b j e c t K e y & g t ; & l t ; K e y & g t ; T a b l e s \ �������  ��\ C o l u m n s \ M E A S U R E _ I D & l t ; / K e y & g t ; & l t ; / D i a g r a m O b j e c t K e y & g t ; & l t ; D i a g r a m O b j e c t K e y & g t ; & l t ; K e y & g t ; T a b l e s \ �������  ��\ C o l u m n s \ E T O S & l t ; / K e y & g t ; & l t ; / D i a g r a m O b j e c t K e y & g t ; & l t ; D i a g r a m O b j e c t K e y & g t ; & l t ; K e y & g t ; T a b l e s \ �������  ��\ C o l u m n s \ M _ S I N O L O & l t ; / K e y & g t ; & l t ; / D i a g r a m O b j e c t K e y & g t ; & l t ; D i a g r a m O b j e c t K e y & g t ; & l t ; K e y & g t ; T a b l e s \ �������  ��\ M e a s u r e s \ ��������  ���  ������  M _ S I N O L O   8 & l t ; / K e y & g t ; & l t ; / D i a g r a m O b j e c t K e y & g t ; & l t ; D i a g r a m O b j e c t K e y & g t ; & l t ; K e y & g t ; T a b l e s \ �������  ��\ ��������  ���  ������  M _ S I N O L O   8 \ A d d i t i o n a l 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& l t ; / K e y & g t ; & l t ; / D i a g r a m O b j e c t K e y & g t ; & l t ; D i a g r a m O b j e c t K e y & g t ; & l t ; K e y & g t ; T a b l e s \ ���\ C o l u m n s \ K L I M A K I O & l t ; / K e y & g t ; & l t ; / D i a g r a m O b j e c t K e y & g t ; & l t ; D i a g r a m O b j e c t K e y & g t ; & l t ; K e y & g t ; T a b l e s \ ���\ C o l u m n s \ M E A S U R E _ I D & l t ; / K e y & g t ; & l t ; / D i a g r a m O b j e c t K e y & g t ; & l t ; D i a g r a m O b j e c t K e y & g t ; & l t ; K e y & g t ; T a b l e s \ ���\ C o l u m n s \ E T O S & l t ; / K e y & g t ; & l t ; / D i a g r a m O b j e c t K e y & g t ; & l t ; D i a g r a m O b j e c t K e y & g t ; & l t ; K e y & g t ; T a b l e s \ ���\ C o l u m n s \ M _ S I N O L O & l t ; / K e y & g t ; & l t ; / D i a g r a m O b j e c t K e y & g t ; & l t ; D i a g r a m O b j e c t K e y & g t ; & l t ; K e y & g t ; T a b l e s \ ���\ M e a s u r e s \ ��������  ���  ������  M _ S I N O L O   9 & l t ; / K e y & g t ; & l t ; / D i a g r a m O b j e c t K e y & g t ; & l t ; D i a g r a m O b j e c t K e y & g t ; & l t ; K e y & g t ; T a b l e s \ ���\ ��������  ���  ������  M _ S I N O L O   9 \ A d d i t i o n a l 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 1 2 & l t ; / K e y & g t ; & l t ; / D i a g r a m O b j e c t K e y & g t ; & l t ; D i a g r a m O b j e c t K e y & g t ; & l t ; K e y & g t ; T a b l e s \ �������  1 2 \ C o l u m n s \ O I K _ K L I M A K I O _ P I N 1 2 & l t ; / K e y & g t ; & l t ; / D i a g r a m O b j e c t K e y & g t ; & l t ; D i a g r a m O b j e c t K e y & g t ; & l t ; K e y & g t ; T a b l e s \ �������  1 2 \ C o l u m n s \ M E A S U R E _ I D & l t ; / K e y & g t ; & l t ; / D i a g r a m O b j e c t K e y & g t ; & l t ; D i a g r a m O b j e c t K e y & g t ; & l t ; K e y & g t ; T a b l e s \ �������  1 2 \ C o l u m n s \ M _ S I N O L O & l t ; / K e y & g t ; & l t ; / D i a g r a m O b j e c t K e y & g t ; & l t ; D i a g r a m O b j e c t K e y & g t ; & l t ; K e y & g t ; T a b l e s \ �������  1 2 \ C o l u m n s \ E T O S & l t ; / K e y & g t ; & l t ; / D i a g r a m O b j e c t K e y & g t ; & l t ; D i a g r a m O b j e c t K e y & g t ; & l t ; K e y & g t ; T a b l e s \ �������  1 2 \ M e a s u r e s \ ��������  ���  ������  M _ S I N O L O   1 0 & l t ; / K e y & g t ; & l t ; / D i a g r a m O b j e c t K e y & g t ; & l t ; D i a g r a m O b j e c t K e y & g t ; & l t ; K e y & g t ; T a b l e s \ �������  1 2 \ ��������  ���  ������  M _ S I N O L O   1 0 \ A d d i t i o n a l 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1 2 - ������& l t ; / K e y & g t ; & l t ; / D i a g r a m O b j e c t K e y & g t ; & l t ; D i a g r a m O b j e c t K e y & g t ; & l t ; K e y & g t ; T a b l e s \ �1 2 - ������\ C o l u m n s \ M E A S U R E _ I D & l t ; / K e y & g t ; & l t ; / D i a g r a m O b j e c t K e y & g t ; & l t ; D i a g r a m O b j e c t K e y & g t ; & l t ; K e y & g t ; T a b l e s \ �1 2 - ������\ C o l u m n s \ M E A S U R E & l t ; / K e y & g t ; & l t ; / D i a g r a m O b j e c t K e y & g t ; & l t ; D i a g r a m O b j e c t K e y & g t ; & l t ; K e y & g t ; T a b l e s \ �1 2 - ������\ C o l u m n s \ S _ M E A S U R E _ I D & l t ; / K e y & g t ; & l t ; / D i a g r a m O b j e c t K e y & g t ; & l t ; D i a g r a m O b j e c t K e y & g t ; & l t ; K e y & g t ; T a b l e s \ �1 2 - ������\ C o l u m n s \ G _ M E A S U R E & l t ; / K e y & g t ; & l t ; / D i a g r a m O b j e c t K e y & g t ; & l t ; D i a g r a m O b j e c t K e y & g t ; & l t ; K e y & g t ; T a b l e s \ �1 2 - ��������  �������& l t ; / K e y & g t ; & l t ; / D i a g r a m O b j e c t K e y & g t ; & l t ; D i a g r a m O b j e c t K e y & g t ; & l t ; K e y & g t ; T a b l e s \ �1 2 - ��������  �������\ C o l u m n s \ K L I M A K I O _ I D & l t ; / K e y & g t ; & l t ; / D i a g r a m O b j e c t K e y & g t ; & l t ; D i a g r a m O b j e c t K e y & g t ; & l t ; K e y & g t ; T a b l e s \ �1 2 - ��������  �������\ C o l u m n s \ K L I M A K I O & l t ; / K e y & g t ; & l t ; / D i a g r a m O b j e c t K e y & g t ; & l t ; D i a g r a m O b j e c t K e y & g t ; & l t ; K e y & g t ; T a b l e s \ �1 2 - ��������  �������\ C o l u m n s \ K L I M _ L O W E R & l t ; / K e y & g t ; & l t ; / D i a g r a m O b j e c t K e y & g t ; & l t ; D i a g r a m O b j e c t K e y & g t ; & l t ; K e y & g t ; T a b l e s \ �1 2 - ��������  �������\ C o l u m n s \ K L I M _ U P P E R & l t ; / K e y & g t ; & l t ; / D i a g r a m O b j e c t K e y & g t ; & l t ; D i a g r a m O b j e c t K e y & g t ; & l t ; K e y & g t ; T a b l e s \ �������  1 2 �& l t ; / K e y & g t ; & l t ; / D i a g r a m O b j e c t K e y & g t ; & l t ; D i a g r a m O b j e c t K e y & g t ; & l t ; K e y & g t ; T a b l e s \ �������  1 2 �\ C o l u m n s \ K L I M A K I O _ P I N 1 2 & l t ; / K e y & g t ; & l t ; / D i a g r a m O b j e c t K e y & g t ; & l t ; D i a g r a m O b j e c t K e y & g t ; & l t ; K e y & g t ; T a b l e s \ �������  1 2 �\ C o l u m n s \ M E A S U R E _ I D & l t ; / K e y & g t ; & l t ; / D i a g r a m O b j e c t K e y & g t ; & l t ; D i a g r a m O b j e c t K e y & g t ; & l t ; K e y & g t ; T a b l e s \ �������  1 2 �\ C o l u m n s \ M _ F & l t ; / K e y & g t ; & l t ; / D i a g r a m O b j e c t K e y & g t ; & l t ; D i a g r a m O b j e c t K e y & g t ; & l t ; K e y & g t ; T a b l e s \ �������  1 2 �\ C o l u m n s \ E T O S & l t ; / K e y & g t ; & l t ; / D i a g r a m O b j e c t K e y & g t ; & l t ; D i a g r a m O b j e c t K e y & g t ; & l t ; K e y & g t ; T a b l e s \ �������  1 2 �\ M e a s u r e s \ ��������  ���  ������  M _ F   2 & l t ; / K e y & g t ; & l t ; / D i a g r a m O b j e c t K e y & g t ; & l t ; D i a g r a m O b j e c t K e y & g t ; & l t ; K e y & g t ; T a b l e s \ �������  1 2 �\ ��������  ���  ������  M _ F 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 1 2 �& l t ; / K e y & g t ; & l t ; / D i a g r a m O b j e c t K e y & g t ; & l t ; D i a g r a m O b j e c t K e y & g t ; & l t ; K e y & g t ; T a b l e s \ �������  1 2 �\ C o l u m n s \ K L I M A K I O _ P I N 1 2 & l t ; / K e y & g t ; & l t ; / D i a g r a m O b j e c t K e y & g t ; & l t ; D i a g r a m O b j e c t K e y & g t ; & l t ; K e y & g t ; T a b l e s \ �������  1 2 �\ C o l u m n s \ M E A S U R E _ I D & l t ; / K e y & g t ; & l t ; / D i a g r a m O b j e c t K e y & g t ; & l t ; D i a g r a m O b j e c t K e y & g t ; & l t ; K e y & g t ; T a b l e s \ �������  1 2 �\ C o l u m n s \ M _ S & l t ; / K e y & g t ; & l t ; / D i a g r a m O b j e c t K e y & g t ; & l t ; D i a g r a m O b j e c t K e y & g t ; & l t ; K e y & g t ; T a b l e s \ �������  1 2 �\ C o l u m n s \ E T O S & l t ; / K e y & g t ; & l t ; / D i a g r a m O b j e c t K e y & g t ; & l t ; D i a g r a m O b j e c t K e y & g t ; & l t ; K e y & g t ; T a b l e s \ �������  1 2 �\ M e a s u r e s \ ��������  ���  ������  M _ S   2 & l t ; / K e y & g t ; & l t ; / D i a g r a m O b j e c t K e y & g t ; & l t ; D i a g r a m O b j e c t K e y & g t ; & l t ; K e y & g t ; T a b l e s \ �������  1 2 �\ ��������  ���  ������  M _ S 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  1 2 �\ M e a s u r e s \ ��������  ���  ������  E T O S   2 & l t ; / K e y & g t ; & l t ; / D i a g r a m O b j e c t K e y & g t ; & l t ; D i a g r a m O b j e c t K e y & g t ; & l t ; K e y & g t ; T a b l e s \ �������  1 2 �\ ��������  ���  ������  E T O S 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 �����������& l t ; / K e y & g t ; & l t ; / D i a g r a m O b j e c t K e y & g t ; & l t ; D i a g r a m O b j e c t K e y & g t ; & l t ; K e y & g t ; T a b l e s \ �1 2 �  ������& l t ; / K e y & g t ; & l t ; / D i a g r a m O b j e c t K e y & g t ; & l t ; D i a g r a m O b j e c t K e y & g t ; & l t ; K e y & g t ; T a b l e s \ �1 2 �  ������\ C o l u m n s \ M E A S U R E _ I D & l t ; / K e y & g t ; & l t ; / D i a g r a m O b j e c t K e y & g t ; & l t ; D i a g r a m O b j e c t K e y & g t ; & l t ; K e y & g t ; T a b l e s \ �1 2 �  ������\ C o l u m n s \ M E A S U R E & l t ; / K e y & g t ; & l t ; / D i a g r a m O b j e c t K e y & g t ; & l t ; D i a g r a m O b j e c t K e y & g t ; & l t ; K e y & g t ; T a b l e s \ �1 2 �  ������\ C o l u m n s \ S _ M E A S U R E _ I D & l t ; / K e y & g t ; & l t ; / D i a g r a m O b j e c t K e y & g t ; & l t ; D i a g r a m O b j e c t K e y & g t ; & l t ; K e y & g t ; T a b l e s \ �1 2 �  ������\ C o l u m n s \ G _ M E A S U R E & l t ; / K e y & g t ; & l t ; / D i a g r a m O b j e c t K e y & g t ; & l t ; D i a g r a m O b j e c t K e y & g t ; & l t ; K e y & g t ; T a b l e s \ �1 2 �  ������& l t ; / K e y & g t ; & l t ; / D i a g r a m O b j e c t K e y & g t ; & l t ; D i a g r a m O b j e c t K e y & g t ; & l t ; K e y & g t ; T a b l e s \ �1 2 �  ������\ C o l u m n s \ M E A S U R E _ I D & l t ; / K e y & g t ; & l t ; / D i a g r a m O b j e c t K e y & g t ; & l t ; D i a g r a m O b j e c t K e y & g t ; & l t ; K e y & g t ; T a b l e s \ �1 2 �  ������\ C o l u m n s \ M E A S U R E & l t ; / K e y & g t ; & l t ; / D i a g r a m O b j e c t K e y & g t ; & l t ; D i a g r a m O b j e c t K e y & g t ; & l t ; K e y & g t ; T a b l e s \ �1 2 �  ������\ C o l u m n s \ S _ M E A S U R E _ I D & l t ; / K e y & g t ; & l t ; / D i a g r a m O b j e c t K e y & g t ; & l t ; D i a g r a m O b j e c t K e y & g t ; & l t ; K e y & g t ; T a b l e s \ �1 2 �  ������\ C o l u m n s \ G _ M E A S U R E & l t ; / K e y & g t ; & l t ; / D i a g r a m O b j e c t K e y & g t ; & l t ; D i a g r a m O b j e c t K e y & g t ; & l t ; K e y & g t ; T a b l e s \ �1 2 �  ������\ M e a s u r e s \ ������  ���  ������  S _ M E A S U R E _ I D   2 & l t ; / K e y & g t ; & l t ; / D i a g r a m O b j e c t K e y & g t ; & l t ; D i a g r a m O b j e c t K e y & g t ; & l t ; K e y & g t ; T a b l e s \ �1 2 �  ������\ ������  ���  ������  S _ M E A S U R E _ I D 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1 2 �- ��������& l t ; / K e y & g t ; & l t ; / D i a g r a m O b j e c t K e y & g t ; & l t ; D i a g r a m O b j e c t K e y & g t ; & l t ; K e y & g t ; T a b l e s \ �1 2 �- ��������\ C o l u m n s \ K L I M A K I O _ I D & l t ; / K e y & g t ; & l t ; / D i a g r a m O b j e c t K e y & g t ; & l t ; D i a g r a m O b j e c t K e y & g t ; & l t ; K e y & g t ; T a b l e s \ �1 2 �- ��������\ C o l u m n s \ K L I M A K I O & l t ; / K e y & g t ; & l t ; / D i a g r a m O b j e c t K e y & g t ; & l t ; D i a g r a m O b j e c t K e y & g t ; & l t ; K e y & g t ; T a b l e s \ �1 2 �- ��������\ C o l u m n s \ K L I M _ L O W E R & l t ; / K e y & g t ; & l t ; / D i a g r a m O b j e c t K e y & g t ; & l t ; D i a g r a m O b j e c t K e y & g t ; & l t ; K e y & g t ; T a b l e s \ �1 2 �- ��������\ C o l u m n s \ K L I M _ U P P E R & l t ; / K e y & g t ; & l t ; / D i a g r a m O b j e c t K e y & g t ; & l t ; D i a g r a m O b j e c t K e y & g t ; & l t ; K e y & g t ; T a b l e s \ �1 2 �  ��������& l t ; / K e y & g t ; & l t ; / D i a g r a m O b j e c t K e y & g t ; & l t ; D i a g r a m O b j e c t K e y & g t ; & l t ; K e y & g t ; T a b l e s \ �1 2 �  ��������\ C o l u m n s \ K L I M A K I O _ I D & l t ; / K e y & g t ; & l t ; / D i a g r a m O b j e c t K e y & g t ; & l t ; D i a g r a m O b j e c t K e y & g t ; & l t ; K e y & g t ; T a b l e s \ �1 2 �  ��������\ C o l u m n s \ K L I M A K I O & l t ; / K e y & g t ; & l t ; / D i a g r a m O b j e c t K e y & g t ; & l t ; D i a g r a m O b j e c t K e y & g t ; & l t ; K e y & g t ; T a b l e s \ �1 2 �  ��������\ C o l u m n s \ K L I M _ L O W E R & l t ; / K e y & g t ; & l t ; / D i a g r a m O b j e c t K e y & g t ; & l t ; D i a g r a m O b j e c t K e y & g t ; & l t ; K e y & g t ; T a b l e s \ �1 2 �  ��������\ C o l u m n s \ K L I M _ U P P E R & l t ; / K e y & g t ; & l t ; / D i a g r a m O b j e c t K e y & g t ; & l t ; D i a g r a m O b j e c t K e y & g t ; & l t ; K e y & g t ; T a b l e s \ �1 3 �& l t ; / K e y & g t ; & l t ; / D i a g r a m O b j e c t K e y & g t ; & l t ; D i a g r a m O b j e c t K e y & g t ; & l t ; K e y & g t ; T a b l e s \ �1 3 �\ C o l u m n s \ F O R O L O G H T E O _ K L I M A K I O & l t ; / K e y & g t ; & l t ; / D i a g r a m O b j e c t K e y & g t ; & l t ; D i a g r a m O b j e c t K e y & g t ; & l t ; K e y & g t ; T a b l e s \ �1 3 �\ C o l u m n s \ M E A S U R E _ I D & l t ; / K e y & g t ; & l t ; / D i a g r a m O b j e c t K e y & g t ; & l t ; D i a g r a m O b j e c t K e y & g t ; & l t ; K e y & g t ; T a b l e s \ �1 3 �\ C o l u m n s \ M _ V A L U E & l t ; / K e y & g t ; & l t ; / D i a g r a m O b j e c t K e y & g t ; & l t ; D i a g r a m O b j e c t K e y & g t ; & l t ; K e y & g t ; T a b l e s \ �1 3 �\ C o l u m n s \ E T O S & l t ; / K e y & g t ; & l t ; / D i a g r a m O b j e c t K e y & g t ; & l t ; D i a g r a m O b j e c t K e y & g t ; & l t ; K e y & g t ; T a b l e s \ �1 3 �\ M e a s u r e s \ ��������  ���  ������  M _ V A L U E & l t ; / K e y & g t ; & l t ; / D i a g r a m O b j e c t K e y & g t ; & l t ; D i a g r a m O b j e c t K e y & g t ; & l t ; K e y & g t ; T a b l e s \ �1 3 �\ ��������  ���  ������  M _ V A L U E \ A d d i t i o n a l 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1 3 �- ��������& l t ; / K e y & g t ; & l t ; / D i a g r a m O b j e c t K e y & g t ; & l t ; D i a g r a m O b j e c t K e y & g t ; & l t ; K e y & g t ; T a b l e s \ �1 3 �- ��������\ C o l u m n s \ K L I M A K I O _ I D & l t ; / K e y & g t ; & l t ; / D i a g r a m O b j e c t K e y & g t ; & l t ; D i a g r a m O b j e c t K e y & g t ; & l t ; K e y & g t ; T a b l e s \ �1 3 �- ��������\ C o l u m n s \ K L I M A K I O & l t ; / K e y & g t ; & l t ; / D i a g r a m O b j e c t K e y & g t ; & l t ; D i a g r a m O b j e c t K e y & g t ; & l t ; K e y & g t ; T a b l e s \ �1 3 �- ��������\ C o l u m n s \ K L I M _ L O W E R & l t ; / K e y & g t ; & l t ; / D i a g r a m O b j e c t K e y & g t ; & l t ; D i a g r a m O b j e c t K e y & g t ; & l t ; K e y & g t ; T a b l e s \ �1 3 �- ��������\ C o l u m n s \ K L I M _ U P P E R & l t ; / K e y & g t ; & l t ; / D i a g r a m O b j e c t K e y & g t ; & l t ; D i a g r a m O b j e c t K e y & g t ; & l t ; K e y & g t ; T a b l e s \ �1 3 �- ��������\ C o l u m n s \ G 2 _ K L I M A K I O & l t ; / K e y & g t ; & l t ; / D i a g r a m O b j e c t K e y & g t ; & l t ; D i a g r a m O b j e c t K e y & g t ; & l t ; K e y & g t ; T a b l e s \ �1 3 �- ������& l t ; / K e y & g t ; & l t ; / D i a g r a m O b j e c t K e y & g t ; & l t ; D i a g r a m O b j e c t K e y & g t ; & l t ; K e y & g t ; T a b l e s \ �1 3 �- ������\ C o l u m n s \ M E A S U R E _ I D & l t ; / K e y & g t ; & l t ; / D i a g r a m O b j e c t K e y & g t ; & l t ; D i a g r a m O b j e c t K e y & g t ; & l t ; K e y & g t ; T a b l e s \ �1 3 �- ������\ C o l u m n s \ M E A S U R E & l t ; / K e y & g t ; & l t ; / D i a g r a m O b j e c t K e y & g t ; & l t ; D i a g r a m O b j e c t K e y & g t ; & l t ; K e y & g t ; T a b l e s \ �1 3 �- ������\ C o l u m n s \ S _ M E A S U R E _ I D & l t ; / K e y & g t ; & l t ; / D i a g r a m O b j e c t K e y & g t ; & l t ; D i a g r a m O b j e c t K e y & g t ; & l t ; K e y & g t ; T a b l e s \ �1 3 �- ������\ C o l u m n s \ G _ M E A S U R E & l t ; / K e y & g t ; & l t ; / D i a g r a m O b j e c t K e y & g t ; & l t ; D i a g r a m O b j e c t K e y & g t ; & l t ; K e y & g t ; T a b l e s \ �1 3 �& l t ; / K e y & g t ; & l t ; / D i a g r a m O b j e c t K e y & g t ; & l t ; D i a g r a m O b j e c t K e y & g t ; & l t ; K e y & g t ; T a b l e s \ �1 3 �\ C o l u m n s \ F O R O L O G H T E O _ K L I M A K I O & l t ; / K e y & g t ; & l t ; / D i a g r a m O b j e c t K e y & g t ; & l t ; D i a g r a m O b j e c t K e y & g t ; & l t ; K e y & g t ; T a b l e s \ �1 3 �\ C o l u m n s \ M E A S U R E _ I D & l t ; / K e y & g t ; & l t ; / D i a g r a m O b j e c t K e y & g t ; & l t ; D i a g r a m O b j e c t K e y & g t ; & l t ; K e y & g t ; T a b l e s \ �1 3 �\ C o l u m n s \ M _ V A L U E & l t ; / K e y & g t ; & l t ; / D i a g r a m O b j e c t K e y & g t ; & l t ; D i a g r a m O b j e c t K e y & g t ; & l t ; K e y & g t ; T a b l e s \ �1 3 �\ C o l u m n s \ E T O S & l t ; / K e y & g t ; & l t ; / D i a g r a m O b j e c t K e y & g t ; & l t ; D i a g r a m O b j e c t K e y & g t ; & l t ; K e y & g t ; T a b l e s \ �1 3 �\ M e a s u r e s \ ��������  ���  ������  M _ V A L U E   2 & l t ; / K e y & g t ; & l t ; / D i a g r a m O b j e c t K e y & g t ; & l t ; D i a g r a m O b j e c t K e y & g t ; & l t ; K e y & g t ; T a b l e s \ �1 3 �\ ��������  ���  ������  M _ V A L U E  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1 3 �- ��������& l t ; / K e y & g t ; & l t ; / D i a g r a m O b j e c t K e y & g t ; & l t ; D i a g r a m O b j e c t K e y & g t ; & l t ; K e y & g t ; T a b l e s \ �1 3 �- ��������\ C o l u m n s \ K L I M A K I O _ I D & l t ; / K e y & g t ; & l t ; / D i a g r a m O b j e c t K e y & g t ; & l t ; D i a g r a m O b j e c t K e y & g t ; & l t ; K e y & g t ; T a b l e s \ �1 3 �- ��������\ C o l u m n s \ K L I M A K I O & l t ; / K e y & g t ; & l t ; / D i a g r a m O b j e c t K e y & g t ; & l t ; D i a g r a m O b j e c t K e y & g t ; & l t ; K e y & g t ; T a b l e s \ �1 3 �- ��������\ C o l u m n s \ K L I M _ L O W E R & l t ; / K e y & g t ; & l t ; / D i a g r a m O b j e c t K e y & g t ; & l t ; D i a g r a m O b j e c t K e y & g t ; & l t ; K e y & g t ; T a b l e s \ �1 3 �- ��������\ C o l u m n s \ K L I M _ U P P E R & l t ; / K e y & g t ; & l t ; / D i a g r a m O b j e c t K e y & g t ; & l t ; D i a g r a m O b j e c t K e y & g t ; & l t ; K e y & g t ; T a b l e s \ �1 3 �- ��������\ C o l u m n s \ G 2 _ K L I M A K I O & l t ; / K e y & g t ; & l t ; / D i a g r a m O b j e c t K e y & g t ; & l t ; D i a g r a m O b j e c t K e y & g t ; & l t ; K e y & g t ; T a b l e s \ �1 3 �- ������& l t ; / K e y & g t ; & l t ; / D i a g r a m O b j e c t K e y & g t ; & l t ; D i a g r a m O b j e c t K e y & g t ; & l t ; K e y & g t ; T a b l e s \ �1 3 �- ������\ C o l u m n s \ M E A S U R E _ I D & l t ; / K e y & g t ; & l t ; / D i a g r a m O b j e c t K e y & g t ; & l t ; D i a g r a m O b j e c t K e y & g t ; & l t ; K e y & g t ; T a b l e s \ �1 3 �- ������\ C o l u m n s \ M E A S U R E & l t ; / K e y & g t ; & l t ; / D i a g r a m O b j e c t K e y & g t ; & l t ; D i a g r a m O b j e c t K e y & g t ; & l t ; K e y & g t ; T a b l e s \ �1 3 �- ������\ C o l u m n s \ S _ M E A S U R E _ I D & l t ; / K e y & g t ; & l t ; / D i a g r a m O b j e c t K e y & g t ; & l t ; D i a g r a m O b j e c t K e y & g t ; & l t ; K e y & g t ; T a b l e s \ �1 3 �- ������\ C o l u m n s \ G _ M E A S U R E & l t ; / K e y & g t ; & l t ; / D i a g r a m O b j e c t K e y & g t ; & l t ; D i a g r a m O b j e c t K e y & g t ; & l t ; K e y & g t ; T a b l e s \ �1 3 & l t ; / K e y & g t ; & l t ; / D i a g r a m O b j e c t K e y & g t ; & l t ; D i a g r a m O b j e c t K e y & g t ; & l t ; K e y & g t ; T a b l e s \ �1 3 \ C o l u m n s \ F O R O L O G H T E O _ K L I M A K I O & l t ; / K e y & g t ; & l t ; / D i a g r a m O b j e c t K e y & g t ; & l t ; D i a g r a m O b j e c t K e y & g t ; & l t ; K e y & g t ; T a b l e s \ �1 3 \ C o l u m n s \ M E A S U R E _ I D & l t ; / K e y & g t ; & l t ; / D i a g r a m O b j e c t K e y & g t ; & l t ; D i a g r a m O b j e c t K e y & g t ; & l t ; K e y & g t ; T a b l e s \ �1 3 \ C o l u m n s \ M _ V A L U E & l t ; / K e y & g t ; & l t ; / D i a g r a m O b j e c t K e y & g t ; & l t ; D i a g r a m O b j e c t K e y & g t ; & l t ; K e y & g t ; T a b l e s \ �1 3 \ C o l u m n s \ E T O S & l t ; / K e y & g t ; & l t ; / D i a g r a m O b j e c t K e y & g t ; & l t ; D i a g r a m O b j e c t K e y & g t ; & l t ; K e y & g t ; T a b l e s \ �1 3 \ M e a s u r e s \ ��������  ���  ������  M _ V A L U E   3 & l t ; / K e y & g t ; & l t ; / D i a g r a m O b j e c t K e y & g t ; & l t ; D i a g r a m O b j e c t K e y & g t ; & l t ; K e y & g t ; T a b l e s \ �1 3 \ ��������  ���  ������  M _ V A L U E   3 \ A d d i t i o n a l 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1 3 - ������& l t ; / K e y & g t ; & l t ; / D i a g r a m O b j e c t K e y & g t ; & l t ; D i a g r a m O b j e c t K e y & g t ; & l t ; K e y & g t ; T a b l e s \ �1 3 - ������\ C o l u m n s \ M E A S U R E _ I D & l t ; / K e y & g t ; & l t ; / D i a g r a m O b j e c t K e y & g t ; & l t ; D i a g r a m O b j e c t K e y & g t ; & l t ; K e y & g t ; T a b l e s \ �1 3 - ������\ C o l u m n s \ M E A S U R E & l t ; / K e y & g t ; & l t ; / D i a g r a m O b j e c t K e y & g t ; & l t ; D i a g r a m O b j e c t K e y & g t ; & l t ; K e y & g t ; T a b l e s \ �1 3 - ������\ C o l u m n s \ S _ M E A S U R E _ I D & l t ; / K e y & g t ; & l t ; / D i a g r a m O b j e c t K e y & g t ; & l t ; D i a g r a m O b j e c t K e y & g t ; & l t ; K e y & g t ; T a b l e s \ �1 3 - ������\ C o l u m n s \ G _ M E A S U R E & l t ; / K e y & g t ; & l t ; / D i a g r a m O b j e c t K e y & g t ; & l t ; D i a g r a m O b j e c t K e y & g t ; & l t ; K e y & g t ; T a b l e s \ �1 3 - ��������& l t ; / K e y & g t ; & l t ; / D i a g r a m O b j e c t K e y & g t ; & l t ; D i a g r a m O b j e c t K e y & g t ; & l t ; K e y & g t ; T a b l e s \ �1 3 - ��������\ C o l u m n s \ K L I M A K I O _ I D & l t ; / K e y & g t ; & l t ; / D i a g r a m O b j e c t K e y & g t ; & l t ; D i a g r a m O b j e c t K e y & g t ; & l t ; K e y & g t ; T a b l e s \ �1 3 - ��������\ C o l u m n s \ K L I M A K I O & l t ; / K e y & g t ; & l t ; / D i a g r a m O b j e c t K e y & g t ; & l t ; D i a g r a m O b j e c t K e y & g t ; & l t ; K e y & g t ; T a b l e s \ �1 3 - ��������\ C o l u m n s \ K L I M _ L O W E R & l t ; / K e y & g t ; & l t ; / D i a g r a m O b j e c t K e y & g t ; & l t ; D i a g r a m O b j e c t K e y & g t ; & l t ; K e y & g t ; T a b l e s \ �1 3 - ��������\ C o l u m n s \ K L I M _ U P P E R & l t ; / K e y & g t ; & l t ; / D i a g r a m O b j e c t K e y & g t ; & l t ; D i a g r a m O b j e c t K e y & g t ; & l t ; K e y & g t ; T a b l e s \ �1 3 - ��������\ C o l u m n s \ G 2 _ K L I M A K I O & l t ; / K e y & g t ; & l t ; / D i a g r a m O b j e c t K e y & g t ; & l t ; D i a g r a m O b j e c t K e y & g t ; & l t ; K e y & g t ; T a b l e s \ �������- �����- ����& l t ; / K e y & g t ; & l t ; / D i a g r a m O b j e c t K e y & g t ; & l t ; D i a g r a m O b j e c t K e y & g t ; & l t ; K e y & g t ; T a b l e s \ �������- �����- ����\ C o l u m n s \ C O D E & l t ; / K e y & g t ; & l t ; / D i a g r a m O b j e c t K e y & g t ; & l t ; D i a g r a m O b j e c t K e y & g t ; & l t ; K e y & g t ; T a b l e s \ �������- �����- ����\ C o l u m n s \ P L I T H O S & l t ; / K e y & g t ; & l t ; / D i a g r a m O b j e c t K e y & g t ; & l t ; D i a g r a m O b j e c t K e y & g t ; & l t ; K e y & g t ; T a b l e s \ �������- �����- ����\ C o l u m n s \ A M O U N T & l t ; / K e y & g t ; & l t ; / D i a g r a m O b j e c t K e y & g t ; & l t ; D i a g r a m O b j e c t K e y & g t ; & l t ; K e y & g t ; T a b l e s \ �������- �����- ����\ C o l u m n s \ E T O S & l t ; / K e y & g t ; & l t ; / D i a g r a m O b j e c t K e y & g t ; & l t ; D i a g r a m O b j e c t K e y & g t ; & l t ; K e y & g t ; T a b l e s \ �������- �����- ����\ C o l u m n s \ M E S O S _ O R O S & l t ; / K e y & g t ; & l t ; / D i a g r a m O b j e c t K e y & g t ; & l t ; D i a g r a m O b j e c t K e y & g t ; & l t ; K e y & g t ; T a b l e s \ �������- �����- ����\ M e a s u r e s \ ��������  ���  ������  P L I T H O S & l t ; / K e y & g t ; & l t ; / D i a g r a m O b j e c t K e y & g t ; & l t ; D i a g r a m O b j e c t K e y & g t ; & l t ; K e y & g t ; T a b l e s \ �������- �����- ����\ ��������  ���  ������  P L I T H O S \ A d d i t i o n a l 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- �����- ����\ M e a s u r e s \ ��������  ���  ������  A M O U N T   3 & l t ; / K e y & g t ; & l t ; / D i a g r a m O b j e c t K e y & g t ; & l t ; D i a g r a m O b j e c t K e y & g t ; & l t ; K e y & g t ; T a b l e s \ �������- �����- ����\ ��������  ���  ������  A M O U N T   3 \ A d d i t i o n a l 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�- �����- ����\ M e a s u r e s \ ��������  ���  ������  M E S O S _ O R O S & l t ; / K e y & g t ; & l t ; / D i a g r a m O b j e c t K e y & g t ; & l t ; D i a g r a m O b j e c t K e y & g t ; & l t ; K e y & g t ; T a b l e s \ �������- �����- ����\ ��������  ���  ������  M E S O S _ O R O S \ A d d i t i o n a l 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  ��������& l t ; / K e y & g t ; & l t ; / D i a g r a m O b j e c t K e y & g t ; & l t ; D i a g r a m O b j e c t K e y & g t ; & l t ; K e y & g t ; T a b l e s \ ��  ��������\ C o l u m n s \ K L I M A K I O _ I D & l t ; / K e y & g t ; & l t ; / D i a g r a m O b j e c t K e y & g t ; & l t ; D i a g r a m O b j e c t K e y & g t ; & l t ; K e y & g t ; T a b l e s \ ��  ��������\ C o l u m n s \ K L I M A K I O & l t ; / K e y & g t ; & l t ; / D i a g r a m O b j e c t K e y & g t ; & l t ; D i a g r a m O b j e c t K e y & g t ; & l t ; K e y & g t ; T a b l e s \ ��  ��������\ C o l u m n s \ K L I M _ L O W E R & l t ; / K e y & g t ; & l t ; / D i a g r a m O b j e c t K e y & g t ; & l t ; D i a g r a m O b j e c t K e y & g t ; & l t ; K e y & g t ; T a b l e s \ ��  ��������\ C o l u m n s \ K L I M _ U P P E R & l t ; / K e y & g t ; & l t ; / D i a g r a m O b j e c t K e y & g t ; & l t ; D i a g r a m O b j e c t K e y & g t ; & l t ; K e y & g t ; T a b l e s \ ��  ��������\ C o l u m n s \ G 2 _ K L I M A K I O & l t ; / K e y & g t ; & l t ; / D i a g r a m O b j e c t K e y & g t ; & l t ; D i a g r a m O b j e c t K e y & g t ; & l t ; K e y & g t ; T a b l e s \ ��  ��������\ C o l u m n s \ A T H R _ K L I M A K I O & l t ; / K e y & g t ; & l t ; / D i a g r a m O b j e c t K e y & g t ; & l t ; D i a g r a m O b j e c t K e y & g t ; & l t ; K e y & g t ; T a b l e s \ ������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 �����������\ C o l u m n s \ E T O S & l t ; / K e y & g t ; & l t ; / D i a g r a m O b j e c t K e y & g t ; & l t ; D i a g r a m O b j e c t K e y & g t ; & l t ; K e y & g t ; T a b l e s \ ������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 �����������\ C o l u m n s \ M E A S U R E _ I D & l t ; / K e y & g t ; & l t ; / D i a g r a m O b j e c t K e y & g t ; & l t ; D i a g r a m O b j e c t K e y & g t ; & l t ; K e y & g t ; T a b l e s \ ������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 �����������\ C o l u m n s \ N O M O S _ I D & l t ; / K e y & g t ; & l t ; / D i a g r a m O b j e c t K e y & g t ; & l t ; D i a g r a m O b j e c t K e y & g t ; & l t ; K e y & g t ; T a b l e s \ ������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 �����������\ C o l u m n s \ S I N _ K L I M A K I O _ I D & l t ; / K e y & g t ; & l t ; / D i a g r a m O b j e c t K e y & g t ; & l t ; D i a g r a m O b j e c t K e y & g t ; & l t ; K e y & g t ; T a b l e s \ ������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 �����������\ C o l u m n s \ M _ S I N O L O & l t ; / K e y & g t ; & l t ; / D i a g r a m O b j e c t K e y & g t ; & l t ; D i a g r a m O b j e c t K e y & g t ; & l t ; K e y & g t ; T a b l e s \ ������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 �����������\ C o l u m n s \ M _ F & l t ; / K e y & g t ; & l t ; / D i a g r a m O b j e c t K e y & g t ; & l t ; D i a g r a m O b j e c t K e y & g t ; & l t ; K e y & g t ; T a b l e s \ ������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 �����������\ C o l u m n s \ M _ S & l t ; / K e y & g t ; & l t ; / D i a g r a m O b j e c t K e y & g t ; & l t ; D i a g r a m O b j e c t K e y & g t ; & l t ; K e y & g t ; T a b l e s \ ������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 �����������\ M e a s u r e s \ ��������  ���  ������  M _ S I N O L O   7 & l t ; / K e y & g t ; & l t ; / D i a g r a m O b j e c t K e y & g t ; & l t ; D i a g r a m O b j e c t K e y & g t ; & l t ; K e y & g t ; T a b l e s \ ������  ���  ����  �  ���  ��������  �����������\ ��������  ���  ������  M _ S I N O L O   7 \ A d d i t i o n a l 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 �����  ������������& l t ; / K e y & g t ; & l t ; / D i a g r a m O b j e c t K e y & g t ; & l t ; D i a g r a m O b j e c t K e y & g t ; & l t ; K e y & g t ; T a b l e s \ ������  ���  �����  ������������\ C o l u m n s \ E T O S & l t ; / K e y & g t ; & l t ; / D i a g r a m O b j e c t K e y & g t ; & l t ; D i a g r a m O b j e c t K e y & g t ; & l t ; K e y & g t ; T a b l e s \ ������  ���  �����  ������������\ C o l u m n s \ M E A S U R E _ I D & l t ; / K e y & g t ; & l t ; / D i a g r a m O b j e c t K e y & g t ; & l t ; D i a g r a m O b j e c t K e y & g t ; & l t ; K e y & g t ; T a b l e s \ ������  ���  �����  ������������\ C o l u m n s \ N O M O S _ I D & l t ; / K e y & g t ; & l t ; / D i a g r a m O b j e c t K e y & g t ; & l t ; D i a g r a m O b j e c t K e y & g t ; & l t ; K e y & g t ; T a b l e s \ ������  ���  �����  ������������\ C o l u m n s \ E P A G G E L M A _ I D & l t ; / K e y & g t ; & l t ; / D i a g r a m O b j e c t K e y & g t ; & l t ; D i a g r a m O b j e c t K e y & g t ; & l t ; K e y & g t ; T a b l e s \ ������  ���  �����  ������������\ C o l u m n s \ M _ S I N O L O & l t ; / K e y & g t ; & l t ; / D i a g r a m O b j e c t K e y & g t ; & l t ; D i a g r a m O b j e c t K e y & g t ; & l t ; K e y & g t ; T a b l e s \ ������  ���  �����  ������������\ C o l u m n s \ M _ F & l t ; / K e y & g t ; & l t ; / D i a g r a m O b j e c t K e y & g t ; & l t ; D i a g r a m O b j e c t K e y & g t ; & l t ; K e y & g t ; T a b l e s \ ������  ���  �����  ������������\ C o l u m n s \ M _ S & l t ; / K e y & g t ; & l t ; / D i a g r a m O b j e c t K e y & g t ; & l t ; D i a g r a m O b j e c t K e y & g t ; & l t ; K e y & g t ; T a b l e s \ ������  ���  �����  ������������\ M e a s u r e s \ ��������  ���  ������  M _ S I N O L O   1 1 & l t ; / K e y & g t ; & l t ; / D i a g r a m O b j e c t K e y & g t ; & l t ; D i a g r a m O b j e c t K e y & g t ; & l t ; K e y & g t ; T a b l e s \ ������  ���  �����  ������������\ ��������  ���  ������  M _ S I N O L O   1 1 \ A d d i t i o n a l 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 �����  ������������\ M e a s u r e s \ ��������  ���  ������  M _ F   3 & l t ; / K e y & g t ; & l t ; / D i a g r a m O b j e c t K e y & g t ; & l t ; D i a g r a m O b j e c t K e y & g t ; & l t ; K e y & g t ; T a b l e s \ ������  ���  �����  ������������\ ��������  ���  ������  M _ F   3 \ A d d i t i o n a l 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 �����  ������������\ M e a s u r e s \ ��������  ���  ������  M _ S   3 & l t ; / K e y & g t ; & l t ; / D i a g r a m O b j e c t K e y & g t ; & l t ; D i a g r a m O b j e c t K e y & g t ; & l t ; K e y & g t ; T a b l e s \ ������  ���  �����  ������������\ ��������  ���  ������  M _ S   3 \ A d d i t i o n a l 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  ���������  ���  ��������  ���������  �����������& l t ; / K e y & g t ; & l t ; / D i a g r a m O b j e c t K e y & g t ; & l t ; D i a g r a m O b j e c t K e y & g t ; & l t ; K e y & g t ; T a b l e s \ ������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 �����������\ C o l u m n s \ E T O S & l t ; / K e y & g t ; & l t ; / D i a g r a m O b j e c t K e y & g t ; & l t ; D i a g r a m O b j e c t K e y & g t ; & l t ; K e y & g t ; T a b l e s \ ������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 �����������\ C o l u m n s \ M E A S U R E _ I D & l t ; / K e y & g t ; & l t ; / D i a g r a m O b j e c t K e y & g t ; & l t ; D i a g r a m O b j e c t K e y & g t ; & l t ; K e y & g t ; T a b l e s \ ������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 �����������\ C o l u m n s \ S I N _ K L I M A K I O _ I D & l t ; / K e y & g t ; & l t ; / D i a g r a m O b j e c t K e y & g t ; & l t ; D i a g r a m O b j e c t K e y & g t ; & l t ; K e y & g t ; T a b l e s \ ������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 �����������\ C o l u m n s \ O I K _ K A T _ I D & l t ; / K e y & g t ; & l t ; / D i a g r a m O b j e c t K e y & g t ; & l t ; D i a g r a m O b j e c t K e y & g t ; & l t ; K e y & g t ; T a b l e s \ ������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 �����������\ C o l u m n s \ M _ S I N O L O & l t ; / K e y & g t ; & l t ; / D i a g r a m O b j e c t K e y & g t ; & l t ; D i a g r a m O b j e c t K e y & g t ; & l t ; K e y & g t ; T a b l e s \ ������  ���  ���  ���������  ���  ��������  ���������  �����������\ M e a s u r e s \ ��������  ���  ������  M _ S I N O L O   1 2 & l t ; / K e y & g t ; & l t ; / D i a g r a m O b j e c t K e y & g t ; & l t ; D i a g r a m O b j e c t K e y & g t ; & l t ; K e y & g t ; T a b l e s \ ������  ���  ���  ���������  ���  ��������  ���������  �����������\ ��������  ���  ������  M _ S I N O L O   1 2 \ A d d i t i o n a l 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 �����  ������������  ���  ������������  ���������& l t ; / K e y & g t ; & l t ; / D i a g r a m O b j e c t K e y & g t ; & l t ; D i a g r a m O b j e c t K e y & g t ; & l t ; K e y & g t ; T a b l e s \ ������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 ���������\ C o l u m n s \ E T O S & l t ; / K e y & g t ; & l t ; / D i a g r a m O b j e c t K e y & g t ; & l t ; D i a g r a m O b j e c t K e y & g t ; & l t ; K e y & g t ; T a b l e s \ ������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 ���������\ C o l u m n s \ M E A S U R E _ I D & l t ; / K e y & g t ; & l t ; / D i a g r a m O b j e c t K e y & g t ; & l t ; D i a g r a m O b j e c t K e y & g t ; & l t ; K e y & g t ; T a b l e s \ ������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 ���������\ C o l u m n s \ E P A G G E L M A _ I D & l t ; / K e y & g t ; & l t ; / D i a g r a m O b j e c t K e y & g t ; & l t ; D i a g r a m O b j e c t K e y & g t ; & l t ; K e y & g t ; T a b l e s \ ������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 ���������\ C o l u m n s \ O I K _ K A T _ I D & l t ; / K e y & g t ; & l t ; / D i a g r a m O b j e c t K e y & g t ; & l t ; D i a g r a m O b j e c t K e y & g t ; & l t ; K e y & g t ; T a b l e s \ ������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 ���������\ C o l u m n s \ M _ S I N O L O & l t ; / K e y & g t ; & l t ; / D i a g r a m O b j e c t K e y & g t ; & l t ; D i a g r a m O b j e c t K e y & g t ; & l t ; K e y & g t ; T a b l e s \ ������  ���  �����  ������������  ���  ������������  ���������\ M e a s u r e s \ ��������  ���  ������  M _ S I N O L O   1 3 & l t ; / K e y & g t ; & l t ; / D i a g r a m O b j e c t K e y & g t ; & l t ; D i a g r a m O b j e c t K e y & g t ; & l t ; K e y & g t ; T a b l e s \ ������  ���  �����  ������������  ���  ������������  ���������\ ��������  ���  ������  M _ S I N O L O   1 3 \ A d d i t i o n a l 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  ���������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  ���������  �����������\ C o l u m n s \ E T O S & l t ; / K e y & g t ; & l t ; / D i a g r a m O b j e c t K e y & g t ; & l t ; D i a g r a m O b j e c t K e y & g t ; & l t ; K e y & g t ; T a b l e s \ ������  ���  ����  ���������  �����������\ C o l u m n s \ M E A S U R E _ I D & l t ; / K e y & g t ; & l t ; / D i a g r a m O b j e c t K e y & g t ; & l t ; D i a g r a m O b j e c t K e y & g t ; & l t ; K e y & g t ; T a b l e s \ ������  ���  ����  ���������  �����������\ C o l u m n s \ S I N _ K L I M A K I O _ I D & l t ; / K e y & g t ; & l t ; / D i a g r a m O b j e c t K e y & g t ; & l t ; D i a g r a m O b j e c t K e y & g t ; & l t ; K e y & g t ; T a b l e s \ ������  ���  ����  ���������  �����������\ C o l u m n s \ M _ S I N O L O & l t ; / K e y & g t ; & l t ; / D i a g r a m O b j e c t K e y & g t ; & l t ; D i a g r a m O b j e c t K e y & g t ; & l t ; K e y & g t ; T a b l e s \ ������  ���  ����  ���������  �����������\ M e a s u r e s \ ��������  ���  ������  M _ S I N O L O   1 4 & l t ; / K e y & g t ; & l t ; / D i a g r a m O b j e c t K e y & g t ; & l t ; D i a g r a m O b j e c t K e y & g t ; & l t ; K e y & g t ; T a b l e s \ ������  ���  ����  ���������  �����������\ ��������  ���  ������  M _ S I N O L O   1 4 \ A d d i t i o n a l 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 ��������& l t ; / K e y & g t ; & l t ; / D i a g r a m O b j e c t K e y & g t ; & l t ; D i a g r a m O b j e c t K e y & g t ; & l t ; K e y & g t ; T a b l e s \ ������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 ��������\ C o l u m n s \ E T O S & l t ; / K e y & g t ; & l t ; / D i a g r a m O b j e c t K e y & g t ; & l t ; D i a g r a m O b j e c t K e y & g t ; & l t ; K e y & g t ; T a b l e s \ ������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 ��������\ C o l u m n s \ M E A S U R E _ I D & l t ; / K e y & g t ; & l t ; / D i a g r a m O b j e c t K e y & g t ; & l t ; D i a g r a m O b j e c t K e y & g t ; & l t ; K e y & g t ; T a b l e s \ ������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 ��������\ C o l u m n s \ F _ K L I M A K I O _ I D & l t ; / K e y & g t ; & l t ; / D i a g r a m O b j e c t K e y & g t ; & l t ; D i a g r a m O b j e c t K e y & g t ; & l t ; K e y & g t ; T a b l e s \ ������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 ��������\ C o l u m n s \ M _ F & l t ; / K e y & g t ; & l t ; / D i a g r a m O b j e c t K e y & g t ; & l t ; D i a g r a m O b j e c t K e y & g t ; & l t ; K e y & g t ; T a b l e s \ ������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 ��������\ M e a s u r e s \ ��������  ���  ������  M _ F   4 & l t ; / K e y & g t ; & l t ; / D i a g r a m O b j e c t K e y & g t ; & l t ; D i a g r a m O b j e c t K e y & g t ; & l t ; K e y & g t ; T a b l e s \ ������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 ��������\ ��������  ���  ������  M _ F   4 \ A d d i t i o n a l   I n f o \ ������  �����  �����������& l t ; / K e y & g t ; & l t ; / D i a g r a m O b j e c t K e y & g t ; & l t ; D i a g r a m O b j e c t K e y & g t ; & l t ; K e y & g t ; T a b l e s \ ������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 �������\ C o l u m n s \ E T O S & l t ; / K e y & g t ; & l t ; / D i a g r a m O b j e c t K e y & g t ; & l t ; D i a g r a m O b j e c t K e y & g t ; & l t ; K e y & g t ; T a b l e s \ ������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 �������\ C o l u m n s \ M E A S U R E _ I D & l t ; / K e y & g t ; & l t ; / D i a g r a m O b j e c t K e y & g t ; & l t ; D i a g r a m O b j e c t K e y & g t ; & l t ; K e y & g t ; T a b l e s \ ������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 �������\ C o l u m n s \ S _ K L I M A K I O _ I D & l t ; / K e y & g t ; & l t ; / D i a g r a m O b j e c t K e y & g t ; & l t ; D i a g r a m O b j e c t K e y & g t ; & l t ; K e y & g t ; T a b l e s \ ������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 �������\ C o l u m n s \ M _ S & l t ; / K e y & g t ; & l t ; / D i a g r a m O b j e c t K e y & g t ; & l t ; D i a g r a m O b j e c t K e y & g t ; & l t ; K e y & g t ; T a b l e s \ ������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 �������\ M e a s u r e s \ ��������  ���  ������  M _ S   4 & l t ; / K e y & g t ; & l t ; / D i a g r a m O b j e c t K e y & g t ; & l t ; D i a g r a m O b j e c t K e y & g t ; & l t ; K e y & g t ; T a b l e s \ ������  ���  ��������  �����������  �������\ ��������  ���  ������  M _ S   4 \ A d d i t i o n a l   I n f o \ ������  �����  �����������& l t ; / K e y & g t ; & l t ; / D i a g r a m O b j e c t K e y & g t ; & l t ; D i a g r a m O b j e c t K e y & g t ; & l t ; K e y & g t ; R e l a t i o n s h i p s \ & a m p ; l t ; T a b l e s \ ������  ���  ����\ C o l u m n s \ M E A S U R E _ I D & a m p ; g t ; - & a m p ; l t ; T a b l e s \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\ C o l u m n s \ M E A S U R E _ I D & a m p ; g t ; - & a m p ; l t ; T a b l e s \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\ C o l u m n s \ M E A S U R E _ I D & a m p ; g t ; - & a m p ; l t ; T a b l e s \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 ����\ C o l u m n s \ N O M O S _ I D & a m p ; g t ; - & a m p ; l t ; T a b l e s \ �����\ C o l u m n s \ �������  �����& a m p ; g t ; & l t ; / K e y & g t ; & l t ; / D i a g r a m O b j e c t K e y & g t ; & l t ; D i a g r a m O b j e c t K e y & g t ; & l t ; K e y & g t ; R e l a t i o n s h i p s \ & a m p ; l t ; T a b l e s \ ������  ���  ����\ C o l u m n s \ N O M O S _ I D & a m p ; g t ; - & a m p ; l t ; T a b l e s \ �����\ C o l u m n s \ �������  �����& a m p ; g t ; \ F K & l t ; / K e y & g t ; & l t ; / D i a g r a m O b j e c t K e y & g t ; & l t ; D i a g r a m O b j e c t K e y & g t ; & l t ; K e y & g t ; R e l a t i o n s h i p s \ & a m p ; l t ; T a b l e s \ ������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 ����\ C o l u m n s \ N O M O S _ I D & a m p ; g t ; - & a m p ; l t ; T a b l e s \ �����\ C o l u m n s \ �������  �����& a m p ; g t ; \ P K & l t ; / K e y & g t ; & l t ; / D i a g r a m O b j e c t K e y & g t ; & l t ; D i a g r a m O b j e c t K e y & g t ; & l t ; K e y & g t ; R e l a t i o n s h i p s \ & a m p ; l t ; T a b l e s \ �������  1 1 \ C o l u m n s \ P I N 1 1 _ K L I M A K I O & a m p ; g t ; - & a m p ; l t ; T a b l e s \ ��������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�  1 1 \ C o l u m n s \ P I N 1 1 _ K L I M A K I O & a m p ; g t ; - & a m p ; l t ; T a b l e s \ ��������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�  1 1 \ C o l u m n s \ P I N 1 1 _ K L I M A K I O & a m p ; g t ; - & a m p ; l t ; T a b l e s \ ��������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�  3 1 \ C o l u m n s \ E P A G G E L M A _ I D & a m p ; g t ; - & a m p ; l t ; T a b l e s \ �����������\ C o l u m n s \ E P A G G E L M A _ I D & a m p ; g t ; & l t ; / K e y & g t ; & l t ; / D i a g r a m O b j e c t K e y & g t ; & l t ; D i a g r a m O b j e c t K e y & g t ; & l t ; K e y & g t ; R e l a t i o n s h i p s \ & a m p ; l t ; T a b l e s \ �������  3 1 \ C o l u m n s \ E P A G G E L M A _ I D & a m p ; g t ; - & a m p ; l t ; T a b l e s \ �����������\ C o l u m n s \ E P A G G E L M A _ I D & a m p ; g t ; \ F K & l t ; / K e y & g t ; & l t ; / D i a g r a m O b j e c t K e y & g t ; & l t ; D i a g r a m O b j e c t K e y & g t ; & l t ; K e y & g t ; R e l a t i o n s h i p s \ & a m p ; l t ; T a b l e s \ �������  3 1 \ C o l u m n s \ E P A G G E L M A _ I D & a m p ; g t ; - & a m p ; l t ; T a b l e s \ �����������\ C o l u m n s \ E P A G G E L M A _ I D & a m p ; g t ; \ P K & l t ; / K e y & g t ; & l t ; / D i a g r a m O b j e c t K e y & g t ; & l t ; D i a g r a m O b j e c t K e y & g t ; & l t ; K e y & g t ; R e l a t i o n s h i p s \ & a m p ; l t ; T a b l e s \ �������  �\ C o l u m n s \ K L I M A K I O _ I D & a m p ; g t ; - & a m p ; l t ; T a b l e s \ ��  �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�  �\ C o l u m n s \ K L I M A K I O _ I D & a m p ; g t ; - & a m p ; l t ; T a b l e s \ ��  �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�  �\ C o l u m n s \ K L I M A K I O _ I D & a m p ; g t ; - & a m p ; l t ; T a b l e s \ ��  �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�  1 2 \ C o l u m n s \ M E A S U R E _ I D & a m p ; g t ; - & a m p ; l t ; T a b l e s \ �1 2 -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�  1 2 \ C o l u m n s \ M E A S U R E _ I D & a m p ; g t ; - & a m p ; l t ; T a b l e s \ �1 2 -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�  1 2 \ C o l u m n s \ M E A S U R E _ I D & a m p ; g t ; - & a m p ; l t ; T a b l e s \ �1 2 -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�  1 2 \ C o l u m n s \ O I K _ K L I M A K I O _ P I N 1 2 & a m p ; g t ; - & a m p ; l t ; T a b l e s \ �1 2 - ��������  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�  1 2 \ C o l u m n s \ O I K _ K L I M A K I O _ P I N 1 2 & a m p ; g t ; - & a m p ; l t ; T a b l e s \ �1 2 - ��������  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�  1 2 \ C o l u m n s \ O I K _ K L I M A K I O _ P I N 1 2 & a m p ; g t ; - & a m p ; l t ; T a b l e s \ �1 2 - ��������  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�  1 2 �\ C o l u m n s \ K L I M A K I O _ P I N 1 2 & a m p ; g t ; - & a m p ; l t ; T a b l e s \ �1 2 �- �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�  1 2 �\ C o l u m n s \ K L I M A K I O _ P I N 1 2 & a m p ; g t ; - & a m p ; l t ; T a b l e s \ �1 2 �- �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�  1 2 �\ C o l u m n s \ K L I M A K I O _ P I N 1 2 & a m p ; g t ; - & a m p ; l t ; T a b l e s \ �1 2 �- �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�  1 2 �\ C o l u m n s \ K L I M A K I O _ P I N 1 2 & a m p ; g t ; - & a m p ; l t ; T a b l e s \ �1 2 �  �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�  1 2 �\ C o l u m n s \ K L I M A K I O _ P I N 1 2 & a m p ; g t ; - & a m p ; l t ; T a b l e s \ �1 2 �  �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�  1 2 �\ C o l u m n s \ K L I M A K I O _ P I N 1 2 & a m p ; g t ; - & a m p ; l t ; T a b l e s \ �1 2 �  �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1 3 \ C o l u m n s \ M E A S U R E _ I D & a m p ; g t ; - & a m p ; l t ; T a b l e s \ �1 3 -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1 3 \ C o l u m n s \ M E A S U R E _ I D & a m p ; g t ; - & a m p ; l t ; T a b l e s \ �1 3 -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1 3 \ C o l u m n s \ M E A S U R E _ I D & a m p ; g t ; - & a m p ; l t ; T a b l e s \ �1 3 -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1 3 \ C o l u m n s \ F O R O L O G H T E O _ K L I M A K I O & a m p ; g t ; - & a m p ; l t ; T a b l e s \ �1 3 - �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1 3 \ C o l u m n s \ F O R O L O G H T E O _ K L I M A K I O & a m p ; g t ; - & a m p ; l t ; T a b l e s \ �1 3 - �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1 3 \ C o l u m n s \ F O R O L O G H T E O _ K L I M A K I O & a m p ; g t ; - & a m p ; l t ; T a b l e s \ �1 3 - �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  �  ���  ��������  �����������\ C o l u m n s \ M E A S U R E _ I D & a m p ; g t ; - & a m p ; l t ; T a b l e s \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  �  ���  ��������  �����������\ C o l u m n s \ M E A S U R E _ I D & a m p ; g t ; - & a m p ; l t ; T a b l e s \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  �  ���  ��������  �����������\ C o l u m n s \ M E A S U R E _ I D & a m p ; g t ; - & a m p ; l t ; T a b l e s \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  �  ���  ��������  �����������\ C o l u m n s \ N O M O S _ I D & a m p ; g t ; - & a m p ; l t ; T a b l e s \ �����\ C o l u m n s \ �������  �����& a m p ; g t ; & l t ; / K e y & g t ; & l t ; / D i a g r a m O b j e c t K e y & g t ; & l t ; D i a g r a m O b j e c t K e y & g t ; & l t ; K e y & g t ; R e l a t i o n s h i p s \ & a m p ; l t ; T a b l e s \ ������  ���  ����  �  ���  ��������  �����������\ C o l u m n s \ N O M O S _ I D & a m p ; g t ; - & a m p ; l t ; T a b l e s \ �����\ C o l u m n s \ �������  �����& a m p ; g t ; \ F K & l t ; / K e y & g t ; & l t ; / D i a g r a m O b j e c t K e y & g t ; & l t ; D i a g r a m O b j e c t K e y & g t ; & l t ; K e y & g t ; R e l a t i o n s h i p s \ & a m p ; l t ; T a b l e s \ ������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  �  ���  ��������  �����������\ C o l u m n s \ N O M O S _ I D & a m p ; g t ; - & a m p ; l t ; T a b l e s \ �����\ C o l u m n s \ �������  �����& a m p ; g t ; \ P K & l t ; / K e y & g t ; & l t ; / D i a g r a m O b j e c t K e y & g t ; & l t ; D i a g r a m O b j e c t K e y & g t ; & l t ; K e y & g t ; R e l a t i o n s h i p s \ & a m p ; l t ; T a b l e s \ ������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  �  ���  ��������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  �  ���  ��������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  �  ���  ��������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\ C o l u m n s \ M E A S U R E _ I D & a m p ; g t ; - & a m p ; l t ; T a b l e s \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\ C o l u m n s \ M E A S U R E _ I D & a m p ; g t ; - & a m p ; l t ; T a b l e s \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\ C o l u m n s \ M E A S U R E _ I D & a m p ; g t ; - & a m p ; l t ; T a b l e s \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\ C o l u m n s \ E P A G G E L M A _ I D & a m p ; g t ; - & a m p ; l t ; T a b l e s \ �����������\ C o l u m n s \ E P A G G E L M A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\ C o l u m n s \ E P A G G E L M A _ I D & a m p ; g t ; - & a m p ; l t ; T a b l e s \ �����������\ C o l u m n s \ E P A G G E L M A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\ C o l u m n s \ E P A G G E L M A _ I D & a m p ; g t ; - & a m p ; l t ; T a b l e s \ �����������\ C o l u m n s \ E P A G G E L M A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 ������������\ C o l u m n s \ N O M O S _ I D & a m p ; g t ; - & a m p ; l t ; T a b l e s \ �����\ C o l u m n s \ �������  �����& a m p ; g t ; & l t ; / K e y & g t ; & l t ; / D i a g r a m O b j e c t K e y & g t ; & l t ; D i a g r a m O b j e c t K e y & g t ; & l t ; K e y & g t ; R e l a t i o n s h i p s \ & a m p ; l t ; T a b l e s \ ������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 ������������\ C o l u m n s \ N O M O S _ I D & a m p ; g t ; - & a m p ; l t ; T a b l e s \ �����\ C o l u m n s \ �������  �����& a m p ; g t ; \ F K & l t ; / K e y & g t ; & l t ; / D i a g r a m O b j e c t K e y & g t ; & l t ; D i a g r a m O b j e c t K e y & g t ; & l t ; K e y & g t ; R e l a t i o n s h i p s \ & a m p ; l t ; T a b l e s \ ������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 ������������\ C o l u m n s \ N O M O S _ I D & a m p ; g t ; - & a m p ; l t ; T a b l e s \ �����\ C o l u m n s \ �������  �����& a m p ; g t ; \ P K & l t ; / K e y & g t ; & l t ; / D i a g r a m O b j e c t K e y & g t ; & l t ; D i a g r a m O b j e c t K e y & g t ; & l t ; K e y & g t ; R e l a t i o n s h i p s \ & a m p ; l t ; T a b l e s \ ������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 �����������\ C o l u m n s \ O I K _ K A T _ I D & a m p ; g t ; - & a m p ; l t ; T a b l e s \ ������������  ���������\ C o l u m n s \ O I K _ K A T _ I D & a m p ; g t ; & l t ; / K e y & g t ; & l t ; / D i a g r a m O b j e c t K e y & g t ; & l t ; D i a g r a m O b j e c t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 �����������\ C o l u m n s \ O I K _ K A T _ I D & a m p ; g t ; - & a m p ; l t ; T a b l e s \ ������������  ���������\ C o l u m n s \ O I K _ K A T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 �����������\ C o l u m n s \ O I K _ K A T _ I D & a m p ; g t ; - & a m p ; l t ; T a b l e s \ ������������  ���������\ C o l u m n s \ O I K _ K A T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M E A S U R E _ I D & a m p ; g t ; - & a m p ; l t ; T a b l e s \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M E A S U R E _ I D & a m p ; g t ; - & a m p ; l t ; T a b l e s \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M E A S U R E _ I D & a m p ; g t ; - & a m p ; l t ; T a b l e s \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E P A G G E L M A _ I D & a m p ; g t ; - & a m p ; l t ; T a b l e s \ �����������\ C o l u m n s \ E P A G G E L M A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E P A G G E L M A _ I D & a m p ; g t ; - & a m p ; l t ; T a b l e s \ �����������\ C o l u m n s \ E P A G G E L M A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E P A G G E L M A _ I D & a m p ; g t ; - & a m p ; l t ; T a b l e s \ �����������\ C o l u m n s \ E P A G G E L M A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 ���������\ C o l u m n s \ O I K _ K A T _ I D & a m p ; g t ; - & a m p ; l t ; T a b l e s \ ������������  ���������\ C o l u m n s \ O I K _ K A T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 ���������\ C o l u m n s \ O I K _ K A T _ I D & a m p ; g t ; - & a m p ; l t ; T a b l e s \ ������������  ���������\ C o l u m n s \ O I K _ K A T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 ���������\ C o l u m n s \ O I K _ K A T _ I D & a m p ; g t ; - & a m p ; l t ; T a b l e s \ ������������  ���������\ C o l u m n s \ O I K _ K A T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M E A S U R E _ I D & a m p ; g t ; - & a m p ; l t ; T a b l e s \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M E A S U R E _ I D & a m p ; g t ; - & a m p ; l t ; T a b l e s \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M E A S U R E _ I D & a m p ; g t ; - & a m p ; l t ; T a b l e s \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  ���������  �����������\ C o l u m n s \ M E A S U R E _ I D & a m p ; g t ; - & a m p ; l t ; T a b l e s \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  ���������  �����������\ C o l u m n s \ M E A S U R E _ I D & a m p ; g t ; - & a m p ; l t ; T a b l e s \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  ���������  �����������\ C o l u m n s \ M E A S U R E _ I D & a m p ; g t ; - & a m p ; l t ; T a b l e s \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�\ C o l u m n s \ M E A S U R E _ I D & a m p ; g t ; - & a m p ; l t ; T a b l e s \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�\ C o l u m n s \ M E A S U R E _ I D & a m p ; g t ; - & a m p ; l t ; T a b l e s \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�\ C o l u m n s \ M E A S U R E _ I D & a m p ; g t ; - & a m p ; l t ; T a b l e s \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 ��������\ C o l u m n s \ F _ K L I M A K I O _ I D & a m p ; g t ; - & a m p ; l t ; T a b l e s \ ��������  �����������  �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 ��������\ C o l u m n s \ F _ K L I M A K I O _ I D & a m p ; g t ; - & a m p ; l t ; T a b l e s \ ��������  �����������  �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 ��������\ C o l u m n s \ F _ K L I M A K I O _ I D & a m p ; g t ; - & a m p ; l t ; T a b l e s \ ��������  �����������  ��������\ C o l u m n s \ K L I M A K I O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\ C o l u m n s \ M E A S U R E _ I D & a m p ; g t ; - & a m p ; l t ; T a b l e s \ ������\ C o l u m n s \ M E A S U R E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\ C o l u m n s \ M E A S U R E _ I D & a m p ; g t ; - & a m p ; l t ; T a b l e s \ ������\ C o l u m n s \ M E A S U R E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\ C o l u m n s \ M E A S U R E _ I D & a m p ; g t ; - & a m p ; l t ; T a b l e s \ ������\ C o l u m n s \ M E A S U R E _ I D & a m p ; g t ; \ P K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 �������\ C o l u m n s \ S _ K L I M A K I O _ I D & a m p ; g t ; - & a m p ; l t ; T a b l e s \ ��������  �����������  �������\ C o l u m n s \ K L I M A K I O _ I D & a m p ; g t ;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 �������\ C o l u m n s \ S _ K L I M A K I O _ I D & a m p ; g t ; - & a m p ; l t ; T a b l e s \ ��������  �����������  �������\ C o l u m n s \ K L I M A K I O _ I D & a m p ; g t ; \ F K & l t ; / K e y & g t ; & l t ; / D i a g r a m O b j e c t K e y & g t ; & l t ; D i a g r a m O b j e c t K e y & g t ; & l t ; K e y & g t ; R e l a t i o n s h i p s \ & a m p ; l t ; T a b l e s \ ������  ���  ��������  �����������  �������\ C o l u m n s \ S _ K L I M A K I O _ I D & a m p ; g t ; - & a m p ; l t ; T a b l e s \ ��������  �����������  �������\ C o l u m n s \ K L I M A K I O _ I D & a m p ; g t ; \ P K & l t ; / K e y & g t ; & l t ; / D i a g r a m O b j e c t K e y & g t ; & l t ; / A l l K e y s & g t ; & l t ; S e l e c t e d K e y s & g t ; & l t ; D i a g r a m O b j e c t K e y & g t ; & l t ; K e y & g t ; T a b l e s \ ��������  �����������  �������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6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d d   t o   a   H i e r a r c h y   i n   T a b l e   �����& l t ; / K e y & g t ; & l t ; / a : K e y & g t ; & l t ; a : V a l u e 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d d   t o   h i e r a r c h y   F o r   & a m p ; l t ; T a b l e s \ �����\ H i e r a r c h i e s \ ���������& a m p ; g t ; & l t ; / K e y & g t ; & l t ; / a : K e y & g t ; & l t ; a : V a l u e 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 t o   a   H i e r a r c h y   i n   T a b l e   �����& l t ; / K e y & g t ; & l t ; / a : K e y & g t ; & l t ; a : V a l u e 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 i n t o   h i e r a r c h y   F o r   & a m p ; l t ; T a b l e s \ �����\ H i e r a r c h i e s \ ���������& a m p ; g t ; & l t ; / K e y & g t ; & l t ; / a : K e y & g t ; & l t ; a : V a l u e 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 T a g s \ H i e r a r c h i e s \ & a m p ; l t ; T a b l e s \ �����\ H i e r a r c h i e s \ ���������& a m p ; g t ; & l t ; / K e y & g t ; & l t ; / a : K e y & g t ; & l t ; a : V a l u e 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 T a g s \ T a b l e s \ & a m p ; l t ; T a b l e s \ ��������  �����������  �������& a m p ; g t ; & l t ; / K e y & g t ; & l t ; / a : K e y & g t ; & l t ; a : V a l u e 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 T a g s \ T a b l e s \ & a m p ; l t ; T a b l e s \ ������������  ���������& a m p ; g t ; & l t ; / K e y & g t ; & l t ; / a : K e y & g t ; & l t ; a : V a l u e 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  ���  ����& a m p ; g t ; & l t ; / K e y & g t ; & l t ; / a : K e y & g t ; & l t ; a : V a l u e 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 T a g s \ T a b l e s \ & a m p ; l t ; T a b l e s \ ��������  �����������  ��������& a m p ; g t ; & l t ; / K e y & g t ; & l t ; / a : K e y & g t ; & l t ; a : V a l u e 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 T a g s \ T a b l e s \ & a m p ; l t ; T a b l e s \ ��������  �����������  �������& a m p ; g t ; & l t ; / K e y & g t ; & l t ; / a : K e y & g t ; & l t ; a : V a l u e 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 8 & a m p ; g t ; & l t ; / K e y & g t ; & l t ; / a : K e y & g t ; & l t ; a : V a l u e 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 8 �& a m p ; g t ; & l t ; / K e y & g t ; & l t ; / a : K e y & g t ; & l t ; a : V a l u e 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 8 �& a m p ; g t ; & l t ; / K e y & g t ; & l t ; / a : K e y & g t ; & l t ; a : V a l u e 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 1 0 & a m p ; g t ; & l t ; / K e y & g t ; & l t ; / a : K e y & g t ; & l t ; a : V a l u e 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 1 1 & a m p ; g t ; & l t ; / K e y & g t ; & l t ; / a : K e y & g t ; & l t ; a : V a l u e 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 T a g s \ T a b l e s \ & a m p ; l t ; T a b l e s \ ��������  ������������  �����  �������& a m p ; g t ; & l t ; / K e y & g t ; & l t ; / a : K e y & g t ; & l t ; a : V a l u e 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 1 1 �& a m p ; g t ; & l t ; / K e y & g t ; & l t ; / a : K e y & g t ; & l t ; a : V a l u e 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 T a g s \ T a b l e s \ & a m p ; l t ; T a b l e s \ ��������  ������������  �����  ��������& a m p ; g t ; & l t ; / K e y & g t ; & l t ; / a : K e y & g t ; & l t ; a : V a l u e 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 1 1 �& a m p ; g t ; & l t ; / K e y & g t ; & l t ; / a : K e y & g t ; & l t ; a : V a l u e 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 T a g s \ T a b l e s \ & a m p ; l t ; T a b l e s \ ��������  ������������  �����  �������& a m p ; g t ; & l t ; / K e y & g t ; & l t ; / a : K e y & g t ; & l t ; a : V a l u e 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 3 1 & a m p ; g t ; & l t ; / K e y & g t ; & l t ; / a : K e y & g t ; & l t ; a : V a l u e 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 1 2 & a m p ; g t ; & l t ; / K e y & g t ; & l t ; / a : K e y & g t ; & l t ; a : V a l u e 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 T a g s \ T a b l e s \ & a m p ; l t ; T a b l e s \ �1 2 - ������& a m p ; g t ; & l t ; / K e y & g t ; & l t ; / a : K e y & g t ; & l t ; a : V a l u e 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 T a g s \ T a b l e s \ & a m p ; l t ; T a b l e s \ �1 2 - ��������  �������& a m p ; g t ; & l t ; / K e y & g t ; & l t ; / a : K e y & g t ; & l t ; a : V a l u e 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 1 2 �& a m p ; g t ; & l t ; / K e y & g t ; & l t ; / a : K e y & g t ; & l t ; a : V a l u e 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  1 2 �& a m p ; g t ; & l t ; / K e y & g t ; & l t ; / a : K e y & g t ; & l t ; a : V a l u e 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 T a g s \ T a b l e s \ & a m p ; l t ; T a b l e s \ �1 2 �  ������& a m p ; g t ; & l t ; / K e y & g t ; & l t ; / a : K e y & g t ; & l t ; a : V a l u e 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 T a g s \ T a b l e s \ & a m p ; l t ; T a b l e s \ �1 2 �  ������& a m p ; g t ; & l t ; / K e y & g t ; & l t ; / a : K e y & g t ; & l t ; a : V a l u e 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 T a g s \ T a b l e s \ & a m p ; l t ; T a b l e s \ �1 2 �- ��������& a m p ; g t ; & l t ; / K e y & g t ; & l t ; / a : K e y & g t ; & l t ; a : V a l u e 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 T a g s \ T a b l e s \ & a m p ; l t ; T a b l e s \ �1 2 �  ��������& a m p ; g t ; & l t ; / K e y & g t ; & l t ; / a : K e y & g t ; & l t ; a : V a l u e 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 T a g s \ T a b l e s \ & a m p ; l t ; T a b l e s \ �1 3 �& a m p ; g t ; & l t ; / K e y & g t ; & l t ; / a : K e y & g t ; & l t ; a : V a l u e 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 T a g s \ T a b l e s \ & a m p ; l t ; T a b l e s \ �1 3 �- ��������& a m p ; g t ; & l t ; / K e y & g t ; & l t ; / a : K e y & g t ; & l t ; a : V a l u e 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 T a g s \ T a b l e s \ & a m p ; l t ; T a b l e s \ �1 3 �- ������& a m p ; g t ; & l t ; / K e y & g t ; & l t ; / a : K e y & g t ; & l t ; a : V a l u e 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 T a g s \ T a b l e s \ & a m p ; l t ; T a b l e s \ �1 3 �& a m p ; g t ; & l t ; / K e y & g t ; & l t ; / a : K e y & g t ; & l t ; a : V a l u e 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 T a g s \ T a b l e s \ & a m p ; l t ; T a b l e s \ �1 3 �- ��������& a m p ; g t ; & l t ; / K e y & g t ; & l t ; / a : K e y & g t ; & l t ; a : V a l u e 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 T a g s \ T a b l e s \ & a m p ; l t ; T a b l e s \ �1 3 �- ������& a m p ; g t ; & l t ; / K e y & g t ; & l t ; / a : K e y & g t ; & l t ; a : V a l u e 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 T a g s \ T a b l e s \ & a m p ; l t ; T a b l e s \ �1 3 & a m p ; g t ; & l t ; / K e y & g t ; & l t ; / a : K e y & g t ; & l t ; a : V a l u e 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 T a g s \ T a b l e s \ & a m p ; l t ; T a b l e s \ �1 3 - ������& a m p ; g t ; & l t ; / K e y & g t ; & l t ; / a : K e y & g t ; & l t ; a : V a l u e 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 T a g s \ T a b l e s \ & a m p ; l t ; T a b l e s \ �1 3 - ��������& a m p ; g t ; & l t ; / K e y & g t ; & l t ; / a : K e y & g t ; & l t ; a : V a l u e 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 T a g s \ T a b l e s \ & a m p ; l t ; T a b l e s \ �������- �����- ����& a m p ; g t ; & l t ; / K e y & g t ; & l t ; / a : K e y & g t ; & l t ; a : V a l u e 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  ��������& a m p ; g t ; & l t ; / K e y & g t ; & l t ; / a : K e y & g t ; & l t ; a : V a l u e 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  ���  ����  �  ���  ��������  �����������& a m p ; g t ; & l t ; / K e y & g t ; & l t ; / a : K e y & g t ; & l t ; a : V a l u e 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  ���  �����  ������������& a m p ; g t ; & l t ; / K e y & g t ; & l t ; / a : K e y & g t ; & l t ; a : V a l u e 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  ���  ���  ���������  ���  ��������  ���������  �����������& a m p ; g t ; & l t ; / K e y & g t ; & l t ; / a : K e y & g t ; & l t ; a : V a l u e 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  ���  �����  ������������  ���  ������������  ���������& a m p ; g t ; & l t ; / K e y & g t ; & l t ; / a : K e y & g t ; & l t ; a : V a l u e 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  ���  ����  ���������  �����������& a m p ; g t ; & l t ; / K e y & g t ; & l t ; / a : K e y & g t ; & l t ; a : V a l u e 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  ���  ��������  �����������  ��������& a m p ; g t ; & l t ; / K e y & g t ; & l t ; / a : K e y & g t ; & l t ; a : V a l u e 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 T a g s \ T a b l e s \ & a m p ; l t ; T a b l e s \ ������  ���  ��������  �����������  �������& a m p ; g t ; & l t ; / K e y & g t ; & l t ; / a : K e y & g t ; & l t ; a : V a l u e 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& l t ; / K e y & g t ; & l t ; / a : K e y & g t ; & l t ; a : V a l u e   i : t y p e = " D i a g r a m D i s p l a y N o d e V i e w S t a t e " & g t ; & l t ; H e i g h t & g t ; 2 2 1 . 3 6 3 6 3 6 3 6 3 6 3 6 3 7 & l t ; / H e i g h t & g t ; & l t ; I s E x p a n d e d & g t ; t r u e & l t ; / I s E x p a n d e d & g t ; & l t ; L a y e d O u t & g t ; t r u e & l t ; / L a y e d O u t & g t ; & l t ; W i d t h & g t ; 2 5 2 . 5 7 1 4 2 8 5 7 1 4 2 8 5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\ C o l u m n s \ �������  �����& l t ; / K e y & g t ; & l t ; / a : K e y & g t ; & l t ; a : V a l u e 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\ C o l u m n s \ 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\ C o l u m n s \ �������  �����������& l t ; / K e y & g t ; & l t ; / a : K e y & g t ; & l t ; a : V a l u e 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\ C o l u m n s \ ��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\ H i e r a r c h i e s \ �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\ H i e r a r c h i e s \ ���������\ L e v e l s \ ��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\ H i e r a r c h i e s \ ���������\ L e v e l s \ 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���& l t ; / K e y & g t ; & l t ; / a : K e y & g t ; & l t ; a : V a l u e   i : t y p e = " D i a g r a m D i s p l a y N o d e V i e w S t a t e " & g t ; & l t ; H e i g h t & g t ; 1 1 0 & l t ; / H e i g h t & g t ; & l t ; I s E x p a n d e d & g t ; t r u e & l t ; / I s E x p a n d e d & g t ; & l t ; L a y e d O u t & g t ; t r u e & l t ; / L a y e d O u t & g t ; & l t ; L e f t & g t ; 4 4 4 . 5 4 5 4 5 4 5 4 5 4 5 4 7 3 & l t ; / L e f t & g t ; & l t ; T a b I n d e x & g t ; 4 8 & l t ; / T a b I n d e x & g t ; & l t ; T o p & g t ; 7 4 1 . 4 5 4 5 4 5 4 5 4 5 4 5 6 1 & l t ; / T o p & g t ; & l t ; W i d t h & g t ; 1 9 7 . 1 4 2 8 5 7 1 4 2 8 5 7 1 1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���\ C o l u m n s \ E P A G G E L M A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���\ C o l u m n s \ E P A G E L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 �������& l t ; / K e y & g t ; & l t ; / a : K e y & g t ; & l t ; a : V a l u e   i : t y p e = " D i a g r a m D i s p l a y N o d e V i e w S t a t e " & g t ; & l t ; H e i g h t & g t ; 1 5 7 & l t ; / H e i g h t & g t ; & l t ; I s E x p a n d e d & g t ; t r u e & l t ; / I s E x p a n d e d & g t ; & l t ; L a y e d O u t & g t ; t r u e & l t ; / L a y e d O u t & g t ; & l t ; L e f t & g t ; 6 1 5 . 5 9 9 8 2 8 9 2 7 5 3 9 1 9 & l t ; / L e f t & g t ; & l t ; S c r o l l V e r t i c a l O f f s e t & g t ; 6 & l t ; / S c r o l l V e r t i c a l O f f s e t & g t ; & l t ; T a b I n d e x & g t ; 2 & l t ; / T a b I n d e x & g t ; & l t ; T o p & g t ; 8 . 1 8 1 8 1 8 1 8 1 8 1 8 0 7 3 3 & l t ; / T o p & g t ; & l t ; W i d t h & g t ; 3 0 4 . 8 4 4 1 5 5 8 4 4 1 5 5 8 1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 �������\ C o l u m n s \ G 2 _ K L I M A K I O & l t ; / K e y & g t ; & l t ; / a : K e y & g t ; & l t ; a : V a l u e 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 �������\ C o l u m n s \ A T H R _ K L I M A K I O & l t ; / K e y & g t ; & l t ; / a : K e y & g t ; & l t ; a : V a l u e 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 �������\ C o l u m n s \ A T H R 2 _ K L I M A K I O & l t ; / K e y & g t ; & l t ; / a : K e y & g t ; & l t ; a : V a l u e 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5 0 . 3 6 3 6 3 6 3 6 3 6 3 6 4 9 & l t ; / L e f t & g t ; & l t ; T a b I n d e x & g t ; 1 & l t ; / T a b I n d e x & g t ; & l t ; W i d t h & g t ; 1 9 7 . 1 4 2 8 5 7 1 4 2 8 5 7 1 1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C o l u m n s \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C o l u m n s \ S _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C o l u m n s \ G _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C o l u m n s \ L e v e l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C o l u m n s \ L e v e l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M e a s u r e s \ ������  ���  ������ 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������  ���  ������  M E A S U R E \ A d d i t i o n a l 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M e a s u r e s \ ������  ���  ������  S _ M E A S U R E _ I D & l t ; / K e y & g t ; & l t ; / a : K e y & g t ; & l t ; a : V a l u e 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������  ���  ������  S _ M E A S U R E _ I D \ A d d i t i o n a l 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M e a s u r e s \ ��������  ���  ������ 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��������  ���  ������  M E A S U R E _ I D \ A d d i t i o n a l 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M e a s u r e s \ ��������  ���  ������  L e v e l 1 & l t ; / K e y & g t ; & l t ; / a : K e y & g t ; & l t ; a : V a l u e 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\ ��������  ���  ������  L e v e l 1 \ A d d i t i o n a l 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����  ���������& l t ; / K e y & g t ; & l t ; / a : K e y & g t ; & l t ; a : V a l u e   i : t y p e = " D i a g r a m D i s p l a y N o d e V i e w S t a t e " & g t ; & l t ; H e i g h t & g t ; 1 0 9 & l t ; / H e i g h t & g t ; & l t ; I s E x p a n d e d & g t ; t r u e & l t ; / I s E x p a n d e d & g t ; & l t ; L a y e d O u t & g t ; t r u e & l t ; / L a y e d O u t & g t ; & l t ; L e f t & g t ; 7 4 3 . 4 6 7 1 0 4 7 8 6 3 8 1 1 3 & l t ; / L e f t & g t ; & l t ; T a b I n d e x & g t ; 4 9 & l t ; / T a b I n d e x & g t ; & l t ; T o p & g t ; 7 3 7 . 4 5 4 5 4 5 4 5 4 5 4 5 6 1 & l t ; / T o p & g t ; & l t ; W i d t h & g t ; 2 0 0 . 1 4 2 8 5 7 1 4 2 8 5 7 1 1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����  ���������\ C o l u m n s \ O I K _ K A T _ I D & l t ; / K e y & g t ; & l t ; / a : K e y & g t ; & l t ; a : V a l u e 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����  ���������\ C o l u m n s \ O I K _ K A T A S T A S H & l t ; / K e y & g t ; & l t ; / a : K e y & g t ; & l t ; a : V a l u e 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 ����& l t ; / K e y & g t ; & l t ; / a : K e y & g t ; & l t ; a : V a l u e   i : t y p e = " D i a g r a m D i s p l a y N o d e V i e w S t a t e " & g t ; & l t ; H e i g h t & g t ; 2 1 4 . 0 7 6 9 2 3 0 7 6 9 2 3 0 9 & l t ; / H e i g h t & g t ; & l t ; I s E x p a n d e d & g t ; t r u e & l t ; / I s E x p a n d e d & g t ; & l t ; L a y e d O u t & g t ; t r u e & l t ; / L a y e d O u t & g t ; & l t ; T a b I n d e x & g t ; 1 4 & l t ; / T a b I n d e x & g t ; & l t ; T o p & g t ; 4 0 0 . 6 3 6 3 6 3 6 3 6 3 6 3 5 1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 ����\ C o l u m n s \ M _ F & l t ; / K e y & g t ; & l t ; / a : K e y & g t ; & l t ; a : V a l u e 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 ����\ C o l u m n s \ M _ S & l t ; / K e y & g t ; & l t ; / a : K e y & g t ; & l t ; a : V a l u e 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 ����\ C o l u m n s \ N O M O S _ I D & l t ; / K e y & g t ; & l t ; / a : K e y & g t ; & l t ; a : V a l u e 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 ����\ M e a s u r e s \ ��������  ���  ������ 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 ����\ ��������  ���  ������  E T O S \ A d d i t i o n a l 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 ����\ M e a s u r e s \ ��������  ���  ������  M _ F & l t ; / K e y & g t ; & l t ; / a : K e y & g t ; & l t ; a : V a l u e 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 ����\ ��������  ���  ������  M _ F \ A d d i t i o n a l 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 ����\ M e a s u r e s \ ��������  ���  ������  M _ S & l t ; / K e y & g t ; & l t ; / a : K e y & g t ; & l t ; a : V a l u e 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 ����\ ��������  ���  ������  M _ S \ A d d i t i o n a l 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 ����\ M e a s u r e s \ ��������  ���  ������ 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 ����\ ��������  ���  ������  M _ S I N O L O \ A d d i t i o n a l 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 ��������& l t ; / K e y & g t ; & l t ; / a : K e y & g t ; & l t ; a : V a l u e   i : t y p e = " D i a g r a m D i s p l a y N o d e V i e w S t a t e " & g t ; & l t ; H e i g h t & g t ; 1 7 0 & l t ; / H e i g h t & g t ; & l t ; I s E x p a n d e d & g t ; t r u e & l t ; / I s E x p a n d e d & g t ; & l t ; L a y e d O u t & g t ; t r u e & l t ; / L a y e d O u t & g t ; & l t ; L e f t & g t ; 1 3 7 0 . 4 1 8 0 1 0 7 4 5 7 2 0 9 & l t ; / L e f t & g t ; & l t ; T a b I n d e x & g t ; 4 0 & l t ; / T a b I n d e x & g t ; & l t ; T o p & g t ; 7 1 6 . 7 2 7 2 7 2 7 2 7 2 7 2 7 5 & l t ; / T o p & g t ; & l t ; W i d t h & g t ; 2 6 7 . 8 9 6 1 0 3 8 9 6 1 0 3 6 8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 ��������\ C o l u m n s \ G 2 _ K L I M A K I O & l t ; / K e y & g t ; & l t ; / a : K e y & g t ; & l t ; a : V a l u e 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 �������& l t ; / K e y & g t ; & l t ; / a : K e y & g t ; & l t ; a : V a l u e   i : t y p e = " D i a g r a m D i s p l a y N o d e V i e w S t a t e " & g t ; & l t ; H e i g h t & g t ; 1 7 0 & l t ; / H e i g h t & g t ; & l t ; I s E x p a n d e d & g t ; t r u e & l t ; / I s E x p a n d e d & g t ; & l t ; L a y e d O u t & g t ; t r u e & l t ; / L a y e d O u t & g t ; & l t ; L e f t & g t ; 1 6 8 4 . 5 2 9 6 1 3 5 2 1 1 7 9 7 & l t ; / L e f t & g t ; & l t ; T a b I n d e x & g t ; 4 1 & l t ; / T a b I n d e x & g t ; & l t ; T o p & g t ; 7 1 8 . 4 0 9 0 9 0 9 0 9 0 9 0 8 8 & l t ; / T o p & g t ; & l t ; W i d t h & g t ; 2 8 6 . 2 7 2 7 2 7 2 7 2 7 2 7 2 5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  �������\ C o l u m n s \ G 2 _ K L I M A K I O & l t ; / K e y & g t ; & l t ; / a : K e y & g t ; & l t ; a : V a l u e 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 8 & l t ; / K e y & g t ; & l t ; / a : K e y & g t ; & l t ; a : V a l u e   i : t y p e = " D i a g r a m D i s p l a y N o d e V i e w S t a t e " & g t ; & l t ; H e i g h t & g t ; 2 0 0 . 9 0 9 0 9 0 9 0 9 0 9 0 9 1 & l t ; / H e i g h t & g t ; & l t ; I s E x p a n d e d & g t ; t r u e & l t ; / I s E x p a n d e d & g t ; & l t ; L a y e d O u t & g t ; t r u e & l t ; / L a y e d O u t & g t ; & l t ; L e f t & g t ; 1 9 2 7 . 1 2 8 1 5 5 4 3 2 3 2 1 8 & l t ; / L e f t & g t ; & l t ; T a b I n d e x & g t ; 2 2 & l t ; / T a b I n d e x & g t ; & l t ; T o p & g t ; 4 1 6 . 1 8 1 8 1 8 1 8 1 8 1 8 0 7 & l t ; / T o p & g t ; & l t ; W i d t h & g t ; 1 6 5 . 4 5 4 5 4 5 4 5 4 5 4 5 3 8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 8 \ C o l u m n s \ P H G H & l t ; / K e y & g t ; & l t ; / a : K e y & g t ; & l t ; a : V a l u e 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 8 \ M e a s u r e s \ ��������  ���  ������  M _ S I N O L O 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 8 \ ��������  ���  ������  M _ S I N O L O 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 8 �& l t ; / K e y & g t ; & l t ; / a : K e y & g t ; & l t ; a : V a l u e   i : t y p e = " D i a g r a m D i s p l a y N o d e V i e w S t a t e " & g t ; & l t ; H e i g h t & g t ; 2 0 8 . 1 8 1 8 1 8 1 8 1 8 1 8 1 9 & l t ; / H e i g h t & g t ; & l t ; I s E x p a n d e d & g t ; t r u e & l t ; / I s E x p a n d e d & g t ; & l t ; L a y e d O u t & g t ; t r u e & l t ; / L a y e d O u t & g t ; & l t ; L e f t & g t ; 2 1 1 8 . 8 7 7 5 5 1 2 0 5 2 6 0 3 & l t ; / L e f t & g t ; & l t ; T a b I n d e x & g t ; 2 3 & l t ; / T a b I n d e x & g t ; & l t ; T o p & g t ; 4 1 2 . 1 8 1 8 1 8 1 8 1 8 1 8 & l t ; / T o p & g t ; & l t ; W i d t h & g t ; 1 7 2 . 7 2 7 2 7 2 7 2 7 2 7 3 2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 8 �\ C o l u m n s \ P H G H & l t ; / K e y & g t ; & l t ; / a : K e y & g t ; & l t ; a : V a l u e 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 8 �\ M e a s u r e s \ ��������  ���  ������  M _ S I N O L O 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 8 �\ ��������  ���  ������  M _ S I N O L O   3 \ A d d i t i o n a l 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 8 �& l t ; / K e y & g t ; & l t ; / a : K e y & g t ; & l t ; a : V a l u e   i : t y p e = " D i a g r a m D i s p l a y N o d e V i e w S t a t e " & g t ; & l t ; H e i g h t & g t ; 2 1 1 . 8 1 8 1 8 1 8 1 8 1 8 1 8 4 & l t ; / H e i g h t & g t ; & l t ; I s E x p a n d e d & g t ; t r u e & l t ; / I s E x p a n d e d & g t ; & l t ; L a y e d O u t & g t ; t r u e & l t ; / L a y e d O u t & g t ; & l t ; L e f t & g t ; 2 3 1 2 . 5 1 3 9 1 4 8 4 1 6 2 4 2 & l t ; / L e f t & g t ; & l t ; T a b I n d e x & g t ; 2 4 & l t ; / T a b I n d e x & g t ; & l t ; T o p & g t ; 3 9 9 . 8 1 8 1 8 1 8 1 8 1 8 1 7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 8 �\ C o l u m n s \ P H G H & l t ; / K e y & g t ; & l t ; / a : K e y & g t ; & l t ; a : V a l u e 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 8 �\ M e a s u r e s \ ��������  ���  ������  M _ S I N O L O  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 8 �\ ��������  ���  ������  M _ S I N O L O   4 \ A d d i t i o n a l 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 1 0 & l t ; / K e y & g t ; & l t ; / a : K e y & g t ; & l t ; a : V a l u e   i : t y p e = " D i a g r a m D i s p l a y N o d e V i e w S t a t e " & g t ; & l t ; H e i g h t & g t ; 2 0 2 . 7 2 7 2 7 2 7 2 7 2 7 2 6 9 & l t ; / H e i g h t & g t ; & l t ; I s E x p a n d e d & g t ; t r u e & l t ; / I s E x p a n d e d & g t ; & l t ; L a y e d O u t & g t ; t r u e & l t ; / L a y e d O u t & g t ; & l t ; L e f t & g t ; 2 5 3 4 . 7 3 4 6 9 4 0 6 2 4 0 3 8 & l t ; / L e f t & g t ; & l t ; T a b I n d e x & g t ; 2 5 & l t ; / T a b I n d e x & g t ; & l t ; T o p & g t ; 4 0 4 . 8 1 1 6 8 8 3 1 1 6 8 7 9 3 & l t ; / T o p & g t ; & l t ; W i d t h & g t ; 2 3 1 . 4 2 8 5 7 1 4 2 8 5 7 1 3 3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 1 0 \ C o l u m n s \ K L I M A K I O _ I D & l t ; / K e y & g t ; & l t ; / a : K e y & g t ; & l t ; a : V a l u e 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 1 0 \ C o l u m n s \ K L I M A K I O & l t ; / K e y & g t ; & l t ; / a : K e y & g t ; & l t ; a : V a l u e 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 1 0 \ C o l u m n s \ M E A S U R E _ I D & l t ; / K e y & g t ; & l t ; / a : K e y & g t ; & l t ; a : V a l u e 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 1 0 \ C o l u m n s \ M _ S I N O L O & l t ; / K e y & g t ; & l t ; / a : K e y & g t ; & l t ; a : V a l u e 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 1 0 \ C o l u m n s \ E P I P E D O _ O M A D O P O I H S H S & l t ; / K e y & g t ; & l t ; / a : K e y & g t ; & l t ; a : V a l u e 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 1 0 \ C o l u m n s \ E T O S & l t ; / K e y & g t ; & l t ; / a : K e y & g t ; & l t ; a : V a l u e 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 1 0 \ M e a s u r e s \ ��������  ���  ������  M _ S I N O L O   5 & l t ; / K e y & g t ; & l t ; / a : K e y & g t ; & l t ; a : V a l u e 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 1 0 \ ��������  ���  ������  M _ S I N O L O   5 \ A d d i t i o n a l 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 1 1 & l t ; / K e y & g t ; & l t ; / a : K e y & g t ; & l t ; a : V a l u e   i : t y p e = " D i a g r a m D i s p l a y N o d e V i e w S t a t e " & g t ; & l t ; H e i g h t & g t ; 1 9 1 . 5 1 5 1 5 1 5 1 5 1 5 1 3 9 & l t ; / H e i g h t & g t ; & l t ; I s E x p a n d e d & g t ; t r u e & l t ; / I s E x p a n d e d & g t ; & l t ; L a y e d O u t & g t ; t r u e & l t ; / L a y e d O u t & g t ; & l t ; L e f t & g t ; 2 7 9 4 . 2 4 8 1 8 0 5 7 5 8 8 8 9 & l t ; / L e f t & g t ; & l t ; T a b I n d e x & g t ; 2 6 & l t ; / T a b I n d e x & g t ; & l t ; T o p & g t ; 4 0 1 . 1 5 9 0 9 0 9 0 9 0 9 0 7 6 & l t ; / T o p & g t ; & l t ; W i d t h & g t ; 2 4 7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 1 1 \ C o l u m n s \ P I N 1 1 _ K L I M A K I O & l t ; / K e y & g t ; & l t ; / a : K e y & g t ; & l t ; a : V a l u e 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 1 1 \ C o l u m n s \ ��������������& l t ; / K e y & g t ; & l t ; / a : K e y & g t ; & l t ; a : V a l u e 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 1 1 \ C o l u m n s \ ������������� 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 1 1 \ C o l u m n s \ ���������  �����& l t ; / K e y & g t ; & l t ; / a : K e y & g t ; & l t ; a : V a l u e 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 1 1 \ M e a s u r e s \ ��������  ���  ������  ��������������& l t ; / K e y & g t ; & l t ; / a : K e y & g t ; & l t ; a : V a l u e 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 1 1 \ ��������  ���  ������  ��������������\ A d d i t i o n a l 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 1 1 \ M e a s u r e s \ ��������  ���  ������  ������������� 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 1 1 \ ��������  ���  ������  �������������  ��������\ A d d i t i o n a l 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 1 1 \ M e a s u r e s \ ��������  ���  ������  ���������  �����& l t ; / K e y & g t ; & l t ; / a : K e y & g t ; & l t ; a : V a l u e 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 1 1 \ ��������  ���  ������  ���������  �����\ A d d i t i o n a l 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 �������& l t ; / K e y & g t ; & l t ; / a : K e y & g t ; & l t ; a : V a l u e   i : t y p e = " D i a g r a m D i s p l a y N o d e V i e w S t a t e " & g t ; & l t ; H e i g h t & g t ; 1 6 2 . 8 1 8 1 8 1 8 1 8 1 8 1 9 3 & l t ; / H e i g h t & g t ; & l t ; I s E x p a n d e d & g t ; t r u e & l t ; / I s E x p a n d e d & g t ; & l t ; L a y e d O u t & g t ; t r u e & l t ; / L a y e d O u t & g t ; & l t ; L e f t & g t ; 2 7 1 2 . 6 1 1 8 1 6 9 3 9 5 2 5 9 & l t ; / L e f t & g t ; & l t ; T a b I n d e x & g t ; 3 & l t ; / T a b I n d e x & g t ; & l t ; T o p & g t ; 1 0 0 . 4 5 4 5 4 5 4 5 4 5 4 5 3 5 & l t ; / T o p & g t ; & l t ; W i d t h & g t ; 2 5 0 . 5 2 4 3 3 3 1 7 9 7 5 4 4 2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 �������\ C o l u m n s \ K L I M A K I O _ A T H R & l t ; / K e y & g t ; & l t ; / a : K e y & g t ; & l t ; a : V a l u e 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 1 1 �& l t ; / K e y & g t ; & l t ; / a : K e y & g t ; & l t ; a : V a l u e   i : t y p e = " D i a g r a m D i s p l a y N o d e V i e w S t a t e " & g t ; & l t ; H e i g h t & g t ; 1 6 1 . 9 6 9 6 9 6 9 6 9 6 9 7 1 1 & l t ; / H e i g h t & g t ; & l t ; I s E x p a n d e d & g t ; t r u e & l t ; / I s E x p a n d e d & g t ; & l t ; L a y e d O u t & g t ; t r u e & l t ; / L a y e d O u t & g t ; & l t ; L e f t & g t ; 3 0 6 5 . 4 0 1 8 8 4 3 8 5 0 1 3 5 & l t ; / L e f t & g t ; & l t ; T a b I n d e x & g t ; 2 7 & l t ; / T a b I n d e x & g t ; & l t ; T o p & g t ; 4 0 3 . 3 4 0 9 0 9 0 9 0 9 0 9 2 4 & l t ; / T o p & g t ; & l t ; W i d t h & g t ; 2 6 1 . 8 1 8 1 8 1 8 1 8 1 8 1 5 3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 1 1 �\ C o l u m n s \ P I N 1 1 _ K L I M A K I O & l t ; / K e y & g t ; & l t ; / a : K e y & g t ; & l t ; a : V a l u e 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 1 1 �\ C o l u m n s \ ��������������& l t ; / K e y & g t ; & l t ; / a : K e y & g t ; & l t ; a : V a l u e 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 1 1 �\ C o l u m n s \ ������������� 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 1 1 �\ C o l u m n s \ ���������  �����& l t ; / K e y & g t ; & l t ; / a : K e y & g t ; & l t ; a : V a l u e 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 1 1 �\ M e a s u r e s \ ��������  ���  ������  ��������������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 1 1 �\ ��������  ���  ������  ��������������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 1 1 �\ M e a s u r e s \ ��������  ���  ������  �������������  ��������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 1 1 �\ ��������  ���  ������  �������������  ��������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 1 1 �\ M e a s u r e s \ ��������  ���  ������  ���������  �����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 1 1 �\ ��������  ���  ������  ���������  �����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 ��������& l t ; / K e y & g t ; & l t ; / a : K e y & g t ; & l t ; a : V a l u e   i : t y p e = " D i a g r a m D i s p l a y N o d e V i e w S t a t e " & g t ; & l t ; H e i g h t & g t ; 1 5 7 . 2 7 2 7 2 7 2 7 2 7 2 7 2 & l t ; / H e i g h t & g t ; & l t ; I s E x p a n d e d & g t ; t r u e & l t ; / I s E x p a n d e d & g t ; & l t ; L a y e d O u t & g t ; t r u e & l t ; / L a y e d O u t & g t ; & l t ; L e f t & g t ; 3 0 2 1 . 9 5 4 3 3 1 9 3 7 4 6 3 4 & l t ; / L e f t & g t ; & l t ; T a b I n d e x & g t ; 4 & l t ; / T a b I n d e x & g t ; & l t ; T o p & g t ; 9 1 . 6 1 3 6 3 6 3 6 3 6 3 6 4 3 1 & l t ; / T o p & g t ; & l t ; W i d t h & g t ; 2 4 7 . 2 7 2 7 2 7 2 7 2 7 2 6 3 4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 ��������\ C o l u m n s \ K L I M A K I O _ A T H R & l t ; / K e y & g t ; & l t ; / a : K e y & g t ; & l t ; a : V a l u e 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3 7 9 . 4 1 2 5 7 9 5 7 2 1 7 9 8 & l t ; / L e f t & g t ; & l t ; T a b I n d e x & g t ; 2 8 & l t ; / T a b I n d e x & g t ; & l t ; T o p & g t ; 4 0 5 . 7 0 4 5 4 5 4 5 4 5 4 5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 1 1 �\ C o l u m n s \ P I N 1 1 _ K L I M A K I O & l t ; / K e y & g t ; & l t ; / a : K e y & g t ; & l t ; a : V a l u e 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 1 1 �\ C o l u m n s \ ��������������& l t ; / K e y & g t ; & l t ; / a : K e y & g t ; & l t ; a : V a l u e 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 1 1 �\ C o l u m n s \ ������������� 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 1 1 �\ C o l u m n s \ ���������  �����& l t ; / K e y & g t ; & l t ; / a : K e y & g t ; & l t ; a : V a l u e 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 1 1 �\ M e a s u r e s \ ��������  ���  ������  ��������������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 1 1 �\ ��������  ���  ������  ��������������  3 \ A d d i t i o n a l 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 1 1 �\ M e a s u r e s \ ��������  ���  ������  �������������  ��������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 1 1 �\ ��������  ���  ������  �������������  ��������  3 \ A d d i t i o n a l 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 1 1 �\ M e a s u r e s \ ��������  ���  ������  ���������  �����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 1 1 �\ ��������  ���  ������  ���������  �����  3 \ A d d i t i o n a l 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3 1 3 . 4 0 8 8 7 7 3 9 2 0 0 8 4 & l t ; / L e f t & g t ; & l t ; T a b I n d e x & g t ; 5 & l t ; / T a b I n d e x & g t ; & l t ; T o p & g t ; 9 9 . 7 6 3 3 6 8 9 8 3 9 5 7 2 6 4 & l t ; / T o p & g t ; & l t ; W i d t h & g t ; 2 7 4 . 5 4 5 4 5 4 5 4 5 4 5 4 7 3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�  ������������  �����  �������\ C o l u m n s \ K L I M A K I O _ A T H R & l t ; / K e y & g t ; & l t ; / a : K e y & g t ; & l t ; a : V a l u e 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 3 1 & l t ; / K e y & g t ; & l t ; / a : K e y & g t ; & l t ; a : V a l u e   i : t y p e = " D i a g r a m D i s p l a y N o d e V i e w S t a t e " & g t ; & l t ; H e i g h t & g t ; 2 0 9 . 0 4 7 6 1 9 0 4 7 6 1 9 0 4 & l t ; / H e i g h t & g t ; & l t ; I s E x p a n d e d & g t ; t r u e & l t ; / I s E x p a n d e d & g t ; & l t ; L a y e d O u t & g t ; t r u e & l t ; / L a y e d O u t & g t ; & l t ; L e f t & g t ; 5 1 8 6 . 0 2 9 5 9 0 0 1 2 7 2 & l t ; / L e f t & g t ; & l t ; T a b I n d e x & g t ; 3 5 & l t ; / T a b I n d e x & g t ; & l t ; T o p & g t ; 3 9 6 . 3 9 7 1 8 6 1 4 7 1 8 5 2 7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 3 1 \ C o l u m n s \ P E R I F E R E I A & l t ; / K e y & g t ; & l t ; / a : K e y & g t ; & l t ; a : V a l u e 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 3 1 \ C o l u m n s \ P H G H & l t ; / K e y & g t ; & l t ; / a : K e y & g t ; & l t ; a : V a l u e 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 3 1 \ C o l u m n s \ A M O U N T & l t ; / K e y & g t ; & l t ; / a : K e y & g t ; & l t ; a : V a l u e 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 3 1 \ C o l u m n s \ E I D O S _ P O S O U & l t ; / K e y & g t ; & l t ; / a : K e y & g t ; & l t ; a : V a l u e 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 3 1 \ C o l u m n s \ E P A G G E L M A _ I D & l t ; / K e y & g t ; & l t ; / a : K e y & g t ; & l t ; a : V a l u e 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 3 1 \ M e a s u r e s \ ��������  ���  ������  A M O U N T & l t ; / K e y & g t ; & l t ; / a : K e y & g t ; & l t ; a : V a l u e 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 3 1 \ ��������  ���  ������  A M O U N T \ A d d i t i o n a l 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5 4 3 2 . 9 6 8 6 9 7 9 6 8 6 9 6 7 & l t ; / L e f t & g t ; & l t ; T a b I n d e x & g t ; 3 6 & l t ; / T a b I n d e x & g t ; & l t ; T o p & g t ; 4 0 2 . 9 3 7 0 6 2 9 3 7 0 6 2 1 4 & l t ; / T o p & g t ; & l t ; W i d t h & g t ; 1 7 0 . 7 6 9 2 3 0 7 6 9 2 3 0 7 5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 �\ M e a s u r e s \ ��������  ���  ������  M _ S I N O L O   6 & l t ; / K e y & g t ; & l t ; / a : K e y & g t ; & l t ; a : V a l u e 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 �\ ��������  ���  ������  M _ S I N O L O   6 \ A d d i t i o n a l 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5 6 3 0 . 7 8 7 1 6 5 7 7 0 2 9 6 3 & l t ; / L e f t & g t ; & l t ; T a b I n d e x & g t ; 3 7 & l t ; / T a b I n d e x & g t ; & l t ; T o p & g t ; 4 0 5 . 4 1 7 3 9 5 1 0 4 8 9 4 2 4 & l t ; / T o p & g t ; & l t ; W i d t h & g t ; 1 4 9 . 2 3 0 7 6 9 2 3 0 7 6 9 1 7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 �\ C o l u m n s \ ������� 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 �\ C o l u m n s \ P L I T H O S & l t ; / K e y & g t ; & l t ; / a : K e y & g t ; & l t ; a : V a l u e 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 �\ M e a s u r e s \ ��������  ���  ������  ������� 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 �\ ��������  ���  ������  �������  ��������\ A d d i t i o n a l 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 �\ M e a s u r e s \ ��������  ���  ������  P L I T H O S 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 �\ ��������  ���  ������  P L I T H O S 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 ��& l t ; / K e y & g t ; & l t ; / a : K e y & g t ; & l t ; a : V a l u e   i : t y p e = " D i a g r a m D i s p l a y N o d e V i e w S t a t e " & g t ; & l t ; H e i g h t & g t ; 1 6 5 & l t ; / H e i g h t & g t ; & l t ; I s E x p a n d e d & g t ; t r u e & l t ; / I s E x p a n d e d & g t ; & l t ; L a y e d O u t & g t ; t r u e & l t ; / L a y e d O u t & g t ; & l t ; L e f t & g t ; 5 8 1 3 . 5 6 7 3 8 5 5 5 0 5 1 2 & l t ; / L e f t & g t ; & l t ; T a b I n d e x & g t ; 3 8 & l t ; / T a b I n d e x & g t ; & l t ; T o p & g t ; 3 9 2 . 9 4 5 5 3 3 6 3 3 0 3 3 5 1 & l t ; / T o p & g t ; & l t ; W i d t h & g t ; 1 6 9 . 2 3 0 7 6 9 2 3 0 7 6 9 0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 ��\ M e a s u r e s \ ��������  ���  ������  M _ S I N O L O   8 & l t ; / K e y & g t ; & l t ; / a : K e y & g t ; & l t ; a : V a l u e 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 ��\ ��������  ���  ������  M _ S I N O L O   8 \ A d d i t i o n a l 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6 0 0 9 . 5 6 3 7 2 2 5 4 6 8 5 & l t ; / L e f t & g t ; & l t ; T a b I n d e x & g t ; 3 9 & l t ; / T a b I n d e x & g t ; & l t ; T o p & g t ; 4 1 0 . 3 9 4 9 3 8 3 9 4 9 3 7 7 5 & l t ; / T o p & g t ; & l t ; W i d t h & g t ; 1 5 6 . 9 2 3 0 7 6 9 2 3 0 7 6 9 1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\ M e a s u r e s \ ��������  ���  ������  M _ S I N O L O   9 & l t ; / K e y & g t ; & l t ; / a : K e y & g t ; & l t ; a : V a l u e 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\ ��������  ���  ������  M _ S I N O L O   9 \ A d d i t i o n a l 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6 4 1 . 7 0 0 5 8 5 6 8 3 7 1 5 4 & l t ; / L e f t & g t ; & l t ; T a b I n d e x & g t ; 2 9 & l t ; / T a b I n d e x & g t ; & l t ; T o p & g t ; 3 8 7 . 6 0 9 3 9 0 6 0 9 3 9 0 1 8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 1 2 \ C o l u m n s \ O I K _ K L I M A K I O _ P I N 1 2 & l t ; / K e y & g t ; & l t ; / a : K e y & g t ; & l t ; a : V a l u e 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 1 2 \ M e a s u r e s \ ��������  ���  ������  M _ S I N O L O   1 0 & l t ; / K e y & g t ; & l t ; / a : K e y & g t ; & l t ; a : V a l u e 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 1 2 \ ��������  ���  ������  M _ S I N O L O   1 0 \ A d d i t i o n a l 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& l t ; / K e y & g t ; & l t ; / a : K e y & g t ; & l t ; a : V a l u e   i : t y p e = " D i a g r a m D i s p l a y N o d e V i e w S t a t e " & g t ; & l t ; H e i g h t & g t ; 1 5 1 . 4 2 8 5 7 1 4 2 8 5 7 1 3 3 & l t ; / H e i g h t & g t ; & l t ; I s E x p a n d e d & g t ; t r u e & l t ; / I s E x p a n d e d & g t ; & l t ; L a y e d O u t & g t ; t r u e & l t ; / L a y e d O u t & g t ; & l t ; L e f t & g t ; 3 6 1 6 . 1 6 8 1 1 8 1 5 1 2 4 7 7 & l t ; / L e f t & g t ; & l t ; T a b I n d e x & g t ; 4 2 & l t ; / T a b I n d e x & g t ; & l t ; T o p & g t ; 6 0 0 . 1 5 5 3 4 4 6 5 5 3 4 4 1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\ C o l u m n s \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\ C o l u m n s \ S _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\ C o l u m n s \ G _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��  �������& l t ; / K e y & g t ; & l t ; / a : K e y & g t ; & l t ; a : V a l u e 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6 6 9 . 5 4 4 7 4 1 5 2 7 8 7 1 3 & l t ; / L e f t & g t ; & l t ; T a b I n d e x & g t ; 6 & l t ; / T a b I n d e x & g t ; & l t ; T o p & g t ; 9 6 . 5 0 6 2 4 3 7 5 6 2 4 3 3 & l t ; / T o p & g t ; & l t ; W i d t h & g t ; 2 0 7 . 2 7 2 7 2 7 2 7 2 7 2 7 0 2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��  �������\ C o l u m n s \ K L I M A K I O _ I D & l t ; / K e y & g t ; & l t ; / a : K e y & g t ; & l t ; a : V a l u e 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��  �������\ C o l u m n s \ K L I M A K I O & l t ; / K e y & g t ; & l t ; / a : K e y & g t ; & l t ; a : V a l u e 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��  �������\ C o l u m n s \ K L I M _ L O W E R & l t ; / K e y & g t ; & l t ; / a : K e y & g t ; & l t ; a : V a l u e 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- ��������  �������\ C o l u m n s \ K L I M _ U P P E R & l t ; / K e y & g t ; & l t ; / a : K e y & g t ; & l t ; a : V a l u e 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8 9 3 . 9 2 8 3 5 7 9 1 1 4 8 8 5 & l t ; / L e f t & g t ; & l t ; T a b I n d e x & g t ; 3 0 & l t ; / T a b I n d e x & g t ; & l t ; T o p & g t ; 3 9 5 . 7 2 0 6 5 4 3 4 5 6 5 4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 1 2 �\ C o l u m n s \ K L I M A K I O _ P I N 1 2 & l t ; / K e y & g t ; & l t ; / a : K e y & g t ; & l t ; a : V a l u e 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 1 2 �\ C o l u m n s \ M _ F & l t ; / K e y & g t ; & l t ; / a : K e y & g t ; & l t ; a : V a l u e 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 1 2 �\ M e a s u r e s \ ��������  ���  ������  M _ F 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 1 2 �\ ��������  ���  ������  M _ F 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1 5 4 . 1 7 7 2 5 2 6 2 6 6 6 6 8 & l t ; / L e f t & g t ; & l t ; T a b I n d e x & g t ; 3 1 & l t ; / T a b I n d e x & g t ; & l t ; T o p & g t ; 3 8 9 . 8 5 0 5 2 4 4 7 5 5 2 4 2 5 & l t ; / T o p & g t ; & l t ; W i d t h & g t ; 1 8 4 . 2 8 5 7 1 4 2 8 5 7 1 4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 1 2 �\ C o l u m n s \ K L I M A K I O _ P I N 1 2 & l t ; / K e y & g t ; & l t ; / a : K e y & g t ; & l t ; a : V a l u e 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 1 2 �\ C o l u m n s \ M _ S & l t ; / K e y & g t ; & l t ; / a : K e y & g t ; & l t ; a : V a l u e 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 1 2 �\ M e a s u r e s \ ��������  ���  ������  M _ S 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 1 2 �\ ��������  ���  ������  M _ S 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 1 2 �\ M e a s u r e s \ ��������  ���  ������  E T O S 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  1 2 �\ ��������  ���  ������  E T O S 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8 8 5 . 3 0 4 9 8 1 2 8 8 1 1 2 2 & l t ; / L e f t & g t ; & l t ; T a b I n d e x & g t ; 4 3 & l t ; / T a b I n d e x & g t ; & l t ; T o p & g t ; 6 0 5 . 4 0 8 9 6 6 0 3 3 9 6 5 8 4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 ������\ C o l u m n s \ M E A S U R E & l t ; / K e y & g t ; & l t ; / a : K e y & g t ; & l t ; a : V a l u e 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 ������\ C o l u m n s \ S _ M E A S U R E _ I D & l t ; / K e y & g t ; & l t ; / a : K e y & g t ; & l t ; a : V a l u e 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 ������\ C o l u m n s \ G _ M E A S U R E & l t ; / K e y & g t ; & l t ; / a : K e y & g t ; & l t ; a : V a l u e 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1 2 8 . 9 1 5 3 7 0 8 9 8 5 0 1 4 & l t ; / L e f t & g t ; & l t ; T a b I n d e x & g t ; 4 4 & l t ; / T a b I n d e x & g t ; & l t ; T o p & g t ; 6 0 9 . 3 7 5 4 7 8 6 8 7 9 7 8 6 7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 ������\ C o l u m n s \ M E A S U R E & l t ; / K e y & g t ; & l t ; / a : K e y & g t ; & l t ; a : V a l u e 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 ������\ C o l u m n s \ S _ M E A S U R E _ I D & l t ; / K e y & g t ; & l t ; / a : K e y & g t ; & l t ; a : V a l u e 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 ������\ C o l u m n s \ G _ M E A S U R E & l t ; / K e y & g t ; & l t ; / a : K e y & g t ; & l t ; a : V a l u e 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 ������\ M e a s u r e s \ ������  ���  ������  S _ M E A S U R E _ I D 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 ������\ ������  ���  ������  S _ M E A S U R E _ I D 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- ��������& l t ; / K e y & g t ; & l t ; / a : K e y & g t ; & l t ; a : V a l u e   i : t y p e = " D i a g r a m D i s p l a y N o d e V i e w S t a t e " & g t ; & l t ; H e i g h t & g t ; 1 5 1 . 4 2 8 5 7 1 4 2 8 5 7 1 4 4 & l t ; / H e i g h t & g t ; & l t ; I s E x p a n d e d & g t ; t r u e & l t ; / I s E x p a n d e d & g t ; & l t ; L a y e d O u t & g t ; t r u e & l t ; / L a y e d O u t & g t ; & l t ; L e f t & g t ; 3 9 0 9 . 4 1 5 3 4 7 8 6 4 7 6 4 & l t ; / L e f t & g t ; & l t ; T a b I n d e x & g t ; 7 & l t ; / T a b I n d e x & g t ; & l t ; T o p & g t ; 9 1 . 8 6 9 8 8 0 1 1 9 8 7 9 6 1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- �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- �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- �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- �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1 4 1 . 4 6 2 9 6 6 9 1 2 3 8 4 2 & l t ; / L e f t & g t ; & l t ; T a b I n d e x & g t ; 8 & l t ; / T a b I n d e x & g t ; & l t ; T o p & g t ; 9 7 . 8 5 2 2 4 1 5 0 8 4 9 1 0 3 4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2 �  ��������\ C o l u m n s \ K L I M _ U P P E R & l t ; / K e y & g t ; & l t ; / a : K e y & g t ; & l t ; a : V a l u e 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6 4 7 . 9 8 6 7 7 6 4 3 6 1 9 3 4 & l t ; / L e f t & g t ; & l t ; T a b I n d e x & g t ; 3 3 & l t ; / T a b I n d e x & g t ; & l t ; T o p & g t ; 3 8 8 . 9 9 5 0 9 8 6 5 1 3 4 8 6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C o l u m n s \ F O R O L O G H T E O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C o l u m n s \ M _ V A L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M e a s u r e s \ ��������  ���  ������  M _ V A L U E & l t ; / K e y & g t ; & l t ; / a : K e y & g t ; & l t ; a : V a l u e 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��������  ���  ������  M _ V A L U E \ A d d i t i o n a l 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6 4 1 . 8 4 3 9 1 9 2 9 3 3 3 6 5 & l t ; / L e f t & g t ; & l t ; T a b I n d e x & g t ; 1 0 & l t ; / T a b I n d e x & g t ; & l t ; T o p & g t ; 8 4 . 0 4 2 7 1 7 6 9 8 9 6 7 9 2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G 2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6 4 1 . 0 3 4 3 9 5 4 8 3 8 1 1 7 & l t ; / L e f t & g t ; & l t ; T a b I n d e x & g t ; 4 6 & l t ; / T a b I n d e x & g t ; & l t ; T o p & g t ; 6 1 8 . 9 4 7 4 7 9 6 0 3 7 3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\ C o l u m n s \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\ C o l u m n s \ S _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\ C o l u m n s \ G _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8 9 2 . 5 5 8 2 0 5 0 0 7 6 2 0 9 & l t ; / L e f t & g t ; & l t ; T a b I n d e x & g t ; 3 4 & l t ; / T a b I n d e x & g t ; & l t ; T o p & g t ; 3 9 8 . 7 0 9 3 8 4 3 6 5 6 3 4 3 8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C o l u m n s \ F O R O L O G H T E O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C o l u m n s \ M _ V A L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M e a s u r e s \ ��������  ���  ������  M _ V A L U E 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\ ��������  ���  ������  M _ V A L U E  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8 9 3 . 6 0 5 8 2 4 0 5 5 2 3 9 3 & l t ; / L e f t & g t ; & l t ; T a b I n d e x & g t ; 1 1 & l t ; / T a b I n d e x & g t ; & l t ; T o p & g t ; 9 2 . 3 7 6 0 5 1 0 3 2 3 0 1 3 4 8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��\ C o l u m n s \ G 2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9 0 8 . 0 8 2 0 1 4 5 3 1 4 3 & l t ; / L e f t & g t ; & l t ; T a b I n d e x & g t ; 4 7 & l t ; / T a b I n d e x & g t ; & l t ; T o p & g t ; 6 2 4 . 8 9 9 8 6 0 5 5 6 1 1 0 1 8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\ C o l u m n s \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\ C o l u m n s \ S _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�- ������\ C o l u m n s \ G _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3 9 8 . 5 5 8 2 0 5 0 0 7 6 2 & l t ; / L e f t & g t ; & l t ; T a b I n d e x & g t ; 3 2 & l t ; / T a b I n d e x & g t ; & l t ; T o p & g t ; 3 8 7 . 3 3 2 7 6 0 9 8 9 0 1 0 6 9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\ C o l u m n s \ F O R O L O G H T E O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\ C o l u m n s \ M _ V A L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\ M e a s u r e s \ ��������  ���  ������  M _ V A L U E 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\ ��������  ���  ������  M _ V A L U E   3 \ A d d i t i o n a l 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3 9 8 . 6 0 5 8 2 4 0 5 5 2 4 1 1 & l t ; / L e f t & g t ; & l t ; T a b I n d e x & g t ; 4 5 & l t ; / T a b I n d e x & g t ; & l t ; T o p & g t ; 6 1 1 . 4 7 1 2 8 9 1 2 7 5 3 9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\ C o l u m n s \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\ C o l u m n s \ S _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\ C o l u m n s \ G _ M E A S U R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3 9 9 . 3 6 7 7 2 8 8 1 7 1 4 3 9 & l t ; / L e f t & g t ; & l t ; T a b I n d e x & g t ; 9 & l t ; / T a b I n d e x & g t ; & l t ; T o p & g t ; 9 0 . 9 9 5 0 9 8 6 5 1 3 4 8 3 7 1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1 3 - ��������\ C o l u m n s \ G 2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5 9 7 2 . 2 8 5 4 7 7 7 3 4 8 9 8 4 & l t ; / L e f t & g t ; & l t ; T a b I n d e x & g t ; 1 2 & l t ; / T a b I n d e x & g t ; & l t ; T o p & g t ; 1 0 2 . 2 0 2 8 9 0 8 5 9 1 4 1 0 6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C o l u m n s \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C o l u m n s \ P L I T H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C o l u m n s \ A M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C o l u m n s \ M E S O S _ O R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M e a s u r e s \ ��������  ���  ������  P L I T H O S & l t ; / K e y & g t ; & l t ; / a : K e y & g t ; & l t ; a : V a l u e 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��������  ���  ������  P L I T H O S \ A d d i t i o n a l 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M e a s u r e s \ ��������  ���  ������  A M O U N T 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��������  ���  ������  A M O U N T   3 \ A d d i t i o n a l 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M e a s u r e s \ ��������  ���  ������  M E S O S _ O R O S & l t ; / K e y & g t ; & l t ; / a : K e y & g t ; & l t ; a : V a l u e 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�- �����- ����\ ��������  ���  ������  M E S O S _ O R O S \ A d d i t i o n a l 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  ��������& l t ; / K e y & g t ; & l t ; / a : K e y & g t ; & l t ; a : V a l u e   i : t y p e = " D i a g r a m D i s p l a y N o d e V i e w S t a t e " & g t ; & l t ; H e i g h t & g t ; 1 7 8 . 3 3 3 3 3 3 3 3 3 3 3 3 3 1 & l t ; / H e i g h t & g t ; & l t ; I s E x p a n d e d & g t ; t r u e & l t ; / I s E x p a n d e d & g t ; & l t ; L a y e d O u t & g t ; t r u e & l t ; / L a y e d O u t & g t ; & l t ; L e f t & g t ; 5 6 0 6 . 4 5 0 5 9 6 4 6 7 4 6 3 6 & l t ; / L e f t & g t ; & l t ; T a b I n d e x & g t ; 1 3 & l t ; / T a b I n d e x & g t ; & l t ; T o p & g t ; 1 4 3 . 4 3 0 9 9 6 0 8 7 2 4 4 0 4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  ��������\ C o l u m n s \ K L I M A K I O _ I D & l t ; / K e y & g t ; & l t ; / a : K e y & g t ; & l t ; a : V a l u e 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  ��������\ C o l u m n s \ K L I M A K I O & l t ; / K e y & g t ; & l t ; / a : K e y & g t ; & l t ; a : V a l u e 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  ��������\ C o l u m n s \ K L I M _ L O W E R & l t ; / K e y & g t ; & l t ; / a : K e y & g t ; & l t ; a : V a l u e 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  ��������\ C o l u m n s \ K L I M _ U P P E R & l t ; / K e y & g t ; & l t ; / a : K e y & g t ; & l t ; a : V a l u e 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  ��������\ C o l u m n s \ G 2 _ K L I M A K I O & l t ; / K e y & g t ; & l t ; / a : K e y & g t ; & l t ; a : V a l u e 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  ��������\ C o l u m n s \ A T H R _ K L I M A K I O & l t ; / K e y & g t ; & l t ; / a : K e y & g t ; & l t ; a : V a l u e 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 �����������& l t ; / K e y & g t ; & l t ; / a : K e y & g t ; & l t ; a : V a l u e   i : t y p e = " D i a g r a m D i s p l a y N o d e V i e w S t a t e " & g t ; & l t ; H e i g h t & g t ; 2 2 0 . 9 0 9 0 9 0 9 0 9 0 9 1 & l t ; / H e i g h t & g t ; & l t ; I s E x p a n d e d & g t ; t r u e & l t ; / I s E x p a n d e d & g t ; & l t ; L a y e d O u t & g t ; t r u e & l t ; / L a y e d O u t & g t ; & l t ; L e f t & g t ; 2 2 1 . 1 0 3 6 5 9 5 5 3 0 7 7 8 2 & l t ; / L e f t & g t ; & l t ; T a b I n d e x & g t ; 1 5 & l t ; / T a b I n d e x & g t ; & l t ; T o p & g t ; 3 9 8 . 7 0 0 3 4 6 5 2 8 4 7 0 8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 �����������\ C o l u m n s \ N O M O S _ I D & l t ; / K e y & g t ; & l t ; / a : K e y & g t ; & l t ; a : V a l u e 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 �����������\ C o l u m n s \ S I N _ K L I M A K I O _ I D & l t ; / K e y & g t ; & l t ; / a : K e y & g t ; & l t ; a : V a l u e 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 �����������\ C o l u m n s \ M _ F & l t ; / K e y & g t ; & l t ; / a : K e y & g t ; & l t ; a : V a l u e 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 �����������\ C o l u m n s \ M _ S & l t ; / K e y & g t ; & l t ; / a : K e y & g t ; & l t ; a : V a l u e 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 �����������\ M e a s u r e s \ ��������  ���  ������  M _ S I N O L O   7 & l t ; / K e y & g t ; & l t ; / a : K e y & g t ; & l t ; a : V a l u e 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  ���  ��������  �����������\ ��������  ���  ������  M _ S I N O L O   7 \ A d d i t i o n a l 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 ������������& l t ; / K e y & g t ; & l t ; / a : K e y & g t ; & l t ; a : V a l u e   i : t y p e = " D i a g r a m D i s p l a y N o d e V i e w S t a t e " & g t ; & l t ; H e i g h t & g t ; 2 1 9 . 0 9 0 9 0 9 0 9 0 9 0 9 2 4 & l t ; / H e i g h t & g t ; & l t ; I s E x p a n d e d & g t ; t r u e & l t ; / I s E x p a n d e d & g t ; & l t ; L a y e d O u t & g t ; t r u e & l t ; / L a y e d O u t & g t ; & l t ; L e f t & g t ; 4 4 1 . 2 5 5 1 7 4 7 0 4 5 9 2 4 9 & l t ; / L e f t & g t ; & l t ; T a b I n d e x & g t ; 1 6 & l t ; / T a b I n d e x & g t ; & l t ; T o p & g t ; 4 0 0 . 3 6 7 0 1 3 1 9 5 1 3 7 1 3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 ������������\ C o l u m n s \ N O M O S _ I D & l t ; / K e y & g t ; & l t ; / a : K e y & g t ; & l t ; a : V a l u e 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 ������������\ C o l u m n s \ E P A G G E L M A _ I D & l t ; / K e y & g t ; & l t ; / a : K e y & g t ; & l t ; a : V a l u e 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 ������������\ C o l u m n s \ M _ F & l t ; / K e y & g t ; & l t ; / a : K e y & g t ; & l t ; a : V a l u e 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 ������������\ C o l u m n s \ M _ S & l t ; / K e y & g t ; & l t ; / a : K e y & g t ; & l t ; a : V a l u e 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 ������������\ M e a s u r e s \ ��������  ���  ������  M _ S I N O L O   1 1 & l t ; / K e y & g t ; & l t ; / a : K e y & g t ; & l t ; a : V a l u e 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 ������������\ ��������  ���  ������  M _ S I N O L O   1 1 \ A d d i t i o n a l 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 ������������\ M e a s u r e s \ ��������  ���  ������  M _ F 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 ������������\ ��������  ���  ������  M _ F   3 \ A d d i t i o n a l 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 ������������\ M e a s u r e s \ ��������  ���  ������  M _ S 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 ������������\ ��������  ���  ������  M _ S   3 \ A d d i t i o n a l 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  ���������  ���  ��������  ���������  �����������& l t ; / K e y & g t ; & l t ; / a : K e y & g t ; & l t ; a : V a l u e   i : t y p e = " D i a g r a m D i s p l a y N o d e V i e w S t a t e " & g t ; & l t ; H e i g h t & g t ; 2 0 0 . 9 0 9 0 9 0 9 0 9 0 9 0 8 8 & l t ; / H e i g h t & g t ; & l t ; I s E x p a n d e d & g t ; t r u e & l t ; / I s E x p a n d e d & g t ; & l t ; L a y e d O u t & g t ; t r u e & l t ; / L a y e d O u t & g t ; & l t ; L e f t & g t ; 6 6 1 . 6 4 9 1 1 4 0 9 8 5 3 2 2 1 & l t ; / L e f t & g t ; & l t ; T a b I n d e x & g t ; 1 7 & l t ; / T a b I n d e x & g t ; & l t ; T o p & g t ; 4 0 6 . 5 1 8 5 2 8 3 4 6 6 5 2 4 9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 �����������\ C o l u m n s \ S I N _ K L I M A K I O _ I D & l t ; / K e y & g t ; & l t ; / a : K e y & g t ; & l t ; a : V a l u e 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 �����������\ C o l u m n s \ O I K _ K A T _ I D & l t ; / K e y & g t ; & l t ; / a : K e y & g t ; & l t ; a : V a l u e 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  ���������  ���  ��������  ���������  �����������\ C o l u m n s \ M _ S I N O L O & l t ; / K e y & g t ; & l t ; / a : K e y & g t ; & l t ; a : V a l u e 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  ���������  ���  ��������  ���������  �����������\ M e a s u r e s \ ��������  ���  ������  M _ S I N O L O   1 2 & l t ; / K e y & g t ; & l t ; / a : K e y & g t ; & l t ; a : V a l u e 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  ���������  ���  ��������  ���������  �����������\ ��������  ���  ������  M _ S I N O L O   1 2 \ A d d i t i o n a l 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  ���  ������������  ���������& l t ; / K e y & g t ; & l t ; / a : K e y & g t ; & l t ; a : V a l u e   i : t y p e = " D i a g r a m D i s p l a y N o d e V i e w S t a t e " & g t ; & l t ; H e i g h t & g t ; 2 0 0 . 9 0 9 0 9 0 9 0 9 0 9 0 8 8 & l t ; / H e i g h t & g t ; & l t ; I s E x p a n d e d & g t ; t r u e & l t ; / I s E x p a n d e d & g t ; & l t ; L a y e d O u t & g t ; t r u e & l t ; / L a y e d O u t & g t ; & l t ; L e f t & g t ; 8 9 8 . 0 1 2 7 5 0 4 6 2 1 6 8 5 8 & l t ; / L e f t & g t ; & l t ; T a b I n d e x & g t ; 1 8 & l t ; / T a b I n d e x & g t ; & l t ; T o p & g t ; 4 1 1 . 9 7 3 0 7 3 8 0 1 1 9 7 9 3 & l t ; / T o p & g t ; & l t ; W i d t h & g t ; 2 6 5 . 4 5 4 5 4 5 4 5 4 5 4 5 2 7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 ���������\ C o l u m n s \ E P A G G E L M A _ I D & l t ; / K e y & g t ; & l t ; / a : K e y & g t ; & l t ; a : V a l u e 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 ���������\ C o l u m n s \ O I K _ K A T _ I D & l t ; / K e y & g t ; & l t ; / a : K e y & g t ; & l t ; a : V a l u e 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  ���  ������������  ���������\ C o l u m n s \ M _ S I N O L O & l t ; / K e y & g t ; & l t ; / a : K e y & g t ; & l t ; a : V a l u e 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  ���  ������������  ���������\ M e a s u r e s \ ��������  ���  ������  M _ S I N O L O   1 3 & l t ; / K e y & g t ; & l t ; / a : K e y & g t ; & l t ; a : V a l u e 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  ������������  ���  ������������  ���������\ ��������  ���  ������  M _ S I N O L O   1 3 \ A d d i t i o n a l 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 ���������  �����������& l t ; / K e y & g t ; & l t ; / a : K e y & g t ; & l t ; a : V a l u e   i : t y p e = " D i a g r a m D i s p l a y N o d e V i e w S t a t e " & g t ; & l t ; H e i g h t & g t ; 1 8 8 . 1 8 1 8 1 8 1 8 1 8 1 8 1 3 & l t ; / H e i g h t & g t ; & l t ; I s E x p a n d e d & g t ; t r u e & l t ; / I s E x p a n d e d & g t ; & l t ; L a y e d O u t & g t ; t r u e & l t ; / L a y e d O u t & g t ; & l t ; L e f t & g t ; 1 1 9 8 . 6 1 8 8 1 1 0 6 8 2 2 8 8 & l t ; / L e f t & g t ; & l t ; T a b I n d e x & g t ; 1 9 & l t ; / T a b I n d e x & g t ; & l t ; T o p & g t ; 4 2 1 . 0 6 3 9 8 2 8 9 2 1 0 7 0 5 & l t ; / T o p & g t ; & l t ; W i d t h & g t ; 1 9 9 . 8 4 8 4 8 4 8 4 8 4 8 4 7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 ���������  �����������\ C o l u m n s \ E T O S & l t ; / K e y & g t ; & l t ; / a : K e y & g t ; & l t ; a : V a l u e 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 ���������  �����������\ C o l u m n s \ M E A S U R E _ I D & l t ; / K e y & g t ; & l t ; / a : K e y & g t ; & l t ; a : V a l u e 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 ���������  �����������\ C o l u m n s \ S I N _ K L I M A K I O _ I D & l t ; / K e y & g t ; & l t ; / a : K e y & g t ; & l t ; a : V a l u e 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 ���������  �����������\ C o l u m n s \ M _ S I N O L O & l t ; / K e y & g t ; & l t ; / a : K e y & g t ; & l t ; a : V a l u e 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 ���������  �����������\ M e a s u r e s \ ��������  ���  ������  M _ S I N O L O   1 4 & l t ; / K e y & g t ; & l t ; / a : K e y & g t ; & l t ; a : V a l u e 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  ���������  �����������\ ��������  ���  ������  M _ S I N O L O   1 4 \ A d d i t i o n a l 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 ��������& l t ; / K e y & g t ; & l t ; / a : K e y & g t ; & l t ; a : V a l u e 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1 4 2 8 . 9 2 1 8 4 1 3 7 1 2 5 7 2 & l t ; / L e f t & g t ; & l t ; T a b I n d e x & g t ; 2 0 & l t ; / T a b I n d e x & g t ; & l t ; T o p & g t ; 4 2 5 . 6 0 9 4 3 7 4 3 7 5 6 1 3 8 & l t ; / T o p & g t ; & l t ; W i d t h & g t ; 1 9 1 . 6 6 6 6 6 6 6 6 6 6 6 6 5 2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 ��������\ C o l u m n s \ F _ K L I M A K I O _ I D & l t ; / K e y & g t ; & l t ; / a : K e y & g t ; & l t ; a : V a l u e 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 ��������\ C o l u m n s \ M _ F & l t ; / K e y & g t ; & l t ; / a : K e y & g t ; & l t ; a : V a l u e 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 ��������\ M e a s u r e s \ ��������  ���  ������  M _ F  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 ��������\ ��������  ���  ������  M _ F   4 \ A d d i t i o n a l 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 �������& l t ; / K e y & g t ; & l t ; / a : K e y & g t ; & l t ; a : V a l u e   i : t y p e = " D i a g r a m D i s p l a y N o d e V i e w S t a t e " & g t ; & l t ; H e i g h t & g t ; 1 5 9 . 0 9 0 9 0 9 0 9 0 9 0 9 & l t ; / H e i g h t & g t ; & l t ; I s E x p a n d e d & g t ; t r u e & l t ; / I s E x p a n d e d & g t ; & l t ; L a y e d O u t & g t ; t r u e & l t ; / L a y e d O u t & g t ; & l t ; L e f t & g t ; 1 6 7 0 . 9 2 1 8 4 1 3 7 1 2 5 7 9 & l t ; / L e f t & g t ; & l t ; T a b I n d e x & g t ; 2 1 & l t ; / T a b I n d e x & g t ; & l t ; T o p & g t ; 4 2 5 . 7 9 1 2 5 5 6 1 9 3 7 9 7 4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 �������\ C o l u m n s \ E T O S & l t ; / K e y & g t ; & l t ; / a : K e y & g t ; & l t ; a : V a l u e 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 �������\ C o l u m n s \ M E A S U R E _ I D & l t ; / K e y & g t ; & l t ; / a : K e y & g t ; & l t ; a : V a l u e 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 �������\ C o l u m n s \ S _ K L I M A K I O _ I D & l t ; / K e y & g t ; & l t ; / a : K e y & g t ; & l t ; a : V a l u e 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 �������\ C o l u m n s \ M _ S & l t ; / K e y & g t ; & l t ; / a : K e y & g t ; & l t ; a : V a l u e 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 �������\ M e a s u r e s \ ��������  ���  ������  M _ S  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������  ���  ��������  �����������  �������\ ��������  ���  ������  M _ S   4 \ A d d i t i o n a l   I n f o \ ������  �����  �����������& l t ; / K e y & g t ; & l t ; / a : K e y & g t ; & l t ; a : V a l u e 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 ����\ C o l u m n s \ M E A S U R E _ I D & a m p ; g t ; - & a m p ; l t ; T a b l e s \ ������\ C o l u m n s \ M E A S U R E _ I D & a m p ; g t ; & l t ; / K e y & g t ; & l t ; / a : K e y & g t ; & l t ; a : V a l u e 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 ( 1 0 6 , 3 9 2 , 6 3 6 3 6 3 6 3 6 3 6 4 ) .   ������  ������  2 :   ( 3 4 2 , 3 6 3 6 3 6 3 6 3 6 3 7 , 7 2 , 5 ) 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0 6 & l t ; / b : _ x & g t ; & l t ; b : _ y & g t ; 3 9 2 . 6 3 6 3 6 3 6 3 6 3 6 3 5 1 & l t ; / b : _ y & g t ; & l t ; / b : P o i n t & g t ; & l t ; b : P o i n t & g t ; & l t ; b : _ x & g t ; 1 0 6 & l t ; / b : _ x & g t ; & l t ; b : _ y & g t ; 2 7 8 . 9 0 9 0 9 1 & l t ; / b : _ y & g t ; & l t ; / b : P o i n t & g t ; & l t ; b : P o i n t & g t ; & l t ; b : _ x & g t ; 1 0 8 & l t ; / b : _ x & g t ; & l t ; b : _ y & g t ; 2 7 6 . 9 0 9 0 9 1 & l t ; / b : _ y & g t ; & l t ; / b : P o i n t & g t ; & l t ; b : P o i n t & g t ; & l t ; b : _ x & g t ; 2 7 0 . 0 7 1 4 2 8 9 9 5 5 0 0 0 7 & l t ; / b : _ x & g t ; & l t ; b : _ y & g t ; 2 7 6 . 9 0 9 0 9 1 & l t ; / b : _ y & g t ; & l t ; / b : P o i n t & g t ; & l t ; b : P o i n t & g t ; & l t ; b : _ x & g t ; 2 7 2 . 0 7 1 4 2 8 9 9 5 5 0 0 0 7 & l t ; / b : _ x & g t ; & l t ; b : _ y & g t ; 2 7 4 . 9 0 9 0 9 1 & l t ; / b : _ y & g t ; & l t ; / b : P o i n t & g t ; & l t ; b : P o i n t & g t ; & l t ; b : _ x & g t ; 2 7 2 . 0 7 1 4 2 8 9 9 5 5 0 0 0 7 & l t ; / b : _ x & g t ; & l t ; b : _ y & g t ; 7 4 . 5 & l t ; / b : _ y & g t ; & l t ; / b : P o i n t & g t ; & l t ; b : P o i n t & g t ; & l t ; b : _ x & g t ; 2 7 4 . 0 7 1 4 2 8 9 9 5 5 0 0 0 7 & l t ; / b : _ x & g t ; & l t ; b : _ y & g t ; 7 2 . 5 & l t ; / b : _ y & g t ; & l t ; / b : P o i n t & g t ; & l t ; b : P o i n t & g t ; & l t ; b : _ x & g t ; 3 4 2 . 3 6 3 6 3 6 3 6 3 6 3 6 6 6 & l t ; / b : _ x & g t ; & l t ; b : _ y & g t ; 7 2 .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 ����\ C o l u m n s \ M E A S U R E _ I D & a m p ; g t ; - & a m p ; l t ; T a b l e s \ ������\ C o l u m n s \ M E A S U R E _ I D & a m p ; g t ; \ F K & l t ; / K e y & g t ; & l t ; / a : K e y & g t ; & l t ; a : V a l u e 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0 6 & l t ; / b : _ x & g t ; & l t ; b : _ y & g t ; 4 0 0 . 6 3 6 3 6 3 6 3 6 3 6 3 5 1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 ����\ C o l u m n s \ M E A S U R E _ I D & a m p ; g t ; - & a m p ; l t ; T a b l e s \ ������\ C o l u m n s \ M E A S U R E _ I D & a m p ; g t ; \ P K & l t ; / K e y & g t ; & l t ; / a : K e y & g t ; & l t ; a : V a l u e 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5 0 . 3 6 3 6 3 6 3 6 3 6 3 6 6 & l t ; / b : _ x & g t ; & l t ; b : _ y & g t ; 7 2 .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 ����\ C o l u m n s \ N O M O S _ I D & a m p ; g t ; - & a m p ; l t ; T a b l e s \ �����\ C o l u m n s \ �������  �����& a m p ; g t ; & l t ; / K e y & g t ; & l t ; / a : K e y & g t ; & l t ; a : V a l u e 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 ( 9 4 , 3 9 2 , 6 3 6 3 6 3 6 3 6 3 6 4 ) .   ������  ������  2 :   ( 1 2 6 , 2 8 5 7 1 4 , 2 2 9 , 3 6 3 6 3 6 3 6 3 6 3 6 ) 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9 4 & l t ; / b : _ x & g t ; & l t ; b : _ y & g t ; 3 9 2 . 6 3 6 3 6 3 6 3 6 3 6 3 5 7 & l t ; / b : _ y & g t ; & l t ; / b : P o i n t & g t ; & l t ; b : P o i n t & g t ; & l t ; b : _ x & g t ; 9 4 & l t ; / b : _ x & g t ; & l t ; b : _ y & g t ; 2 7 3 . 9 0 9 0 9 1 & l t ; / b : _ y & g t ; & l t ; / b : P o i n t & g t ; & l t ; b : P o i n t & g t ; & l t ; b : _ x & g t ; 9 6 & l t ; / b : _ x & g t ; & l t ; b : _ y & g t ; 2 7 1 . 9 0 9 0 9 1 & l t ; / b : _ y & g t ; & l t ; / b : P o i n t & g t ; & l t ; b : P o i n t & g t ; & l t ; b : _ x & g t ; 1 2 4 . 2 8 5 7 1 4 & l t ; / b : _ x & g t ; & l t ; b : _ y & g t ; 2 7 1 . 9 0 9 0 9 1 & l t ; / b : _ y & g t ; & l t ; / b : P o i n t & g t ; & l t ; b : P o i n t & g t ; & l t ; b : _ x & g t ; 1 2 6 . 2 8 5 7 1 4 & l t ; / b : _ x & g t ; & l t ; b : _ y & g t ; 2 6 9 . 9 0 9 0 9 1 & l t ; / b : _ y & g t ; & l t ; / b : P o i n t & g t ; & l t ; b : P o i n t & g t ; & l t ; b : _ x & g t ; 1 2 6 . 2 8 5 7 1 4 & l t ; / b : _ x & g t ; & l t ; b : _ y & g t ; 2 2 9 . 3 6 3 6 3 6 3 6 3 6 3 6 3 7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 ����\ C o l u m n s \ N O M O S _ I D & a m p ; g t ; - & a m p ; l t ; T a b l e s \ �����\ C o l u m n s \ �������  �����& a m p ; g t ; \ F K & l t ; / K e y & g t ; & l t ; / a : K e y & g t ; & l t ; a : V a l u e 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9 4 & l t ; / b : _ x & g t ; & l t ; b : _ y & g t ; 4 0 0 . 6 3 6 3 6 3 6 3 6 3 6 3 5 7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 ����\ C o l u m n s \ N O M O S _ I D & a m p ; g t ; - & a m p ; l t ; T a b l e s \ �����\ C o l u m n s \ �������  �����& a m p ; g t ; \ P K & l t ; / K e y & g t ; & l t ; / a : K e y & g t ; & l t ; a : V a l u e 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2 6 . 2 8 5 7 1 4 & l t ; / b : _ x & g t ; & l t ; b : _ y & g t ; 2 2 1 . 3 6 3 6 3 6 3 6 3 6 3 6 3 7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 1 1 \ C o l u m n s \ P I N 1 1 _ K L I M A K I O & a m p ; g t ; - & a m p ; l t ; T a b l e s \ ��������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 ( 2 9 1 7 , 7 4 8 1 8 1 , 3 9 3 , 1 5 9 0 9 0 9 0 9 0 9 1 ) .   ������  ������  2 :   ( 2 8 3 7 , 8 7 3 9 8 4 , 2 7 1 , 2 7 2 7 2 7 2 7 2 7 2 7 ) 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2 9 1 7 . 7 4 8 1 8 1 & l t ; / b : _ x & g t ; & l t ; b : _ y & g t ; 3 9 3 . 1 5 9 0 9 0 9 0 9 0 9 0 7 6 & l t ; / b : _ y & g t ; & l t ; / b : P o i n t & g t ; & l t ; b : P o i n t & g t ; & l t ; b : _ x & g t ; 2 9 1 7 . 7 4 8 1 8 1 & l t ; / b : _ x & g t ; & l t ; b : _ y & g t ; 3 3 4 . 2 1 5 9 0 9 & l t ; / b : _ y & g t ; & l t ; / b : P o i n t & g t ; & l t ; b : P o i n t & g t ; & l t ; b : _ x & g t ; 2 9 1 5 . 7 4 8 1 8 1 & l t ; / b : _ x & g t ; & l t ; b : _ y & g t ; 3 3 2 . 2 1 5 9 0 9 & l t ; / b : _ y & g t ; & l t ; / b : P o i n t & g t ; & l t ; b : P o i n t & g t ; & l t ; b : _ x & g t ; 2 8 3 9 . 8 7 3 9 8 4 & l t ; / b : _ x & g t ; & l t ; b : _ y & g t ; 3 3 2 . 2 1 5 9 0 9 & l t ; / b : _ y & g t ; & l t ; / b : P o i n t & g t ; & l t ; b : P o i n t & g t ; & l t ; b : _ x & g t ; 2 8 3 7 . 8 7 3 9 8 4 & l t ; / b : _ x & g t ; & l t ; b : _ y & g t ; 3 3 0 . 2 1 5 9 0 9 & l t ; / b : _ y & g t ; & l t ; / b : P o i n t & g t ; & l t ; b : P o i n t & g t ; & l t ; b : _ x & g t ; 2 8 3 7 . 8 7 3 9 8 4 & l t ; / b : _ x & g t ; & l t ; b : _ y & g t ; 2 7 1 . 2 7 2 7 2 7 2 7 2 7 2 7 1 4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 1 1 \ C o l u m n s \ P I N 1 1 _ K L I M A K I O & a m p ; g t ; - & a m p ; l t ; T a b l e s \ ��������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9 1 7 . 7 4 8 1 8 1 & l t ; / b : _ x & g t ; & l t ; b : _ y & g t ; 4 0 1 . 1 5 9 0 9 0 9 0 9 0 9 0 7 6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 1 1 \ C o l u m n s \ P I N 1 1 _ K L I M A K I O & a m p ; g t ; - & a m p ; l t ; T a b l e s \ ��������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8 3 7 . 8 7 3 9 8 4 & l t ; / b : _ x & g t ; & l t ; b : _ y & g t ; 2 6 3 . 2 7 2 7 2 7 2 7 2 7 2 7 2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 ( 3 1 9 6 , 3 1 0 9 7 5 , 3 9 5 , 3 4 0 9 0 9 0 9 0 9 0 9 ) .   ������  ������  2 :   ( 3 1 4 5 , 5 9 0 6 9 6 , 2 5 6 , 8 8 6 3 6 3 6 3 6 3 6 4 ) 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1 9 6 . 3 1 0 9 7 5 & l t ; / b : _ x & g t ; & l t ; b : _ y & g t ; 3 9 5 . 3 4 0 9 0 9 0 9 0 9 0 9 2 4 & l t ; / b : _ y & g t ; & l t ; / b : P o i n t & g t ; & l t ; b : P o i n t & g t ; & l t ; b : _ x & g t ; 3 1 9 6 . 3 1 0 9 7 5 & l t ; / b : _ x & g t ; & l t ; b : _ y & g t ; 3 2 8 . 1 1 3 6 3 6 & l t ; / b : _ y & g t ; & l t ; / b : P o i n t & g t ; & l t ; b : P o i n t & g t ; & l t ; b : _ x & g t ; 3 1 9 4 . 3 1 0 9 7 5 & l t ; / b : _ x & g t ; & l t ; b : _ y & g t ; 3 2 6 . 1 1 3 6 3 6 & l t ; / b : _ y & g t ; & l t ; / b : P o i n t & g t ; & l t ; b : P o i n t & g t ; & l t ; b : _ x & g t ; 3 1 4 7 . 5 9 0 6 9 6 & l t ; / b : _ x & g t ; & l t ; b : _ y & g t ; 3 2 6 . 1 1 3 6 3 6 & l t ; / b : _ y & g t ; & l t ; / b : P o i n t & g t ; & l t ; b : P o i n t & g t ; & l t ; b : _ x & g t ; 3 1 4 5 . 5 9 0 6 9 6 & l t ; / b : _ x & g t ; & l t ; b : _ y & g t ; 3 2 4 . 1 1 3 6 3 6 & l t ; / b : _ y & g t ; & l t ; / b : P o i n t & g t ; & l t ; b : P o i n t & g t ; & l t ; b : _ x & g t ; 3 1 4 5 . 5 9 0 6 9 6 & l t ; / b : _ x & g t ; & l t ; b : _ y & g t ; 2 5 6 . 8 8 6 3 6 3 6 3 6 3 6 3 5 7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1 9 6 . 3 1 0 9 7 5 & l t ; / b : _ x & g t ; & l t ; b : _ y & g t ; 4 0 3 . 3 4 0 9 0 9 0 9 0 9 0 9 2 4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1 4 5 . 5 9 0 6 9 6 & l t ; / b : _ x & g t ; & l t ; b : _ y & g t ; 2 4 8 . 8 8 6 3 6 3 6 3 6 3 6 3 6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 ( 3 4 7 9 , 4 1 2 5 8 , 3 9 7 , 7 0 4 5 4 5 4 5 4 5 4 6 ) .   ������  ������  2 :   ( 3 4 5 0 , 6 8 1 6 0 5 , 2 5 7 , 7 6 3 3 6 8 9 8 3 9 5 7 ) 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4 7 9 . 4 1 2 5 8 & l t ; / b : _ x & g t ; & l t ; b : _ y & g t ; 3 9 7 . 7 0 4 5 4 5 4 5 4 5 4 5 5 & l t ; / b : _ y & g t ; & l t ; / b : P o i n t & g t ; & l t ; b : P o i n t & g t ; & l t ; b : _ x & g t ; 3 4 7 9 . 4 1 2 5 8 & l t ; / b : _ x & g t ; & l t ; b : _ y & g t ; 3 2 9 . 7 3 3 9 5 7 & l t ; / b : _ y & g t ; & l t ; / b : P o i n t & g t ; & l t ; b : P o i n t & g t ; & l t ; b : _ x & g t ; 3 4 7 7 . 4 1 2 5 8 & l t ; / b : _ x & g t ; & l t ; b : _ y & g t ; 3 2 7 . 7 3 3 9 5 7 & l t ; / b : _ y & g t ; & l t ; / b : P o i n t & g t ; & l t ; b : P o i n t & g t ; & l t ; b : _ x & g t ; 3 4 5 2 . 6 8 1 6 0 5 & l t ; / b : _ x & g t ; & l t ; b : _ y & g t ; 3 2 7 . 7 3 3 9 5 7 & l t ; / b : _ y & g t ; & l t ; / b : P o i n t & g t ; & l t ; b : P o i n t & g t ; & l t ; b : _ x & g t ; 3 4 5 0 . 6 8 1 6 0 5 & l t ; / b : _ x & g t ; & l t ; b : _ y & g t ; 3 2 5 . 7 3 3 9 5 7 & l t ; / b : _ y & g t ; & l t ; / b : P o i n t & g t ; & l t ; b : P o i n t & g t ; & l t ; b : _ x & g t ; 3 4 5 0 . 6 8 1 6 0 5 & l t ; / b : _ x & g t ; & l t ; b : _ y & g t ; 2 5 7 . 7 6 3 3 6 8 9 8 3 9 5 7 2 1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4 7 9 . 4 1 2 5 8 & l t ; / b : _ x & g t ; & l t ; b : _ y & g t ; 4 0 5 . 7 0 4 5 4 5 4 5 4 5 4 5 5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 1 1 �\ C o l u m n s \ P I N 1 1 _ K L I M A K I O & a m p ; g t ; - & a m p ; l t ; T a b l e s \ ��������  ������������  �����  �������\ C o l u m n s \ K L I M A K I O _ I D & a m p ; g t ; \ P K & l t ; / K e y & g t ; & l t ; / a : K e y & g t ; & l t ; a : V a l u e 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4 5 0 . 6 8 1 6 0 5 & l t ; / b : _ x & g t ; & l t ; b : _ y & g t ; 2 4 9 . 7 6 3 3 6 8 9 8 3 9 5 7 2 1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 3 1 \ C o l u m n s \ E P A G G E L M A _ I D & a m p ; g t ; - & a m p ; l t ; T a b l e s \ �����������\ C o l u m n s \ E P A G G E L M A _ I D & a m p ; g t ; & l t ; / K e y & g t ; & l t ; / a : K e y & g t ; & l t ; a : V a l u e 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 ( 5 1 7 8 , 0 2 9 5 9 0 0 1 2 7 2 , 5 0 0 , 9 2 0 9 9 6 ) .   ������  ������  2 :   ( 6 4 9 , 6 8 8 3 1 1 6 8 8 3 1 2 , 7 9 8 , 9 5 4 5 4 5 ) 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1 7 8 . 0 2 9 5 9 0 0 1 2 7 1 9 4 & l t ; / b : _ x & g t ; & l t ; b : _ y & g t ; 5 0 0 . 9 2 0 9 9 6 & l t ; / b : _ y & g t ; & l t ; / b : P o i n t & g t ; & l t ; b : P o i n t & g t ; & l t ; b : _ x & g t ; 5 1 1 4 . 0 5 8 2 0 4 9 9 5 5 & l t ; / b : _ x & g t ; & l t ; b : _ y & g t ; 5 0 0 . 9 2 0 9 9 6 & l t ; / b : _ y & g t ; & l t ; / b : P o i n t & g t ; & l t ; b : P o i n t & g t ; & l t ; b : _ x & g t ; 5 1 1 2 . 0 5 8 2 0 4 9 9 5 5 & l t ; / b : _ x & g t ; & l t ; b : _ y & g t ; 5 0 2 . 9 2 0 9 9 6 & l t ; / b : _ y & g t ; & l t ; / b : P o i n t & g t ; & l t ; b : P o i n t & g t ; & l t ; b : _ x & g t ; 5 1 1 2 . 0 5 8 2 0 4 9 9 5 5 & l t ; / b : _ x & g t ; & l t ; b : _ y & g t ; 5 6 6 . 2 0 9 3 8 4 & l t ; / b : _ y & g t ; & l t ; / b : P o i n t & g t ; & l t ; b : P o i n t & g t ; & l t ; b : _ x & g t ; 5 1 1 0 . 0 5 8 2 0 4 9 9 5 5 & l t ; / b : _ x & g t ; & l t ; b : _ y & g t ; 5 6 8 . 2 0 9 3 8 4 & l t ; / b : _ y & g t ; & l t ; / b : P o i n t & g t ; & l t ; b : P o i n t & g t ; & l t ; b : _ x & g t ; 3 5 9 9 . 7 9 0 3 4 9 0 0 3 3 7 7 7 & l t ; / b : _ x & g t ; & l t ; b : _ y & g t ; 5 6 8 . 2 0 9 3 8 4 & l t ; / b : _ y & g t ; & l t ; / b : P o i n t & g t ; & l t ; b : P o i n t & g t ; & l t ; b : _ x & g t ; 3 5 9 7 . 7 9 0 3 4 9 0 0 3 3 7 7 7 & l t ; / b : _ x & g t ; & l t ; b : _ y & g t ; 5 7 0 . 2 0 9 3 8 4 & l t ; / b : _ y & g t ; & l t ; / b : P o i n t & g t ; & l t ; b : P o i n t & g t ; & l t ; b : _ x & g t ; 3 5 9 7 . 7 9 0 3 4 9 0 0 3 3 7 7 7 & l t ; / b : _ x & g t ; & l t ; b : _ y & g t ; 6 6 9 . 9 3 7 9 9 4 & l t ; / b : _ y & g t ; & l t ; / b : P o i n t & g t ; & l t ; b : P o i n t & g t ; & l t ; b : _ x & g t ; 3 5 9 5 . 7 9 0 3 4 9 0 0 3 3 7 7 7 & l t ; / b : _ x & g t ; & l t ; b : _ y & g t ; 6 7 1 . 9 3 7 9 9 4 & l t ; / b : _ y & g t ; & l t ; / b : P o i n t & g t ; & l t ; b : P o i n t & g t ; & l t ; b : _ x & g t ; 7 2 5 . 9 6 7 1 0 5 0 1 4 & l t ; / b : _ x & g t ; & l t ; b : _ y & g t ; 6 7 1 . 9 3 7 9 9 4 & l t ; / b : _ y & g t ; & l t ; / b : P o i n t & g t ; & l t ; b : P o i n t & g t ; & l t ; b : _ x & g t ; 7 2 3 . 9 6 7 1 0 5 0 1 4 & l t ; / b : _ x & g t ; & l t ; b : _ y & g t ; 6 7 3 . 9 3 7 9 9 4 & l t ; / b : _ y & g t ; & l t ; / b : P o i n t & g t ; & l t ; b : P o i n t & g t ; & l t ; b : _ x & g t ; 7 2 3 . 9 6 7 1 0 5 0 1 4 & l t ; / b : _ x & g t ; & l t ; b : _ y & g t ; 7 9 6 . 9 5 4 5 4 5 & l t ; / b : _ y & g t ; & l t ; / b : P o i n t & g t ; & l t ; b : P o i n t & g t ; & l t ; b : _ x & g t ; 7 2 1 . 9 6 7 1 0 5 0 1 4 & l t ; / b : _ x & g t ; & l t ; b : _ y & g t ; 7 9 8 . 9 5 4 5 4 5 & l t ; / b : _ y & g t ; & l t ; / b : P o i n t & g t ; & l t ; b : P o i n t & g t ; & l t ; b : _ x & g t ; 6 4 9 . 6 8 8 3 1 1 6 8 8 3 1 1 7 3 & l t ; / b : _ x & g t ; & l t ; b : _ y & g t ; 7 9 8 . 9 5 4 5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 3 1 \ C o l u m n s \ E P A G G E L M A _ I D & a m p ; g t ; - & a m p ; l t ; T a b l e s \ �����������\ C o l u m n s \ E P A G G E L M A _ I D & a m p ; g t ; \ F K & l t ; / K e y & g t ; & l t ; / a : K e y & g t ; & l t ; a : V a l u e 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1 8 6 . 0 2 9 5 9 0 0 1 2 7 2 & l t ; / b : _ x & g t ; & l t ; b : _ y & g t ; 5 0 0 . 9 2 0 9 9 6 0 0 0 0 0 0 0 6 & l t ; / b : _ y & g t ; & l t ; / L o c a t i o n & g t ; & l t ; S h a p e R o t a t e A n g l e & g t ; 1 8 0 . 0 0 0 0 0 0 0 0 0 0 0 0 4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 3 1 \ C o l u m n s \ E P A G G E L M A _ I D & a m p ; g t ; - & a m p ; l t ; T a b l e s \ �����������\ C o l u m n s \ E P A G G E L M A _ I D & a m p ; g t ; \ P K & l t ; / K e y & g t ; & l t ; / a : K e y & g t ; & l t ; a : V a l u e 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6 4 1 . 6 8 8 3 1 1 6 8 8 3 1 1 7 3 & l t ; / b : _ x & g t ; & l t ; b : _ y & g t ; 7 9 8 . 9 5 4 5 4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 �\ C o l u m n s \ K L I M A K I O _ I D & a m p ; g t ; - & a m p ; l t ; T a b l e s \ ��  ��������\ C o l u m n s \ K L I M A K I O _ I D & a m p ; g t ; & l t ; / K e y & g t ; & l t ; / a : K e y & g t ; & l t ; a : V a l u e 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 ( 5 7 0 5 , 4 0 2 5 5 , 3 9 7 , 4 1 7 3 9 5 1 0 4 8 9 4 ) .   ������  ������  2 :   ( 5 7 0 6 , 4 5 0 5 9 6 , 3 2 9 , 7 6 4 3 2 9 4 2 0 5 7 7 ) 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7 0 5 . 4 0 2 5 5 & l t ; / b : _ x & g t ; & l t ; b : _ y & g t ; 3 9 7 . 4 1 7 3 9 5 1 0 4 8 9 4 2 4 & l t ; / b : _ y & g t ; & l t ; / b : P o i n t & g t ; & l t ; b : P o i n t & g t ; & l t ; b : _ x & g t ; 5 7 0 5 . 4 0 2 5 5 & l t ; / b : _ x & g t ; & l t ; b : _ y & g t ; 3 6 5 . 5 9 0 8 6 2 & l t ; / b : _ y & g t ; & l t ; / b : P o i n t & g t ; & l t ; b : P o i n t & g t ; & l t ; b : _ x & g t ; 5 7 0 6 . 4 5 0 5 9 6 & l t ; / b : _ x & g t ; & l t ; b : _ y & g t ; 3 6 1 . 5 9 0 8 6 2 & l t ; / b : _ y & g t ; & l t ; / b : P o i n t & g t ; & l t ; b : P o i n t & g t ; & l t ; b : _ x & g t ; 5 7 0 6 . 4 5 0 5 9 6 & l t ; / b : _ x & g t ; & l t ; b : _ y & g t ; 3 2 9 . 7 6 4 3 2 9 4 2 0 5 7 7 4 4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 �\ C o l u m n s \ K L I M A K I O _ I D & a m p ; g t ; - & a m p ; l t ; T a b l e s \ ��  ��������\ C o l u m n s \ K L I M A K I O _ I D & a m p ; g t ; \ F K & l t ; / K e y & g t ; & l t ; / a : K e y & g t ; & l t ; a : V a l u e 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7 0 5 . 4 0 2 5 5 & l t ; / b : _ x & g t ; & l t ; b : _ y & g t ; 4 0 5 . 4 1 7 3 9 5 1 0 4 8 9 4 2 4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 �\ C o l u m n s \ K L I M A K I O _ I D & a m p ; g t ; - & a m p ; l t ; T a b l e s \ ��  ��������\ C o l u m n s \ K L I M A K I O _ I D & a m p ; g t ; \ P K & l t ; / K e y & g t ; & l t ; / a : K e y & g t ; & l t ; a : V a l u e 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7 0 6 . 4 5 0 5 9 6 & l t ; / b : _ x & g t ; & l t ; b : _ y & g t ; 3 2 1 . 7 6 4 3 2 9 4 2 0 5 7 7 4 4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 1 2 \ C o l u m n s \ M E A S U R E _ I D & a m p ; g t ; - & a m p ; l t ; T a b l e s \ �1 2 - ������\ C o l u m n s \ M E A S U R E _ I D & a m p ; g t ; & l t ; / K e y & g t ; & l t ; / a : K e y & g t ; & l t ; a : V a l u e 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 ( 3 7 4 1 , 7 0 0 5 8 6 , 5 4 5 , 6 0 9 3 9 0 6 0 9 3 9 ) .   ������  ������  2 :   ( 3 7 1 6 , 1 6 8 1 1 8 , 5 9 2 , 1 5 5 3 4 4 6 5 5 3 4 4 ) 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7 4 1 . 7 0 0 5 8 6 & l t ; / b : _ x & g t ; & l t ; b : _ y & g t ; 5 4 5 . 6 0 9 3 9 0 6 0 9 3 9 0 1 8 & l t ; / b : _ y & g t ; & l t ; / b : P o i n t & g t ; & l t ; b : P o i n t & g t ; & l t ; b : _ x & g t ; 3 7 4 1 . 7 0 0 5 8 6 & l t ; / b : _ x & g t ; & l t ; b : _ y & g t ; 5 7 1 . 2 0 9 3 8 4 & l t ; / b : _ y & g t ; & l t ; / b : P o i n t & g t ; & l t ; b : P o i n t & g t ; & l t ; b : _ x & g t ; 3 7 3 9 . 7 0 0 5 8 6 & l t ; / b : _ x & g t ; & l t ; b : _ y & g t ; 5 7 3 . 2 0 9 3 8 4 & l t ; / b : _ y & g t ; & l t ; / b : P o i n t & g t ; & l t ; b : P o i n t & g t ; & l t ; b : _ x & g t ; 3 7 1 8 . 1 6 8 1 1 8 & l t ; / b : _ x & g t ; & l t ; b : _ y & g t ; 5 7 3 . 2 0 9 3 8 4 & l t ; / b : _ y & g t ; & l t ; / b : P o i n t & g t ; & l t ; b : P o i n t & g t ; & l t ; b : _ x & g t ; 3 7 1 6 . 1 6 8 1 1 8 & l t ; / b : _ x & g t ; & l t ; b : _ y & g t ; 5 7 5 . 2 0 9 3 8 4 & l t ; / b : _ y & g t ; & l t ; / b : P o i n t & g t ; & l t ; b : P o i n t & g t ; & l t ; b : _ x & g t ; 3 7 1 6 . 1 6 8 1 1 8 0 0 0 0 0 0 5 & l t ; / b : _ x & g t ; & l t ; b : _ y & g t ; 5 9 2 . 1 5 5 3 4 4 6 5 5 3 4 4 1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 1 2 \ C o l u m n s \ M E A S U R E _ I D & a m p ; g t ; - & a m p ; l t ; T a b l e s \ �1 2 - ������\ C o l u m n s \ M E A S U R E _ I D & a m p ; g t ; \ F K & l t ; / K e y & g t ; & l t ; / a : K e y & g t ; & l t ; a : V a l u e 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7 4 1 . 7 0 0 5 8 6 & l t ; / b : _ x & g t ; & l t ; b : _ y & g t ; 5 3 7 . 6 0 9 3 9 0 6 0 9 3 9 0 1 8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 1 2 \ C o l u m n s \ M E A S U R E _ I D & a m p ; g t ; - & a m p ; l t ; T a b l e s \ �1 2 - ������\ C o l u m n s \ M E A S U R E _ I D & a m p ; g t ; \ P K & l t ; / K e y & g t ; & l t ; / a : K e y & g t ; & l t ; a : V a l u e 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7 1 6 . 1 6 8 1 1 8 & l t ; / b : _ x & g t ; & l t ; b : _ y & g t ; 6 0 0 . 1 5 5 3 4 4 6 5 5 3 4 4 1 5 & l t ; / b : _ y & g t ; & l t ; / L o c a t i o n & g t ; & l t ; S h a p e R o t a t e A n g l e & g t ; 2 7 0 . 0 0 0 0 0 0 0 0 0 0 0 3 2 4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 1 2 \ C o l u m n s \ O I K _ K L I M A K I O _ P I N 1 2 & a m p ; g t ; - & a m p ; l t ; T a b l e s \ �1 2 - ��������  �������\ C o l u m n s \ K L I M A K I O _ I D & a m p ; g t ; & l t ; / K e y & g t ; & l t ; / a : K e y & g t ; & l t ; a : V a l u e 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 ( 3 7 4 1 , 7 0 0 5 8 6 , 3 7 9 , 6 0 9 3 9 0 6 0 9 3 9 ) .   ������  ������  2 :   ( 3 7 7 3 , 1 8 1 1 0 5 , 2 5 4 , 5 0 6 2 4 3 7 5 6 2 4 3 ) 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7 4 1 . 7 0 0 5 8 6 & l t ; / b : _ x & g t ; & l t ; b : _ y & g t ; 3 7 9 . 6 0 9 3 9 0 6 0 9 3 9 0 1 8 & l t ; / b : _ y & g t ; & l t ; / b : P o i n t & g t ; & l t ; b : P o i n t & g t ; & l t ; b : _ x & g t ; 3 7 4 1 . 7 0 0 5 8 6 & l t ; / b : _ x & g t ; & l t ; b : _ y & g t ; 3 1 9 . 0 5 7 8 1 8 & l t ; / b : _ y & g t ; & l t ; / b : P o i n t & g t ; & l t ; b : P o i n t & g t ; & l t ; b : _ x & g t ; 3 7 4 3 . 7 0 0 5 8 6 & l t ; / b : _ x & g t ; & l t ; b : _ y & g t ; 3 1 7 . 0 5 7 8 1 8 & l t ; / b : _ y & g t ; & l t ; / b : P o i n t & g t ; & l t ; b : P o i n t & g t ; & l t ; b : _ x & g t ; 3 7 7 1 . 1 8 1 1 0 5 & l t ; / b : _ x & g t ; & l t ; b : _ y & g t ; 3 1 7 . 0 5 7 8 1 8 & l t ; / b : _ y & g t ; & l t ; / b : P o i n t & g t ; & l t ; b : P o i n t & g t ; & l t ; b : _ x & g t ; 3 7 7 3 . 1 8 1 1 0 5 & l t ; / b : _ x & g t ; & l t ; b : _ y & g t ; 3 1 5 . 0 5 7 8 1 8 & l t ; / b : _ y & g t ; & l t ; / b : P o i n t & g t ; & l t ; b : P o i n t & g t ; & l t ; b : _ x & g t ; 3 7 7 3 . 1 8 1 1 0 5 & l t ; / b : _ x & g t ; & l t ; b : _ y & g t ; 2 5 4 . 5 0 6 2 4 3 7 5 6 2 4 3 3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 1 2 \ C o l u m n s \ O I K _ K L I M A K I O _ P I N 1 2 & a m p ; g t ; - & a m p ; l t ; T a b l e s \ �1 2 - ��������  �������\ C o l u m n s \ K L I M A K I O _ I D & a m p ; g t ; \ F K & l t ; / K e y & g t ; & l t ; / a : K e y & g t ; & l t ; a : V a l u e 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7 4 1 . 7 0 0 5 8 6 & l t ; / b : _ x & g t ; & l t ; b : _ y & g t ; 3 8 7 . 6 0 9 3 9 0 6 0 9 3 9 0 1 8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 1 2 \ C o l u m n s \ O I K _ K L I M A K I O _ P I N 1 2 & a m p ; g t ; - & a m p ; l t ; T a b l e s \ �1 2 - ��������  �������\ C o l u m n s \ K L I M A K I O _ I D & a m p ; g t ; \ P K & l t ; / K e y & g t ; & l t ; / a : K e y & g t ; & l t ; a : V a l u e 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7 7 3 . 1 8 1 1 0 5 & l t ; / b : _ x & g t ; & l t ; b : _ y & g t ; 2 4 6 . 5 0 6 2 4 3 7 5 6 2 4 3 3 5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 ( 3 9 9 3 , 9 2 8 3 5 8 , 5 5 3 , 7 2 0 6 5 4 3 4 5 6 5 4 ) .   ������  ������  2 :   ( 3 9 8 5 , 3 0 4 9 8 1 , 5 9 7 , 4 0 8 9 6 6 0 3 3 9 6 6 ) 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9 9 3 . 9 2 8 3 5 8 & l t ; / b : _ x & g t ; & l t ; b : _ y & g t ; 5 5 3 . 7 2 0 6 5 4 3 4 5 6 5 4 & l t ; / b : _ y & g t ; & l t ; / b : P o i n t & g t ; & l t ; b : P o i n t & g t ; & l t ; b : _ x & g t ; 3 9 9 3 . 9 2 8 3 5 8 & l t ; / b : _ x & g t ; & l t ; b : _ y & g t ; 5 7 3 . 5 6 4 8 1 & l t ; / b : _ y & g t ; & l t ; / b : P o i n t & g t ; & l t ; b : P o i n t & g t ; & l t ; b : _ x & g t ; 3 9 9 1 . 9 2 8 3 5 8 & l t ; / b : _ x & g t ; & l t ; b : _ y & g t ; 5 7 5 . 5 6 4 8 1 & l t ; / b : _ y & g t ; & l t ; / b : P o i n t & g t ; & l t ; b : P o i n t & g t ; & l t ; b : _ x & g t ; 3 9 8 7 . 3 0 4 9 8 1 & l t ; / b : _ x & g t ; & l t ; b : _ y & g t ; 5 7 5 . 5 6 4 8 1 & l t ; / b : _ y & g t ; & l t ; / b : P o i n t & g t ; & l t ; b : P o i n t & g t ; & l t ; b : _ x & g t ; 3 9 8 5 . 3 0 4 9 8 1 & l t ; / b : _ x & g t ; & l t ; b : _ y & g t ; 5 7 7 . 5 6 4 8 1 & l t ; / b : _ y & g t ; & l t ; / b : P o i n t & g t ; & l t ; b : P o i n t & g t ; & l t ; b : _ x & g t ; 3 9 8 5 . 3 0 4 9 8 1 & l t ; / b : _ x & g t ; & l t ; b : _ y & g t ; 5 9 7 . 4 0 8 9 6 6 0 3 3 9 6 5 8 4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9 9 3 . 9 2 8 3 5 8 & l t ; / b : _ x & g t ; & l t ; b : _ y & g t ; 5 4 5 . 7 2 0 6 5 4 3 4 5 6 5 4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9 8 5 . 3 0 4 9 8 1 & l t ; / b : _ x & g t ; & l t ; b : _ y & g t ; 6 0 5 . 4 0 8 9 6 6 0 3 3 9 6 5 8 4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 1 2 �\ C o l u m n s \ K L I M A K I O _ P I N 1 2 & a m p ; g t ; - & a m p ; l t ; T a b l e s \ �1 2 �- ��������\ C o l u m n s \ K L I M A K I O _ I D & a m p ; g t ; & l t ; / K e y & g t ; & l t ; / a : K e y & g t ; & l t ; a : V a l u e 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 ( 3 9 9 3 , 9 2 8 3 5 8 , 3 8 7 , 7 2 0 6 5 4 3 4 5 6 5 4 ) .   ������  ������  2 :   ( 4 0 0 9 , 4 1 5 3 4 8 , 2 5 1 , 2 9 8 4 5 1 5 4 8 4 5 1 ) 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9 9 3 . 9 2 8 3 5 8 & l t ; / b : _ x & g t ; & l t ; b : _ y & g t ; 3 8 7 . 7 2 0 6 5 4 3 4 5 6 5 4 & l t ; / b : _ y & g t ; & l t ; / b : P o i n t & g t ; & l t ; b : P o i n t & g t ; & l t ; b : _ x & g t ; 3 9 9 3 . 9 2 8 3 5 8 & l t ; / b : _ x & g t ; & l t ; b : _ y & g t ; 3 2 1 . 5 0 9 5 5 3 & l t ; / b : _ y & g t ; & l t ; / b : P o i n t & g t ; & l t ; b : P o i n t & g t ; & l t ; b : _ x & g t ; 3 9 9 5 . 9 2 8 3 5 8 & l t ; / b : _ x & g t ; & l t ; b : _ y & g t ; 3 1 9 . 5 0 9 5 5 3 & l t ; / b : _ y & g t ; & l t ; / b : P o i n t & g t ; & l t ; b : P o i n t & g t ; & l t ; b : _ x & g t ; 4 0 0 7 . 4 1 5 3 4 8 & l t ; / b : _ x & g t ; & l t ; b : _ y & g t ; 3 1 9 . 5 0 9 5 5 3 & l t ; / b : _ y & g t ; & l t ; / b : P o i n t & g t ; & l t ; b : P o i n t & g t ; & l t ; b : _ x & g t ; 4 0 0 9 . 4 1 5 3 4 8 & l t ; / b : _ x & g t ; & l t ; b : _ y & g t ; 3 1 7 . 5 0 9 5 5 3 & l t ; / b : _ y & g t ; & l t ; / b : P o i n t & g t ; & l t ; b : P o i n t & g t ; & l t ; b : _ x & g t ; 4 0 0 9 . 4 1 5 3 4 8 0 0 0 0 0 0 4 & l t ; / b : _ x & g t ; & l t ; b : _ y & g t ; 2 5 1 . 2 9 8 4 5 1 5 4 8 4 5 1 1 1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K L I M A K I O _ P I N 1 2 & a m p ; g t ; - & a m p ; l t ; T a b l e s \ �1 2 �- �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9 9 3 . 9 2 8 3 5 8 & l t ; / b : _ x & g t ; & l t ; b : _ y & g t ; 3 9 5 . 7 2 0 6 5 4 3 4 5 6 5 4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K L I M A K I O _ P I N 1 2 & a m p ; g t ; - & a m p ; l t ; T a b l e s \ �1 2 �- �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0 0 9 . 4 1 5 3 4 8 & l t ; / b : _ x & g t ; & l t ; b : _ y & g t ; 2 4 3 . 2 9 8 4 5 1 5 4 8 4 5 1 1 1 & l t ; / b : _ y & g t ; & l t ; / L o c a t i o n & g t ; & l t ; S h a p e R o t a t e A n g l e & g t ; 8 9 . 9 9 9 9 9 9 9 9 9 9 9 6 7 4 6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 ( 4 2 4 6 , 3 2 0 1 1 , 5 4 7 , 8 5 0 5 2 4 4 7 5 5 2 4 ) .   ������  ������  2 :   ( 4 2 2 8 , 9 1 5 3 7 1 , 6 0 1 , 3 7 5 4 7 8 6 8 7 9 7 9 ) 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2 4 6 . 3 2 0 1 1 & l t ; / b : _ x & g t ; & l t ; b : _ y & g t ; 5 4 7 . 8 5 0 5 2 4 4 7 5 5 2 4 2 5 & l t ; / b : _ y & g t ; & l t ; / b : P o i n t & g t ; & l t ; b : P o i n t & g t ; & l t ; b : _ x & g t ; 4 2 4 6 . 3 2 0 1 1 & l t ; / b : _ x & g t ; & l t ; b : _ y & g t ; 5 7 2 . 6 1 3 0 0 2 & l t ; / b : _ y & g t ; & l t ; / b : P o i n t & g t ; & l t ; b : P o i n t & g t ; & l t ; b : _ x & g t ; 4 2 4 4 . 3 2 0 1 1 & l t ; / b : _ x & g t ; & l t ; b : _ y & g t ; 5 7 4 . 6 1 3 0 0 2 & l t ; / b : _ y & g t ; & l t ; / b : P o i n t & g t ; & l t ; b : P o i n t & g t ; & l t ; b : _ x & g t ; 4 2 3 0 . 9 1 5 3 7 1 & l t ; / b : _ x & g t ; & l t ; b : _ y & g t ; 5 7 4 . 6 1 3 0 0 2 & l t ; / b : _ y & g t ; & l t ; / b : P o i n t & g t ; & l t ; b : P o i n t & g t ; & l t ; b : _ x & g t ; 4 2 2 8 . 9 1 5 3 7 1 & l t ; / b : _ x & g t ; & l t ; b : _ y & g t ; 5 7 6 . 6 1 3 0 0 2 & l t ; / b : _ y & g t ; & l t ; / b : P o i n t & g t ; & l t ; b : P o i n t & g t ; & l t ; b : _ x & g t ; 4 2 2 8 . 9 1 5 3 7 1 & l t ; / b : _ x & g t ; & l t ; b : _ y & g t ; 6 0 1 . 3 7 5 4 7 8 6 8 7 9 7 8 6 7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2 4 6 . 3 2 0 1 1 & l t ; / b : _ x & g t ; & l t ; b : _ y & g t ; 5 3 9 . 8 5 0 5 2 4 4 7 5 5 2 4 2 5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 1 2 �\ C o l u m n s \ M E A S U R E _ I D & a m p ; g t ; - & a m p ; l t ; T a b l e s \ �1 2 � 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2 2 8 . 9 1 5 3 7 1 & l t ; / b : _ x & g t ; & l t ; b : _ y & g t ; 6 0 9 . 3 7 5 4 7 8 6 8 7 9 7 8 6 7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 1 2 �\ C o l u m n s \ K L I M A K I O _ P I N 1 2 & a m p ; g t ; - & a m p ; l t ; T a b l e s \ �1 2 �  ��������\ C o l u m n s \ K L I M A K I O _ I D & a m p ; g t ; & l t ; / K e y & g t ; & l t ; / a : K e y & g t ; & l t ; a : V a l u e 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 ( 4 2 4 8 , 1 4 1 5 3 8 , 3 8 1 , 8 5 0 5 2 4 4 7 5 5 2 4 ) .   ������  ������  2 :   ( 4 2 3 9 , 6 4 1 5 3 8 , 2 5 5 , 8 5 2 2 4 1 5 0 8 4 9 1 ) 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2 4 8 . 1 4 1 5 3 8 & l t ; / b : _ x & g t ; & l t ; b : _ y & g t ; 3 8 1 . 8 5 0 5 2 4 4 7 5 5 2 4 2 5 & l t ; / b : _ y & g t ; & l t ; / b : P o i n t & g t ; & l t ; b : P o i n t & g t ; & l t ; b : _ x & g t ; 4 2 4 8 . 1 4 1 5 3 8 & l t ; / b : _ x & g t ; & l t ; b : _ y & g t ; 3 2 0 . 8 5 1 3 8 3 & l t ; / b : _ y & g t ; & l t ; / b : P o i n t & g t ; & l t ; b : P o i n t & g t ; & l t ; b : _ x & g t ; 4 2 4 6 . 1 4 1 5 3 8 & l t ; / b : _ x & g t ; & l t ; b : _ y & g t ; 3 1 8 . 8 5 1 3 8 3 & l t ; / b : _ y & g t ; & l t ; / b : P o i n t & g t ; & l t ; b : P o i n t & g t ; & l t ; b : _ x & g t ; 4 2 4 1 . 6 4 1 5 3 8 & l t ; / b : _ x & g t ; & l t ; b : _ y & g t ; 3 1 8 . 8 5 1 3 8 3 & l t ; / b : _ y & g t ; & l t ; / b : P o i n t & g t ; & l t ; b : P o i n t & g t ; & l t ; b : _ x & g t ; 4 2 3 9 . 6 4 1 5 3 8 & l t ; / b : _ x & g t ; & l t ; b : _ y & g t ; 3 1 6 . 8 5 1 3 8 3 & l t ; / b : _ y & g t ; & l t ; / b : P o i n t & g t ; & l t ; b : P o i n t & g t ; & l t ; b : _ x & g t ; 4 2 3 9 . 6 4 1 5 3 8 & l t ; / b : _ x & g t ; & l t ; b : _ y & g t ; 2 5 5 . 8 5 2 2 4 1 5 0 8 4 9 1 0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 1 2 �\ C o l u m n s \ K L I M A K I O _ P I N 1 2 & a m p ; g t ; - & a m p ; l t ; T a b l e s \ �1 2 �  ��������\ C o l u m n s \ K L I M A K I O _ I D & a m p ; g t ; \ F K & l t ; / K e y & g t ; & l t ; / a : K e y & g t ; & l t ; a : V a l u e 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2 4 8 . 1 4 1 5 3 8 & l t ; / b : _ x & g t ; & l t ; b : _ y & g t ; 3 8 9 . 8 5 0 5 2 4 4 7 5 5 2 4 2 5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�  1 2 �\ C o l u m n s \ K L I M A K I O _ P I N 1 2 & a m p ; g t ; - & a m p ; l t ; T a b l e s \ �1 2 �  ��������\ C o l u m n s \ K L I M A K I O _ I D & a m p ; g t ; \ P K & l t ; / K e y & g t ; & l t ; / a : K e y & g t ; & l t ; a : V a l u e 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2 3 9 . 6 4 1 5 3 8 & l t ; / b : _ x & g t ; & l t ; b : _ y & g t ; 2 4 7 . 8 5 2 2 4 1 5 0 8 4 9 1 0 3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 ( 4 7 4 9 , 1 6 5 3 4 8 , 3 8 0 , 9 9 5 0 9 8 6 5 1 3 4 9 ) .   ������  ������  2 :   ( 4 7 4 0 , 6 6 5 3 4 8 , 2 4 2 , 0 4 2 7 1 7 6 9 8 9 6 8 ) 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7 4 9 . 1 6 5 3 4 8 & l t ; / b : _ x & g t ; & l t ; b : _ y & g t ; 3 8 0 . 9 9 5 0 9 8 6 5 1 3 4 8 6 & l t ; / b : _ y & g t ; & l t ; / b : P o i n t & g t ; & l t ; b : P o i n t & g t ; & l t ; b : _ x & g t ; 4 7 4 9 . 1 6 5 3 4 8 & l t ; / b : _ x & g t ; & l t ; b : _ y & g t ; 3 1 3 . 5 1 8 9 0 8 & l t ; / b : _ y & g t ; & l t ; / b : P o i n t & g t ; & l t ; b : P o i n t & g t ; & l t ; b : _ x & g t ; 4 7 4 7 . 1 6 5 3 4 8 & l t ; / b : _ x & g t ; & l t ; b : _ y & g t ; 3 1 1 . 5 1 8 9 0 8 & l t ; / b : _ y & g t ; & l t ; / b : P o i n t & g t ; & l t ; b : P o i n t & g t ; & l t ; b : _ x & g t ; 4 7 4 2 . 6 6 5 3 4 8 & l t ; / b : _ x & g t ; & l t ; b : _ y & g t ; 3 1 1 . 5 1 8 9 0 8 & l t ; / b : _ y & g t ; & l t ; / b : P o i n t & g t ; & l t ; b : P o i n t & g t ; & l t ; b : _ x & g t ; 4 7 4 0 . 6 6 5 3 4 8 & l t ; / b : _ x & g t ; & l t ; b : _ y & g t ; 3 0 9 . 5 1 8 9 0 8 & l t ; / b : _ y & g t ; & l t ; / b : P o i n t & g t ; & l t ; b : P o i n t & g t ; & l t ; b : _ x & g t ; 4 7 4 0 . 6 6 5 3 4 8 & l t ; / b : _ x & g t ; & l t ; b : _ y & g t ; 2 4 2 . 0 4 2 7 1 7 6 9 8 9 6 7 9 2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7 4 9 . 1 6 5 3 4 8 & l t ; / b : _ x & g t ; & l t ; b : _ y & g t ; 3 8 8 . 9 9 5 0 9 8 6 5 1 3 4 8 6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7 4 0 . 6 6 5 3 4 8 & l t ; / b : _ x & g t ; & l t ; b : _ y & g t ; 2 3 4 . 0 4 2 7 1 7 6 9 8 9 6 7 9 2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 ( 4 7 4 7 , 9 8 6 7 7 6 , 5 4 6 , 9 9 5 0 9 8 6 5 1 3 4 9 ) .   ������  ������  2 :   ( 4 7 4 1 , 0 3 4 3 9 5 , 6 1 0 , 9 4 7 4 7 9 6 0 3 7 3 ) 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7 4 7 . 9 8 6 7 7 6 & l t ; / b : _ x & g t ; & l t ; b : _ y & g t ; 5 4 6 . 9 9 5 0 9 8 6 5 1 3 4 8 6 & l t ; / b : _ y & g t ; & l t ; / b : P o i n t & g t ; & l t ; b : P o i n t & g t ; & l t ; b : _ x & g t ; 4 7 4 7 . 9 8 6 7 7 6 & l t ; / b : _ x & g t ; & l t ; b : _ y & g t ; 5 7 6 . 9 7 1 2 9 & l t ; / b : _ y & g t ; & l t ; / b : P o i n t & g t ; & l t ; b : P o i n t & g t ; & l t ; b : _ x & g t ; 4 7 4 5 . 9 8 6 7 7 6 & l t ; / b : _ x & g t ; & l t ; b : _ y & g t ; 5 7 8 . 9 7 1 2 9 & l t ; / b : _ y & g t ; & l t ; / b : P o i n t & g t ; & l t ; b : P o i n t & g t ; & l t ; b : _ x & g t ; 4 7 4 3 . 0 3 4 3 9 5 & l t ; / b : _ x & g t ; & l t ; b : _ y & g t ; 5 7 8 . 9 7 1 2 9 & l t ; / b : _ y & g t ; & l t ; / b : P o i n t & g t ; & l t ; b : P o i n t & g t ; & l t ; b : _ x & g t ; 4 7 4 1 . 0 3 4 3 9 5 & l t ; / b : _ x & g t ; & l t ; b : _ y & g t ; 5 8 0 . 9 7 1 2 9 & l t ; / b : _ y & g t ; & l t ; / b : P o i n t & g t ; & l t ; b : P o i n t & g t ; & l t ; b : _ x & g t ; 4 7 4 1 . 0 3 4 3 9 5 & l t ; / b : _ x & g t ; & l t ; b : _ y & g t ; 6 1 0 . 9 4 7 4 7 9 6 0 3 7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7 4 7 . 9 8 6 7 7 6 & l t ; / b : _ x & g t ; & l t ; b : _ y & g t ; 5 3 8 . 9 9 5 0 9 8 6 5 1 3 4 8 6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7 4 1 . 0 3 4 3 9 5 & l t ; / b : _ x & g t ; & l t ; b : _ y & g t ; 6 1 8 . 9 4 7 4 7 9 6 0 3 7 3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 ( 4 9 9 2 , 5 5 8 2 0 5 , 3 9 0 , 7 0 9 3 8 4 3 6 5 6 3 4 ) .   ������  ������  2 :   ( 4 9 9 3 , 6 0 5 8 2 4 , 2 5 0 , 3 7 6 0 5 1 0 3 2 3 0 1 ) 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9 9 2 . 5 5 8 2 0 4 9 9 9 9 9 9 4 & l t ; / b : _ x & g t ; & l t ; b : _ y & g t ; 3 9 0 . 7 0 9 3 8 4 3 6 5 6 3 4 4 3 & l t ; / b : _ y & g t ; & l t ; / b : P o i n t & g t ; & l t ; b : P o i n t & g t ; & l t ; b : _ x & g t ; 4 9 9 2 . 5 5 8 2 0 4 9 9 9 9 9 9 4 & l t ; / b : _ x & g t ; & l t ; b : _ y & g t ; 3 2 2 . 5 4 2 7 1 8 & l t ; / b : _ y & g t ; & l t ; / b : P o i n t & g t ; & l t ; b : P o i n t & g t ; & l t ; b : _ x & g t ; 4 9 9 3 . 6 0 5 8 2 4 & l t ; / b : _ x & g t ; & l t ; b : _ y & g t ; 3 1 8 . 5 4 2 7 1 8 & l t ; / b : _ y & g t ; & l t ; / b : P o i n t & g t ; & l t ; b : P o i n t & g t ; & l t ; b : _ x & g t ; 4 9 9 3 . 6 0 5 8 2 4 & l t ; / b : _ x & g t ; & l t ; b : _ y & g t ; 2 5 0 . 3 7 6 0 5 1 0 3 2 3 0 1 3 8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9 9 2 . 5 5 8 2 0 4 9 9 9 9 9 9 4 & l t ; / b : _ x & g t ; & l t ; b : _ y & g t ; 3 9 8 . 7 0 9 3 8 4 3 6 5 6 3 4 3 8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F O R O L O G H T E O _ K L I M A K I O & a m p ; g t ; - & a m p ; l t ; T a b l e s \ �1 3 �- �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9 9 3 . 6 0 5 8 2 4 & l t ; / b : _ x & g t ; & l t ; b : _ y & g t ; 2 4 2 . 3 7 6 0 5 1 0 3 2 3 0 1 4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 ( 4 9 9 2 , 5 5 8 2 0 5 , 5 5 6 , 7 0 9 3 8 4 3 6 5 6 3 4 ) .   ������  ������  2 :   ( 5 0 0 8 , 0 8 2 0 1 5 , 6 1 6 , 8 9 9 8 6 0 5 5 6 1 1 ) 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9 9 2 . 5 5 8 2 0 5 & l t ; / b : _ x & g t ; & l t ; b : _ y & g t ; 5 5 6 . 7 0 9 3 8 4 3 6 5 6 3 4 3 8 & l t ; / b : _ y & g t ; & l t ; / b : P o i n t & g t ; & l t ; b : P o i n t & g t ; & l t ; b : _ x & g t ; 4 9 9 2 . 5 5 8 2 0 5 & l t ; / b : _ x & g t ; & l t ; b : _ y & g t ; 5 8 4 . 8 0 4 6 2 2 & l t ; / b : _ y & g t ; & l t ; / b : P o i n t & g t ; & l t ; b : P o i n t & g t ; & l t ; b : _ x & g t ; 4 9 9 4 . 5 5 8 2 0 5 & l t ; / b : _ x & g t ; & l t ; b : _ y & g t ; 5 8 6 . 8 0 4 6 2 2 & l t ; / b : _ y & g t ; & l t ; / b : P o i n t & g t ; & l t ; b : P o i n t & g t ; & l t ; b : _ x & g t ; 5 0 0 6 . 0 8 2 0 1 5 & l t ; / b : _ x & g t ; & l t ; b : _ y & g t ; 5 8 6 . 8 0 4 6 2 2 & l t ; / b : _ y & g t ; & l t ; / b : P o i n t & g t ; & l t ; b : P o i n t & g t ; & l t ; b : _ x & g t ; 5 0 0 8 . 0 8 2 0 1 5 & l t ; / b : _ x & g t ; & l t ; b : _ y & g t ; 5 8 8 . 8 0 4 6 2 2 & l t ; / b : _ y & g t ; & l t ; / b : P o i n t & g t ; & l t ; b : P o i n t & g t ; & l t ; b : _ x & g t ; 5 0 0 8 . 0 8 2 0 1 5 & l t ; / b : _ x & g t ; & l t ; b : _ y & g t ; 6 1 6 . 8 9 9 8 6 0 5 5 6 1 1 0 1 8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9 9 2 . 5 5 8 2 0 5 & l t ; / b : _ x & g t ; & l t ; b : _ y & g t ; 5 4 8 . 7 0 9 3 8 4 3 6 5 6 3 4 3 8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�\ C o l u m n s \ M E A S U R E _ I D & a m p ; g t ; - & a m p ; l t ; T a b l e s \ �1 3 �-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0 0 8 . 0 8 2 0 1 5 & l t ; / b : _ x & g t ; & l t ; b : _ y & g t ; 6 2 4 . 8 9 9 8 6 0 5 5 6 1 1 0 1 8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\ C o l u m n s \ M E A S U R E _ I D & a m p ; g t ; - & a m p ; l t ; T a b l e s \ �1 3 -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 ( 4 4 9 4 , 3 3 2 0 1 4 , 5 4 5 , 3 3 2 7 6 0 9 8 9 0 1 1 ) .   ������  ������  2 :   ( 4 5 0 2 , 8 3 2 0 1 4 , 6 0 3 , 4 7 1 2 8 9 1 2 7 5 3 9 ) 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4 9 4 . 3 3 2 0 1 4 & l t ; / b : _ x & g t ; & l t ; b : _ y & g t ; 5 4 5 . 3 3 2 7 6 0 9 8 9 0 1 0 6 9 & l t ; / b : _ y & g t ; & l t ; / b : P o i n t & g t ; & l t ; b : P o i n t & g t ; & l t ; b : _ x & g t ; 4 4 9 4 . 3 3 2 0 1 4 & l t ; / b : _ x & g t ; & l t ; b : _ y & g t ; 5 7 2 . 4 0 2 0 2 5 & l t ; / b : _ y & g t ; & l t ; / b : P o i n t & g t ; & l t ; b : P o i n t & g t ; & l t ; b : _ x & g t ; 4 4 9 6 . 3 3 2 0 1 4 & l t ; / b : _ x & g t ; & l t ; b : _ y & g t ; 5 7 4 . 4 0 2 0 2 5 & l t ; / b : _ y & g t ; & l t ; / b : P o i n t & g t ; & l t ; b : P o i n t & g t ; & l t ; b : _ x & g t ; 4 5 0 0 . 8 3 2 0 1 4 & l t ; / b : _ x & g t ; & l t ; b : _ y & g t ; 5 7 4 . 4 0 2 0 2 5 & l t ; / b : _ y & g t ; & l t ; / b : P o i n t & g t ; & l t ; b : P o i n t & g t ; & l t ; b : _ x & g t ; 4 5 0 2 . 8 3 2 0 1 4 & l t ; / b : _ x & g t ; & l t ; b : _ y & g t ; 5 7 6 . 4 0 2 0 2 5 & l t ; / b : _ y & g t ; & l t ; / b : P o i n t & g t ; & l t ; b : P o i n t & g t ; & l t ; b : _ x & g t ; 4 5 0 2 . 8 3 2 0 1 4 & l t ; / b : _ x & g t ; & l t ; b : _ y & g t ; 6 0 3 . 4 7 1 2 8 9 1 2 7 5 3 9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\ C o l u m n s \ M E A S U R E _ I D & a m p ; g t ; - & a m p ; l t ; T a b l e s \ �1 3 -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4 9 4 . 3 3 2 0 1 4 & l t ; / b : _ x & g t ; & l t ; b : _ y & g t ; 5 3 7 . 3 3 2 7 6 0 9 8 9 0 1 0 6 9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\ C o l u m n s \ M E A S U R E _ I D & a m p ; g t ; - & a m p ; l t ; T a b l e s \ �1 3 -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5 0 2 . 8 3 2 0 1 4 & l t ; / b : _ x & g t ; & l t ; b : _ y & g t ; 6 1 1 . 4 7 1 2 8 9 1 2 7 5 3 9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\ C o l u m n s \ F O R O L O G H T E O _ K L I M A K I O & a m p ; g t ; - & a m p ; l t ; T a b l e s \ �1 3 - �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 ( 4 4 9 8 , 5 5 8 2 0 5 , 3 7 9 , 3 3 2 7 6 0 9 8 9 0 1 1 ) .   ������  ������  2 :   ( 4 4 9 9 , 3 6 7 7 2 9 , 2 4 8 , 9 9 5 0 9 8 6 5 1 3 4 8 ) 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4 9 8 . 5 5 8 2 0 4 9 9 9 9 9 9 4 & l t ; / b : _ x & g t ; & l t ; b : _ y & g t ; 3 7 9 . 3 3 2 7 6 0 9 8 9 0 1 0 6 9 & l t ; / b : _ y & g t ; & l t ; / b : P o i n t & g t ; & l t ; b : P o i n t & g t ; & l t ; b : _ x & g t ; 4 4 9 8 . 5 5 8 2 0 4 9 9 9 9 9 9 4 & l t ; / b : _ x & g t ; & l t ; b : _ y & g t ; 3 1 6 . 1 6 3 9 3 & l t ; / b : _ y & g t ; & l t ; / b : P o i n t & g t ; & l t ; b : P o i n t & g t ; & l t ; b : _ x & g t ; 4 4 9 9 . 3 6 7 7 2 9 & l t ; / b : _ x & g t ; & l t ; b : _ y & g t ; 3 1 2 . 1 6 3 9 3 & l t ; / b : _ y & g t ; & l t ; / b : P o i n t & g t ; & l t ; b : P o i n t & g t ; & l t ; b : _ x & g t ; 4 4 9 9 . 3 6 7 7 2 9 & l t ; / b : _ x & g t ; & l t ; b : _ y & g t ; 2 4 8 . 9 9 5 0 9 8 6 5 1 3 4 8 4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\ C o l u m n s \ F O R O L O G H T E O _ K L I M A K I O & a m p ; g t ; - & a m p ; l t ; T a b l e s \ �1 3 - �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4 9 8 . 5 5 8 2 0 4 9 9 9 9 9 9 4 & l t ; / b : _ x & g t ; & l t ; b : _ y & g t ; 3 8 7 . 3 3 2 7 6 0 9 8 9 0 1 0 6 9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1 3 \ C o l u m n s \ F O R O L O G H T E O _ K L I M A K I O & a m p ; g t ; - & a m p ; l t ; T a b l e s \ �1 3 - �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4 9 9 . 3 6 7 7 2 9 & l t ; / b : _ x & g t ; & l t ; b : _ y & g t ; 2 4 0 . 9 9 5 0 9 8 6 5 1 3 4 8 4 3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  ���  ��������  �����������\ C o l u m n s \ M E A S U R E _ I D & a m p ; g t ; - & a m p ; l t ; T a b l e s \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 ( 3 1 0 , 3 6 3 6 3 6 , 3 9 0 , 7 0 0 3 4 6 5 2 8 4 7 1 ) .   ������  ������  2 :   ( 3 4 2 , 3 6 3 6 3 6 3 6 3 6 3 6 , 7 7 , 5 ) 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1 0 . 3 6 3 6 3 6 0 0 0 0 0 0 0 4 & l t ; / b : _ x & g t ; & l t ; b : _ y & g t ; 3 9 0 . 7 0 0 3 4 6 5 2 8 4 7 0 9 & l t ; / b : _ y & g t ; & l t ; / b : P o i n t & g t ; & l t ; b : P o i n t & g t ; & l t ; b : _ x & g t ; 3 1 0 . 3 6 3 6 3 6 & l t ; / b : _ x & g t ; & l t ; b : _ y & g t ; 7 9 . 5 & l t ; / b : _ y & g t ; & l t ; / b : P o i n t & g t ; & l t ; b : P o i n t & g t ; & l t ; b : _ x & g t ; 3 1 2 . 3 6 3 6 3 6 & l t ; / b : _ x & g t ; & l t ; b : _ y & g t ; 7 7 . 5 & l t ; / b : _ y & g t ; & l t ; / b : P o i n t & g t ; & l t ; b : P o i n t & g t ; & l t ; b : _ x & g t ; 3 4 2 . 3 6 3 6 3 6 3 6 3 6 3 6 4 9 & l t ; / b : _ x & g t ; & l t ; b : _ y & g t ; 7 7 .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  ���  ��������  �����������\ C o l u m n s \ M E A S U R E _ I D & a m p ; g t ; - & a m p ; l t ; T a b l e s \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1 0 . 3 6 3 6 3 6 0 0 0 0 0 0 0 4 & l t ; / b : _ x & g t ; & l t ; b : _ y & g t ; 3 9 8 . 7 0 0 3 4 6 5 2 8 4 7 0 9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  ���  ��������  �����������\ C o l u m n s \ M E A S U R E _ I D & a m p ; g t ; - & a m p ; l t ; T a b l e s \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5 0 . 3 6 3 6 3 6 3 6 3 6 3 6 4 9 & l t ; / b : _ x & g t ; & l t ; b : _ y & g t ; 7 7 .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  ���  ��������  �����������\ C o l u m n s \ N O M O S _ I D & a m p ; g t ; - & a m p ; l t ; T a b l e s \ �����\ C o l u m n s \ �������  �����& a m p ; g t ; & l t ; / K e y & g t ; & l t ; / a : K e y & g t ; & l t ; a : V a l u e 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 ( 2 9 8 , 3 6 3 6 3 6 , 3 9 0 , 7 0 0 3 4 6 5 2 8 4 7 1 ) .   ������  ������  2 :   ( 2 6 0 , 5 7 1 4 2 8 5 7 1 4 2 9 , 1 1 3 , 1 8 1 8 1 8 ) 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2 9 8 . 3 6 3 6 3 6 & l t ; / b : _ x & g t ; & l t ; b : _ y & g t ; 3 9 0 . 7 0 0 3 4 6 5 2 8 4 7 0 9 & l t ; / b : _ y & g t ; & l t ; / b : P o i n t & g t ; & l t ; b : P o i n t & g t ; & l t ; b : _ x & g t ; 2 9 8 . 3 6 3 6 3 6 & l t ; / b : _ x & g t ; & l t ; b : _ y & g t ; 1 1 5 . 1 8 1 8 1 8 & l t ; / b : _ y & g t ; & l t ; / b : P o i n t & g t ; & l t ; b : P o i n t & g t ; & l t ; b : _ x & g t ; 2 9 6 . 3 6 3 6 3 6 & l t ; / b : _ x & g t ; & l t ; b : _ y & g t ; 1 1 3 . 1 8 1 8 1 8 & l t ; / b : _ y & g t ; & l t ; / b : P o i n t & g t ; & l t ; b : P o i n t & g t ; & l t ; b : _ x & g t ; 2 6 0 . 5 7 1 4 2 8 5 7 1 4 2 8 5 & l t ; / b : _ x & g t ; & l t ; b : _ y & g t ; 1 1 3 . 1 8 1 8 1 8 0 0 0 0 0 0 0 2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  ���  ��������  �����������\ C o l u m n s \ N O M O S _ I D & a m p ; g t ; - & a m p ; l t ; T a b l e s \ �����\ C o l u m n s \ �������  �����& a m p ; g t ; \ F K & l t ; / K e y & g t ; & l t ; / a : K e y & g t ; & l t ; a : V a l u e 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9 8 . 3 6 3 6 3 6 & l t ; / b : _ x & g t ; & l t ; b : _ y & g t ; 3 9 8 . 7 0 0 3 4 6 5 2 8 4 7 0 9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  ���  ��������  �����������\ C o l u m n s \ N O M O S _ I D & a m p ; g t ; - & a m p ; l t ; T a b l e s \ �����\ C o l u m n s \ �������  �����& a m p ; g t ; \ P K & l t ; / K e y & g t ; & l t ; / a : K e y & g t ; & l t ; a : V a l u e 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5 2 . 5 7 1 4 2 8 5 7 1 4 2 8 4 7 & l t ; / b : _ x & g t ; & l t ; b : _ y & g t ; 1 1 3 . 1 8 1 8 1 8 0 0 0 0 0 0 0 2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  ���  ��������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 ( 3 2 2 , 3 6 3 6 3 6 , 3 9 0 , 7 0 0 3 4 6 5 2 8 4 7 1 ) .   ������  ������  2 :   ( 6 0 7 , 5 9 9 8 2 8 9 2 7 5 3 9 , 8 6 , 6 8 1 8 1 8 ) 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2 2 . 3 6 3 6 3 6 & l t ; / b : _ x & g t ; & l t ; b : _ y & g t ; 3 9 0 . 7 0 0 3 4 6 5 2 8 4 7 0 8 5 & l t ; / b : _ y & g t ; & l t ; / b : P o i n t & g t ; & l t ; b : P o i n t & g t ; & l t ; b : _ x & g t ; 3 2 2 . 3 6 3 6 3 6 & l t ; / b : _ x & g t ; & l t ; b : _ y & g t ; 2 2 0 . 4 7 6 2 2 3 & l t ; / b : _ y & g t ; & l t ; / b : P o i n t & g t ; & l t ; b : P o i n t & g t ; & l t ; b : _ x & g t ; 3 2 4 . 3 6 3 6 3 6 & l t ; / b : _ x & g t ; & l t ; b : _ y & g t ; 2 1 8 . 4 7 6 2 2 3 & l t ; / b : _ y & g t ; & l t ; / b : P o i n t & g t ; & l t ; b : P o i n t & g t ; & l t ; b : _ x & g t ; 5 9 4 . 0 9 9 8 2 9 0 6 3 9 0 6 6 7 & l t ; / b : _ x & g t ; & l t ; b : _ y & g t ; 2 1 8 . 4 7 6 2 2 3 & l t ; / b : _ y & g t ; & l t ; / b : P o i n t & g t ; & l t ; b : P o i n t & g t ; & l t ; b : _ x & g t ; 5 9 6 . 0 9 9 8 2 9 0 6 3 9 0 6 6 7 & l t ; / b : _ x & g t ; & l t ; b : _ y & g t ; 2 1 6 . 4 7 6 2 2 3 & l t ; / b : _ y & g t ; & l t ; / b : P o i n t & g t ; & l t ; b : P o i n t & g t ; & l t ; b : _ x & g t ; 5 9 6 . 0 9 9 8 2 9 0 6 3 9 0 6 6 7 & l t ; / b : _ x & g t ; & l t ; b : _ y & g t ; 8 8 . 6 8 1 8 1 8 & l t ; / b : _ y & g t ; & l t ; / b : P o i n t & g t ; & l t ; b : P o i n t & g t ; & l t ; b : _ x & g t ; 5 9 8 . 0 9 9 8 2 9 0 6 3 9 0 6 6 7 & l t ; / b : _ x & g t ; & l t ; b : _ y & g t ; 8 6 . 6 8 1 8 1 8 & l t ; / b : _ y & g t ; & l t ; / b : P o i n t & g t ; & l t ; b : P o i n t & g t ; & l t ; b : _ x & g t ; 6 0 7 . 5 9 9 8 2 8 9 2 7 5 3 9 1 9 & l t ; / b : _ x & g t ; & l t ; b : _ y & g t ; 8 6 . 6 8 1 8 1 8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  ���  ��������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2 2 . 3 6 3 6 3 6 & l t ; / b : _ x & g t ; & l t ; b : _ y & g t ; 3 9 8 . 7 0 0 3 4 6 5 2 8 4 7 0 8 5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  ���  ��������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6 1 5 . 5 9 9 8 2 8 9 2 7 5 3 9 1 9 & l t ; / b : _ x & g t ; & l t ; b : _ y & g t ; 8 6 . 6 8 1 8 1 8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\ C o l u m n s \ M E A S U R E _ I D & a m p ; g t ; - & a m p ; l t ; T a b l e s \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 ( 5 4 7 , 2 5 5 1 7 5 , 3 9 2 , 3 6 7 0 1 3 1 9 5 1 3 7 ) .   ������  ������  2 :   ( 4 4 8 , 9 3 5 0 6 5 , 1 5 8 ) 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4 7 . 2 5 5 1 7 5 & l t ; / b : _ x & g t ; & l t ; b : _ y & g t ; 3 9 2 . 3 6 7 0 1 3 1 9 5 1 3 7 1 3 & l t ; / b : _ y & g t ; & l t ; / b : P o i n t & g t ; & l t ; b : P o i n t & g t ; & l t ; b : _ x & g t ; 5 4 7 . 2 5 5 1 7 5 & l t ; / b : _ x & g t ; & l t ; b : _ y & g t ; 2 6 4 . 8 5 3 9 6 1 & l t ; / b : _ y & g t ; & l t ; / b : P o i n t & g t ; & l t ; b : P o i n t & g t ; & l t ; b : _ x & g t ; 5 4 5 . 2 5 5 1 7 5 & l t ; / b : _ x & g t ; & l t ; b : _ y & g t ; 2 6 2 . 8 5 3 9 6 1 & l t ; / b : _ y & g t ; & l t ; / b : P o i n t & g t ; & l t ; b : P o i n t & g t ; & l t ; b : _ x & g t ; 4 5 0 . 9 3 5 0 6 5 & l t ; / b : _ x & g t ; & l t ; b : _ y & g t ; 2 6 2 . 8 5 3 9 6 1 & l t ; / b : _ y & g t ; & l t ; / b : P o i n t & g t ; & l t ; b : P o i n t & g t ; & l t ; b : _ x & g t ; 4 4 8 . 9 3 5 0 6 5 & l t ; / b : _ x & g t ; & l t ; b : _ y & g t ; 2 6 0 . 8 5 3 9 6 1 & l t ; / b : _ y & g t ; & l t ; / b : P o i n t & g t ; & l t ; b : P o i n t & g t ; & l t ; b : _ x & g t ; 4 4 8 . 9 3 5 0 6 5 & l t ; / b : _ x & g t ; & l t ; b : _ y & g t ; 1 5 8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\ C o l u m n s \ M E A S U R E _ I D & a m p ; g t ; - & a m p ; l t ; T a b l e s \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4 7 . 2 5 5 1 7 5 & l t ; / b : _ x & g t ; & l t ; b : _ y & g t ; 4 0 0 . 3 6 7 0 1 3 1 9 5 1 3 7 1 3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\ C o l u m n s \ M E A S U R E _ I D & a m p ; g t ; - & a m p ; l t ; T a b l e s \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4 8 . 9 3 5 0 6 5 & l t ; / b : _ x & g t ; & l t ; b : _ y & g t ; 1 4 9 . 9 9 9 9 9 9 9 9 9 9 9 9 9 7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\ C o l u m n s \ E P A G G E L M A _ I D & a m p ; g t ; - & a m p ; l t ; T a b l e s \ �����������\ C o l u m n s \ E P A G G E L M A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 ( 5 3 7 , 9 3 6 0 2 9 , 6 2 7 , 4 5 7 9 2 2 2 8 6 0 4 6 ) .   ������  ������  2 :   ( 5 4 6 , 4 3 6 0 2 9 , 7 3 3 , 4 5 4 5 4 5 4 5 4 5 4 6 ) 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3 7 . 9 3 6 0 2 9 & l t ; / b : _ x & g t ; & l t ; b : _ y & g t ; 6 2 7 . 4 5 7 9 2 2 2 8 6 0 4 6 3 7 & l t ; / b : _ y & g t ; & l t ; / b : P o i n t & g t ; & l t ; b : P o i n t & g t ; & l t ; b : _ x & g t ; 5 3 7 . 9 3 6 0 2 9 & l t ; / b : _ x & g t ; & l t ; b : _ y & g t ; 6 7 8 . 4 5 6 2 3 4 & l t ; / b : _ y & g t ; & l t ; / b : P o i n t & g t ; & l t ; b : P o i n t & g t ; & l t ; b : _ x & g t ; 5 3 9 . 9 3 6 0 2 9 & l t ; / b : _ x & g t ; & l t ; b : _ y & g t ; 6 8 0 . 4 5 6 2 3 4 & l t ; / b : _ y & g t ; & l t ; / b : P o i n t & g t ; & l t ; b : P o i n t & g t ; & l t ; b : _ x & g t ; 5 4 4 . 4 3 6 0 2 9 & l t ; / b : _ x & g t ; & l t ; b : _ y & g t ; 6 8 0 . 4 5 6 2 3 4 & l t ; / b : _ y & g t ; & l t ; / b : P o i n t & g t ; & l t ; b : P o i n t & g t ; & l t ; b : _ x & g t ; 5 4 6 . 4 3 6 0 2 9 & l t ; / b : _ x & g t ; & l t ; b : _ y & g t ; 6 8 2 . 4 5 6 2 3 4 & l t ; / b : _ y & g t ; & l t ; / b : P o i n t & g t ; & l t ; b : P o i n t & g t ; & l t ; b : _ x & g t ; 5 4 6 . 4 3 6 0 2 9 & l t ; / b : _ x & g t ; & l t ; b : _ y & g t ; 7 3 3 . 4 5 4 5 4 5 4 5 4 5 4 5 6 1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\ C o l u m n s \ E P A G G E L M A _ I D & a m p ; g t ; - & a m p ; l t ; T a b l e s \ �����������\ C o l u m n s \ E P A G G E L M A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3 7 . 9 3 6 0 2 9 & l t ; / b : _ x & g t ; & l t ; b : _ y & g t ; 6 1 9 . 4 5 7 9 2 2 2 8 6 0 4 6 3 7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\ C o l u m n s \ E P A G G E L M A _ I D & a m p ; g t ; - & a m p ; l t ; T a b l e s \ �����������\ C o l u m n s \ E P A G G E L M A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4 6 . 4 3 6 0 2 9 & l t ; / b : _ x & g t ; & l t ; b : _ y & g t ; 7 4 1 . 4 5 4 5 4 5 4 5 4 5 4 5 6 1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 ������������\ C o l u m n s \ N O M O S _ I D & a m p ; g t ; - & a m p ; l t ; T a b l e s \ �����\ C o l u m n s \ �������  �����& a m p ; g t ; & l t ; / K e y & g t ; & l t ; / a : K e y & g t ; & l t ; a : V a l u e 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 ( 5 3 5 , 2 5 5 1 7 5 , 3 9 2 , 3 6 7 0 1 3 1 9 5 1 3 7 ) .   ������  ������  2 :   ( 2 6 0 , 5 7 1 4 2 8 5 7 1 4 2 9 , 1 0 8 , 1 8 1 8 1 8 ) 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3 5 . 2 5 5 1 7 5 & l t ; / b : _ x & g t ; & l t ; b : _ y & g t ; 3 9 2 . 3 6 7 0 1 3 1 9 5 1 3 7 1 9 & l t ; / b : _ y & g t ; & l t ; / b : P o i n t & g t ; & l t ; b : P o i n t & g t ; & l t ; b : _ x & g t ; 5 3 5 . 2 5 5 1 7 5 & l t ; / b : _ x & g t ; & l t ; b : _ y & g t ; 2 6 9 . 8 5 3 9 6 1 & l t ; / b : _ y & g t ; & l t ; / b : P o i n t & g t ; & l t ; b : P o i n t & g t ; & l t ; b : _ x & g t ; 5 3 3 . 2 5 5 1 7 5 & l t ; / b : _ x & g t ; & l t ; b : _ y & g t ; 2 6 7 . 8 5 3 9 6 1 & l t ; / b : _ y & g t ; & l t ; / b : P o i n t & g t ; & l t ; b : P o i n t & g t ; & l t ; b : _ x & g t ; 3 3 2 . 8 6 3 6 3 6 0 0 4 5 & l t ; / b : _ x & g t ; & l t ; b : _ y & g t ; 2 6 7 . 8 5 3 9 6 1 & l t ; / b : _ y & g t ; & l t ; / b : P o i n t & g t ; & l t ; b : P o i n t & g t ; & l t ; b : _ x & g t ; 3 3 0 . 8 6 3 6 3 6 0 0 4 5 & l t ; / b : _ x & g t ; & l t ; b : _ y & g t ; 2 6 5 . 8 5 3 9 6 1 & l t ; / b : _ y & g t ; & l t ; / b : P o i n t & g t ; & l t ; b : P o i n t & g t ; & l t ; b : _ x & g t ; 3 3 0 . 8 6 3 6 3 6 0 0 4 5 & l t ; / b : _ x & g t ; & l t ; b : _ y & g t ; 1 1 0 . 1 8 1 8 1 8 & l t ; / b : _ y & g t ; & l t ; / b : P o i n t & g t ; & l t ; b : P o i n t & g t ; & l t ; b : _ x & g t ; 3 2 8 . 8 6 3 6 3 6 0 0 4 5 & l t ; / b : _ x & g t ; & l t ; b : _ y & g t ; 1 0 8 . 1 8 1 8 1 8 & l t ; / b : _ y & g t ; & l t ; / b : P o i n t & g t ; & l t ; b : P o i n t & g t ; & l t ; b : _ x & g t ; 2 6 0 . 5 7 1 4 2 8 5 7 1 4 2 8 5 6 & l t ; / b : _ x & g t ; & l t ; b : _ y & g t ; 1 0 8 . 1 8 1 8 1 8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 ������������\ C o l u m n s \ N O M O S _ I D & a m p ; g t ; - & a m p ; l t ; T a b l e s \ �����\ C o l u m n s \ �������  �����& a m p ; g t ; \ F K & l t ; / K e y & g t ; & l t ; / a : K e y & g t ; & l t ; a : V a l u e 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3 5 . 2 5 5 1 7 5 & l t ; / b : _ x & g t ; & l t ; b : _ y & g t ; 4 0 0 . 3 6 7 0 1 3 1 9 5 1 3 7 1 9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 ������������\ C o l u m n s \ N O M O S _ I D & a m p ; g t ; - & a m p ; l t ; T a b l e s \ �����\ C o l u m n s \ �������  �����& a m p ; g t ; \ P K & l t ; / K e y & g t ; & l t ; / a : K e y & g t ; & l t ; a : V a l u e 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5 2 . 5 7 1 4 2 8 5 7 1 4 2 8 5 3 & l t ; / b : _ x & g t ; & l t ; b : _ y & g t ; 1 0 8 . 1 8 1 8 1 8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 �����������\ C o l u m n s \ O I K _ K A T _ I D & a m p ; g t ; - & a m p ; l t ; T a b l e s \ ������������  ���������\ C o l u m n s \ O I K _ K A T _ I D & a m p ; g t ; & l t ; / K e y & g t ; & l t ; / a : K e y & g t ; & l t ; a : V a l u e 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 ( 7 6 1 , 6 4 9 1 1 4 , 6 1 5 , 4 2 7 6 1 9 2 5 5 7 4 3 ) .   ������  ������  2 :   ( 8 4 3 , 5 3 8 5 3 3 , 7 2 9 , 4 5 4 5 4 5 4 5 4 5 4 6 ) 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7 6 1 . 6 4 9 1 1 4 & l t ; / b : _ x & g t ; & l t ; b : _ y & g t ; 6 1 5 . 4 2 7 6 1 9 2 5 5 7 4 3 4 8 & l t ; / b : _ y & g t ; & l t ; / b : P o i n t & g t ; & l t ; b : P o i n t & g t ; & l t ; b : _ x & g t ; 7 6 1 . 6 4 9 1 1 4 & l t ; / b : _ x & g t ; & l t ; b : _ y & g t ; 6 7 4 . 9 3 7 9 9 4 & l t ; / b : _ y & g t ; & l t ; / b : P o i n t & g t ; & l t ; b : P o i n t & g t ; & l t ; b : _ x & g t ; 7 6 3 . 6 4 9 1 1 4 & l t ; / b : _ x & g t ; & l t ; b : _ y & g t ; 6 7 6 . 9 3 7 9 9 4 & l t ; / b : _ y & g t ; & l t ; / b : P o i n t & g t ; & l t ; b : P o i n t & g t ; & l t ; b : _ x & g t ; 8 4 1 . 5 3 8 5 3 3 & l t ; / b : _ x & g t ; & l t ; b : _ y & g t ; 6 7 6 . 9 3 7 9 9 4 & l t ; / b : _ y & g t ; & l t ; / b : P o i n t & g t ; & l t ; b : P o i n t & g t ; & l t ; b : _ x & g t ; 8 4 3 . 5 3 8 5 3 3 & l t ; / b : _ x & g t ; & l t ; b : _ y & g t ; 6 7 8 . 9 3 7 9 9 4 & l t ; / b : _ y & g t ; & l t ; / b : P o i n t & g t ; & l t ; b : P o i n t & g t ; & l t ; b : _ x & g t ; 8 4 3 . 5 3 8 5 3 3 & l t ; / b : _ x & g t ; & l t ; b : _ y & g t ; 7 2 9 . 4 5 4 5 4 5 4 5 4 5 4 5 7 2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 �����������\ C o l u m n s \ O I K _ K A T _ I D & a m p ; g t ; - & a m p ; l t ; T a b l e s \ ������������  ���������\ C o l u m n s \ O I K _ K A T _ I D & a m p ; g t ; \ F K & l t ; / K e y & g t ; & l t ; / a : K e y & g t ; & l t ; a : V a l u e 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7 6 1 . 6 4 9 1 1 4 & l t ; / b : _ x & g t ; & l t ; b : _ y & g t ; 6 0 7 . 4 2 7 6 1 9 2 5 5 7 4 3 3 7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 �����������\ C o l u m n s \ O I K _ K A T _ I D & a m p ; g t ; - & a m p ; l t ; T a b l e s \ ������������  ���������\ C o l u m n s \ O I K _ K A T _ I D & a m p ; g t ; \ P K & l t ; / K e y & g t ; & l t ; / a : K e y & g t ; & l t ; a : V a l u e 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8 4 3 . 5 3 8 5 3 3 & l t ; / b : _ x & g t ; & l t ; b : _ y & g t ; 7 3 7 . 4 5 4 5 4 5 4 5 4 5 4 5 7 2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 ( 7 6 7 , 6 4 9 1 1 4 , 3 9 8 , 5 1 8 5 2 8 3 4 6 6 5 2 ) .   ������  ������  2 :   ( 7 6 8 , 0 2 1 9 0 7 , 1 7 3 , 1 8 1 8 1 8 1 8 1 8 1 8 ) 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7 6 7 . 6 4 9 1 1 4 & l t ; / b : _ x & g t ; & l t ; b : _ y & g t ; 3 9 8 . 5 1 8 5 2 8 3 4 6 6 5 2 4 9 & l t ; / b : _ y & g t ; & l t ; / b : P o i n t & g t ; & l t ; b : P o i n t & g t ; & l t ; b : _ x & g t ; 7 6 7 . 6 4 9 1 1 4 & l t ; / b : _ x & g t ; & l t ; b : _ y & g t ; 2 2 0 . 4 7 6 2 2 3 & l t ; / b : _ y & g t ; & l t ; / b : P o i n t & g t ; & l t ; b : P o i n t & g t ; & l t ; b : _ x & g t ; 7 6 8 . 0 2 1 9 0 7 & l t ; / b : _ x & g t ; & l t ; b : _ y & g t ; 2 1 6 . 4 7 6 2 2 3 & l t ; / b : _ y & g t ; & l t ; / b : P o i n t & g t ; & l t ; b : P o i n t & g t ; & l t ; b : _ x & g t ; 7 6 8 . 0 2 1 9 0 7 & l t ; / b : _ x & g t ; & l t ; b : _ y & g t ; 1 7 3 . 1 8 1 8 1 8 1 8 1 8 1 8 0 7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7 6 7 . 6 4 9 1 1 4 & l t ; / b : _ x & g t ; & l t ; b : _ y & g t ; 4 0 6 . 5 1 8 5 2 8 3 4 6 6 5 2 4 9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7 6 8 . 0 2 1 9 0 7 & l t ; / b : _ x & g t ; & l t ; b : _ y & g t ; 1 6 5 . 1 8 1 8 1 8 1 8 1 8 1 8 0 7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M E A S U R E _ I D & a m p ; g t ; - & a m p ; l t ; T a b l e s \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 ( 7 5 5 , 6 4 9 1 1 4 , 3 9 8 , 5 1 8 5 2 8 3 4 6 6 5 2 ) .   ������  ������  2 :   ( 5 5 5 , 5 0 6 4 9 3 5 0 6 4 9 4 , 8 5 ) 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7 5 5 . 6 4 9 1 1 4 & l t ; / b : _ x & g t ; & l t ; b : _ y & g t ; 3 9 8 . 5 1 8 5 2 8 3 4 6 6 5 2 4 9 & l t ; / b : _ y & g t ; & l t ; / b : P o i n t & g t ; & l t ; b : P o i n t & g t ; & l t ; b : _ x & g t ; 7 5 5 . 6 4 9 1 1 4 & l t ; / b : _ x & g t ; & l t ; b : _ y & g t ; 2 8 3 . 5 1 6 8 4 & l t ; / b : _ y & g t ; & l t ; / b : P o i n t & g t ; & l t ; b : P o i n t & g t ; & l t ; b : _ x & g t ; 7 5 3 . 6 4 9 1 1 4 & l t ; / b : _ x & g t ; & l t ; b : _ y & g t ; 2 8 1 . 5 1 6 8 4 & l t ; / b : _ y & g t ; & l t ; / b : P o i n t & g t ; & l t ; b : P o i n t & g t ; & l t ; b : _ x & g t ; 5 7 3 . 0 9 9 8 2 9 0 6 3 9 0 6 6 7 & l t ; / b : _ x & g t ; & l t ; b : _ y & g t ; 2 8 1 . 5 1 6 8 4 & l t ; / b : _ y & g t ; & l t ; / b : P o i n t & g t ; & l t ; b : P o i n t & g t ; & l t ; b : _ x & g t ; 5 7 1 . 0 9 9 8 2 9 0 6 3 9 0 6 6 7 & l t ; / b : _ x & g t ; & l t ; b : _ y & g t ; 2 7 9 . 5 1 6 8 4 & l t ; / b : _ y & g t ; & l t ; / b : P o i n t & g t ; & l t ; b : P o i n t & g t ; & l t ; b : _ x & g t ; 5 7 1 . 0 9 9 8 2 9 0 6 3 9 0 6 6 7 & l t ; / b : _ x & g t ; & l t ; b : _ y & g t ; 8 7 & l t ; / b : _ y & g t ; & l t ; / b : P o i n t & g t ; & l t ; b : P o i n t & g t ; & l t ; b : _ x & g t ; 5 6 9 . 0 9 9 8 2 9 0 6 3 9 0 6 6 7 & l t ; / b : _ x & g t ; & l t ; b : _ y & g t ; 8 5 & l t ; / b : _ y & g t ; & l t ; / b : P o i n t & g t ; & l t ; b : P o i n t & g t ; & l t ; b : _ x & g t ; 5 5 5 . 5 0 6 4 9 3 5 0 6 4 9 3 6 & l t ; / b : _ x & g t ; & l t ; b : _ y & g t ; 8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M E A S U R E _ I D & a m p ; g t ; - & a m p ; l t ; T a b l e s \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7 5 5 . 6 4 9 1 1 4 & l t ; / b : _ x & g t ; & l t ; b : _ y & g t ; 4 0 6 . 5 1 8 5 2 8 3 4 6 6 5 2 4 9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  ���������  ���  ��������  ���������  �����������\ C o l u m n s \ M E A S U R E _ I D & a m p ; g t ; - & a m p ; l t ; T a b l e s \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4 7 . 5 0 6 4 9 3 5 0 6 4 9 3 6 & l t ; / b : _ x & g t ; & l t ; b : _ y & g t ; 8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E P A G G E L M A _ I D & a m p ; g t ; - & a m p ; l t ; T a b l e s \ �����������\ C o l u m n s \ E P A G G E L M A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 ( 8 9 0 , 0 1 2 7 5 0 4 6 2 1 6 9 , 5 1 8 , 4 2 7 6 1 9 ) .   ������  ������  2 :   ( 6 4 9 , 6 8 8 3 1 1 6 8 8 3 1 2 , 7 9 3 , 9 5 4 5 4 5 ) 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8 9 0 . 0 1 2 7 5 0 4 6 2 1 6 8 5 8 & l t ; / b : _ x & g t ; & l t ; b : _ y & g t ; 5 1 8 . 4 2 7 6 1 9 & l t ; / b : _ y & g t ; & l t ; / b : P o i n t & g t ; & l t ; b : P o i n t & g t ; & l t ; b : _ x & g t ; 8 8 1 . 2 8 4 9 3 9 4 6 8 6 2 6 3 6 & l t ; / b : _ x & g t ; & l t ; b : _ y & g t ; 5 1 8 . 4 2 7 6 1 9 & l t ; / b : _ y & g t ; & l t ; / b : P o i n t & g t ; & l t ; b : P o i n t & g t ; & l t ; b : _ x & g t ; 8 7 9 . 2 8 4 9 3 9 4 6 8 6 2 6 3 6 & l t ; / b : _ x & g t ; & l t ; b : _ y & g t ; 5 2 0 . 4 2 7 6 1 9 & l t ; / b : _ y & g t ; & l t ; / b : P o i n t & g t ; & l t ; b : P o i n t & g t ; & l t ; b : _ x & g t ; 8 7 9 . 2 8 4 9 3 9 4 6 8 6 2 6 3 6 & l t ; / b : _ x & g t ; & l t ; b : _ y & g t ; 6 5 2 . 4 4 1 0 8 2 & l t ; / b : _ y & g t ; & l t ; / b : P o i n t & g t ; & l t ; b : P o i n t & g t ; & l t ; b : _ x & g t ; 8 7 7 . 2 8 4 9 3 9 4 6 8 6 2 6 3 6 & l t ; / b : _ x & g t ; & l t ; b : _ y & g t ; 6 5 4 . 4 4 1 0 8 2 & l t ; / b : _ y & g t ; & l t ; / b : P o i n t & g t ; & l t ; b : P o i n t & g t ; & l t ; b : _ x & g t ; 7 2 0 . 9 6 7 1 0 5 0 1 4 & l t ; / b : _ x & g t ; & l t ; b : _ y & g t ; 6 5 4 . 4 4 1 0 8 2 & l t ; / b : _ y & g t ; & l t ; / b : P o i n t & g t ; & l t ; b : P o i n t & g t ; & l t ; b : _ x & g t ; 7 1 8 . 9 6 7 1 0 5 0 1 4 & l t ; / b : _ x & g t ; & l t ; b : _ y & g t ; 6 5 6 . 4 4 1 0 8 2 & l t ; / b : _ y & g t ; & l t ; / b : P o i n t & g t ; & l t ; b : P o i n t & g t ; & l t ; b : _ x & g t ; 7 1 8 . 9 6 7 1 0 5 0 1 4 & l t ; / b : _ x & g t ; & l t ; b : _ y & g t ; 7 9 1 . 9 5 4 5 4 5 & l t ; / b : _ y & g t ; & l t ; / b : P o i n t & g t ; & l t ; b : P o i n t & g t ; & l t ; b : _ x & g t ; 7 1 6 . 9 6 7 1 0 5 0 1 4 & l t ; / b : _ x & g t ; & l t ; b : _ y & g t ; 7 9 3 . 9 5 4 5 4 5 & l t ; / b : _ y & g t ; & l t ; / b : P o i n t & g t ; & l t ; b : P o i n t & g t ; & l t ; b : _ x & g t ; 6 4 9 . 6 8 8 3 1 1 6 8 8 3 1 2 & l t ; / b : _ x & g t ; & l t ; b : _ y & g t ; 7 9 3 . 9 5 4 5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E P A G G E L M A _ I D & a m p ; g t ; - & a m p ; l t ; T a b l e s \ �����������\ C o l u m n s \ E P A G G E L M A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8 9 8 . 0 1 2 7 5 0 4 6 2 1 6 8 5 8 & l t ; / b : _ x & g t ; & l t ; b : _ y & g t ; 5 1 8 . 4 2 7 6 1 9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E P A G G E L M A _ I D & a m p ; g t ; - & a m p ; l t ; T a b l e s \ �����������\ C o l u m n s \ E P A G G E L M A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6 4 1 . 6 8 8 3 1 1 6 8 8 3 1 2 & l t ; / b : _ x & g t ; & l t ; b : _ y & g t ; 7 9 3 . 9 5 4 5 4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 ���������\ C o l u m n s \ O I K _ K A T _ I D & a m p ; g t ; - & a m p ; l t ; T a b l e s \ ������������  ���������\ C o l u m n s \ O I K _ K A T _ I D & a m p ; g t ; & l t ; / K e y & g t ; & l t ; / a : K e y & g t ; & l t ; a : V a l u e 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 ( 1 0 3 0 , 7 4 0 0 2 3 , 6 2 0 , 8 8 2 1 6 4 7 1 0 2 8 9 ) .   ������  ������  2 :   ( 9 5 1 , 6 0 9 9 6 1 9 2 9 2 3 8 , 7 9 1 , 9 5 4 5 4 5 ) 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0 3 0 . 7 4 0 0 2 3 & l t ; / b : _ x & g t ; & l t ; b : _ y & g t ; 6 2 0 . 8 8 2 1 6 4 7 1 0 2 8 8 8 6 & l t ; / b : _ y & g t ; & l t ; / b : P o i n t & g t ; & l t ; b : P o i n t & g t ; & l t ; b : _ x & g t ; 1 0 3 0 . 7 4 0 0 2 3 & l t ; / b : _ x & g t ; & l t ; b : _ y & g t ; 7 8 9 . 9 5 4 5 4 5 & l t ; / b : _ y & g t ; & l t ; / b : P o i n t & g t ; & l t ; b : P o i n t & g t ; & l t ; b : _ x & g t ; 1 0 2 8 . 7 4 0 0 2 3 & l t ; / b : _ x & g t ; & l t ; b : _ y & g t ; 7 9 1 . 9 5 4 5 4 5 & l t ; / b : _ y & g t ; & l t ; / b : P o i n t & g t ; & l t ; b : P o i n t & g t ; & l t ; b : _ x & g t ; 9 5 1 . 6 0 9 9 6 1 9 2 9 2 3 8 1 2 & l t ; / b : _ x & g t ; & l t ; b : _ y & g t ; 7 9 1 . 9 5 4 5 4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 ���������\ C o l u m n s \ O I K _ K A T _ I D & a m p ; g t ; - & a m p ; l t ; T a b l e s \ ������������  ���������\ C o l u m n s \ O I K _ K A T _ I D & a m p ; g t ; \ F K & l t ; / K e y & g t ; & l t ; / a : K e y & g t ; & l t ; a : V a l u e 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0 3 0 . 7 4 0 0 2 3 & l t ; / b : _ x & g t ; & l t ; b : _ y & g t ; 6 1 2 . 8 8 2 1 6 4 7 1 0 2 8 8 8 6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 ���������\ C o l u m n s \ O I K _ K A T _ I D & a m p ; g t ; - & a m p ; l t ; T a b l e s \ ������������  ���������\ C o l u m n s \ O I K _ K A T _ I D & a m p ; g t ; \ P K & l t ; / K e y & g t ; & l t ; / a : K e y & g t ; & l t ; a : V a l u e 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9 4 3 . 6 0 9 9 6 1 9 2 9 2 3 8 1 2 & l t ; / b : _ x & g t ; & l t ; b : _ y & g t ; 7 9 1 . 9 5 4 5 4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 ���������\ C o l u m n s \ M E A S U R E _ I D & a m p ; g t ; - & a m p ; l t ; T a b l e s \ ������\ C o l u m n s \ M E A S U R E _ I D & a m p ; g t ; & l t ; / K e y & g t ; & l t ; / a : K e y & g t ; & l t ; a : V a l u e 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 ( 8 9 0 , 0 1 2 7 5 0 4 6 2 1 6 9 , 5 0 6 , 4 2 7 6 1 9 ) .   ������  ������  2 :   ( 5 5 5 , 5 0 6 4 9 3 5 0 6 4 9 3 , 8 0 ) 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8 9 0 . 0 1 2 7 5 0 4 6 2 1 6 8 5 8 & l t ; / b : _ x & g t ; & l t ; b : _ y & g t ; 5 0 6 . 4 2 7 6 1 8 9 9 9 9 9 9 9 4 & l t ; / b : _ y & g t ; & l t ; / b : P o i n t & g t ; & l t ; b : P o i n t & g t ; & l t ; b : _ x & g t ; 8 8 1 . 2 8 4 9 3 9 4 6 8 6 2 6 3 6 & l t ; / b : _ x & g t ; & l t ; b : _ y & g t ; 5 0 6 . 4 2 7 6 1 9 & l t ; / b : _ y & g t ; & l t ; / b : P o i n t & g t ; & l t ; b : P o i n t & g t ; & l t ; b : _ x & g t ; 8 7 9 . 2 8 4 9 3 9 4 6 8 6 2 6 3 6 & l t ; / b : _ x & g t ; & l t ; b : _ y & g t ; 5 0 4 . 4 2 7 6 1 9 & l t ; / b : _ y & g t ; & l t ; / b : P o i n t & g t ; & l t ; b : P o i n t & g t ; & l t ; b : _ x & g t ; 8 7 9 . 2 8 4 9 3 9 4 6 8 6 2 6 3 6 & l t ; / b : _ x & g t ; & l t ; b : _ y & g t ; 2 7 8 . 5 1 6 8 4 & l t ; / b : _ y & g t ; & l t ; / b : P o i n t & g t ; & l t ; b : P o i n t & g t ; & l t ; b : _ x & g t ; 8 7 7 . 2 8 4 9 3 9 4 6 8 6 2 6 3 6 & l t ; / b : _ x & g t ; & l t ; b : _ y & g t ; 2 7 6 . 5 1 6 8 4 & l t ; / b : _ y & g t ; & l t ; / b : P o i n t & g t ; & l t ; b : P o i n t & g t ; & l t ; b : _ x & g t ; 5 7 8 . 0 9 9 8 2 9 0 6 3 9 0 6 6 7 & l t ; / b : _ x & g t ; & l t ; b : _ y & g t ; 2 7 6 . 5 1 6 8 4 & l t ; / b : _ y & g t ; & l t ; / b : P o i n t & g t ; & l t ; b : P o i n t & g t ; & l t ; b : _ x & g t ; 5 7 6 . 0 9 9 8 2 9 0 6 3 9 0 6 6 7 & l t ; / b : _ x & g t ; & l t ; b : _ y & g t ; 2 7 4 . 5 1 6 8 4 & l t ; / b : _ y & g t ; & l t ; / b : P o i n t & g t ; & l t ; b : P o i n t & g t ; & l t ; b : _ x & g t ; 5 7 6 . 0 9 9 8 2 9 0 6 3 9 0 6 6 7 & l t ; / b : _ x & g t ; & l t ; b : _ y & g t ; 8 2 & l t ; / b : _ y & g t ; & l t ; / b : P o i n t & g t ; & l t ; b : P o i n t & g t ; & l t ; b : _ x & g t ; 5 7 4 . 0 9 9 8 2 9 0 6 3 9 0 6 6 7 & l t ; / b : _ x & g t ; & l t ; b : _ y & g t ; 8 0 & l t ; / b : _ y & g t ; & l t ; / b : P o i n t & g t ; & l t ; b : P o i n t & g t ; & l t ; b : _ x & g t ; 5 5 5 . 5 0 6 4 9 3 5 0 6 4 9 3 4 8 & l t ; / b : _ x & g t ; & l t ; b : _ y & g t ; 8 0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M E A S U R E _ I D & a m p ; g t ; - & a m p ; l t ; T a b l e s \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8 9 8 . 0 1 2 7 5 0 4 6 2 1 6 8 5 8 & l t ; / b : _ x & g t ; & l t ; b : _ y & g t ; 5 0 6 . 4 2 7 6 1 9 & l t ; / b : _ y & g t ; & l t ; / L o c a t i o n & g t ; & l t ; S h a p e R o t a t e A n g l e & g t ; 1 8 0 . 0 0 0 0 0 0 0 0 0 0 0 0 4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  ������������  ���  ������������  ���������\ C o l u m n s \ M E A S U R E _ I D & a m p ; g t ; - & a m p ; l t ; T a b l e s \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4 7 . 5 0 6 4 9 3 5 0 6 4 9 3 4 8 & l t ; / b : _ x & g t ; & l t ; b : _ y & g t ; 8 0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 ���������  �����������\ C o l u m n s \ M E A S U R E _ I D & a m p ; g t ; - & a m p ; l t ; T a b l e s \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 ( 1 1 9 0 , 6 1 8 8 1 1 0 6 8 2 3 , 5 2 1 , 1 5 4 8 9 2 ) .   ������  ������  2 :   ( 5 5 5 , 5 0 6 4 9 3 5 0 6 4 9 4 , 7 5 ) 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1 9 0 . 6 1 8 8 1 1 0 6 8 2 2 8 8 & l t ; / b : _ x & g t ; & l t ; b : _ y & g t ; 5 2 1 . 1 5 4 8 9 2 & l t ; / b : _ y & g t ; & l t ; / b : P o i n t & g t ; & l t ; b : P o i n t & g t ; & l t ; b : _ x & g t ; 1 1 8 0 . 9 8 0 1 9 9 0 9 8 1 0 4 5 & l t ; / b : _ x & g t ; & l t ; b : _ y & g t ; 5 2 1 . 1 5 4 8 9 2 & l t ; / b : _ y & g t ; & l t ; / b : P o i n t & g t ; & l t ; b : P o i n t & g t ; & l t ; b : _ x & g t ; 1 1 7 8 . 9 8 0 1 9 9 0 9 8 1 0 4 5 & l t ; / b : _ x & g t ; & l t ; b : _ y & g t ; 5 1 9 . 1 5 4 8 9 2 & l t ; / b : _ y & g t ; & l t ; / b : P o i n t & g t ; & l t ; b : P o i n t & g t ; & l t ; b : _ x & g t ; 1 1 7 8 . 9 8 0 1 9 9 0 9 8 1 0 4 5 & l t ; / b : _ x & g t ; & l t ; b : _ y & g t ; 2 7 3 . 5 1 6 8 4 & l t ; / b : _ y & g t ; & l t ; / b : P o i n t & g t ; & l t ; b : P o i n t & g t ; & l t ; b : _ x & g t ; 1 1 7 6 . 9 8 0 1 9 9 0 9 8 1 0 4 5 & l t ; / b : _ x & g t ; & l t ; b : _ y & g t ; 2 7 1 . 5 1 6 8 4 & l t ; / b : _ y & g t ; & l t ; / b : P o i n t & g t ; & l t ; b : P o i n t & g t ; & l t ; b : _ x & g t ; 5 8 3 . 0 9 9 8 2 9 0 6 3 9 0 6 6 7 & l t ; / b : _ x & g t ; & l t ; b : _ y & g t ; 2 7 1 . 5 1 6 8 4 & l t ; / b : _ y & g t ; & l t ; / b : P o i n t & g t ; & l t ; b : P o i n t & g t ; & l t ; b : _ x & g t ; 5 8 1 . 0 9 9 8 2 9 0 6 3 9 0 6 6 7 & l t ; / b : _ x & g t ; & l t ; b : _ y & g t ; 2 6 9 . 5 1 6 8 4 & l t ; / b : _ y & g t ; & l t ; / b : P o i n t & g t ; & l t ; b : P o i n t & g t ; & l t ; b : _ x & g t ; 5 8 1 . 0 9 9 8 2 9 0 6 3 9 0 6 6 7 & l t ; / b : _ x & g t ; & l t ; b : _ y & g t ; 7 7 & l t ; / b : _ y & g t ; & l t ; / b : P o i n t & g t ; & l t ; b : P o i n t & g t ; & l t ; b : _ x & g t ; 5 7 9 . 0 9 9 8 2 9 0 6 3 9 0 6 6 7 & l t ; / b : _ x & g t ; & l t ; b : _ y & g t ; 7 5 & l t ; / b : _ y & g t ; & l t ; / b : P o i n t & g t ; & l t ; b : P o i n t & g t ; & l t ; b : _ x & g t ; 5 5 5 . 5 0 6 4 9 3 5 0 6 4 9 3 7 1 & l t ; / b : _ x & g t ; & l t ; b : _ y & g t ; 7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 ���������  �����������\ C o l u m n s \ M E A S U R E _ I D & a m p ; g t ; - & a m p ; l t ; T a b l e s \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1 9 8 . 6 1 8 8 1 1 0 6 8 2 2 8 8 & l t ; / b : _ x & g t ; & l t ; b : _ y & g t ; 5 2 1 . 1 5 4 8 9 2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 ���������  �����������\ C o l u m n s \ M E A S U R E _ I D & a m p ; g t ; - & a m p ; l t ; T a b l e s \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4 7 . 5 0 6 4 9 3 5 0 6 4 9 3 7 1 & l t ; / b : _ x & g t ; & l t ; b : _ y & g t ; 7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 ( 1 1 9 0 , 6 1 8 8 1 1 0 6 8 2 3 , 5 0 9 , 1 5 4 8 9 2 ) .   ������  ������  2 :   ( 9 2 8 , 4 4 3 9 8 4 7 7 1 6 9 5 , 8 6 , 6 8 1 8 1 8 ) 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1 9 0 . 6 1 8 8 1 1 0 6 8 2 2 8 8 & l t ; / b : _ x & g t ; & l t ; b : _ y & g t ; 5 0 9 . 1 5 4 8 9 2 & l t ; / b : _ y & g t ; & l t ; / b : P o i n t & g t ; & l t ; b : P o i n t & g t ; & l t ; b : _ x & g t ; 1 1 8 5 . 1 0 5 9 0 7 1 7 7 0 9 3 5 & l t ; / b : _ x & g t ; & l t ; b : _ y & g t ; 5 0 9 . 1 5 4 8 9 2 & l t ; / b : _ y & g t ; & l t ; / b : P o i n t & g t ; & l t ; b : P o i n t & g t ; & l t ; b : _ x & g t ; 1 1 8 3 . 1 0 5 9 0 7 1 7 7 0 9 3 5 & l t ; / b : _ x & g t ; & l t ; b : _ y & g t ; 5 0 7 . 1 5 4 8 9 2 & l t ; / b : _ y & g t ; & l t ; / b : P o i n t & g t ; & l t ; b : P o i n t & g t ; & l t ; b : _ x & g t ; 1 1 8 3 . 1 0 5 9 0 7 1 7 7 0 9 3 5 & l t ; / b : _ x & g t ; & l t ; b : _ y & g t ; 8 8 . 6 8 1 8 1 8 & l t ; / b : _ y & g t ; & l t ; / b : P o i n t & g t ; & l t ; b : P o i n t & g t ; & l t ; b : _ x & g t ; 1 1 8 1 . 1 0 5 9 0 7 1 7 7 0 9 3 5 & l t ; / b : _ x & g t ; & l t ; b : _ y & g t ; 8 6 . 6 8 1 8 1 8 & l t ; / b : _ y & g t ; & l t ; / b : P o i n t & g t ; & l t ; b : P o i n t & g t ; & l t ; b : _ x & g t ; 9 2 8 . 4 4 3 9 8 4 7 7 1 6 9 5 2 3 & l t ; / b : _ x & g t ; & l t ; b : _ y & g t ; 8 6 . 6 8 1 8 1 8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1 9 8 . 6 1 8 8 1 1 0 6 8 2 2 8 8 & l t ; / b : _ x & g t ; & l t ; b : _ y & g t ; 5 0 9 . 1 5 4 8 9 2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  ���������  �����������\ C o l u m n s \ S I N _ K L I M A K I O _ I D & a m p ; g t ; - & a m p ; l t ; T a b l e s \ ��������  �����������  �������\ C o l u m n s \ K L I M A K I O _ I D & a m p ; g t ; \ P K & l t ; / K e y & g t ; & l t ; / a : K e y & g t ; & l t ; a : V a l u e 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9 2 0 . 4 4 3 9 8 4 7 7 1 6 9 5 1 1 & l t ; / b : _ x & g t ; & l t ; b : _ y & g t ; 8 6 . 6 8 1 8 1 8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 ��������\ C o l u m n s \ M E A S U R E _ I D & a m p ; g t ; - & a m p ; l t ; T a b l e s \ ������\ C o l u m n s \ M E A S U R E _ I D & a m p ; g t ; & l t ; / K e y & g t ; & l t ; / a : K e y & g t ; & l t ; a : V a l u e 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 ( 1 4 2 0 , 9 2 1 8 4 1 3 7 1 2 6 , 5 0 0 , 6 0 9 4 3 7 ) .   ������  ������  2 :   ( 5 5 5 , 5 0 6 4 9 3 5 0 6 4 9 4 , 7 0 ) 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4 2 0 . 9 2 1 8 4 1 3 7 1 2 5 7 2 & l t ; / b : _ x & g t ; & l t ; b : _ y & g t ; 5 0 0 . 6 0 9 4 3 7 & l t ; / b : _ y & g t ; & l t ; / b : P o i n t & g t ; & l t ; b : P o i n t & g t ; & l t ; b : _ x & g t ; 1 4 1 5 . 6 9 4 5 6 8 4 9 5 9 2 9 8 & l t ; / b : _ x & g t ; & l t ; b : _ y & g t ; 5 0 0 . 6 0 9 4 3 7 & l t ; / b : _ y & g t ; & l t ; / b : P o i n t & g t ; & l t ; b : P o i n t & g t ; & l t ; b : _ x & g t ; 1 4 1 3 . 6 9 4 5 6 8 4 9 5 9 2 9 8 & l t ; / b : _ x & g t ; & l t ; b : _ y & g t ; 4 9 8 . 6 0 9 4 3 7 & l t ; / b : _ y & g t ; & l t ; / b : P o i n t & g t ; & l t ; b : P o i n t & g t ; & l t ; b : _ x & g t ; 1 4 1 3 . 6 9 4 5 6 8 4 9 5 9 2 9 8 & l t ; / b : _ x & g t ; & l t ; b : _ y & g t ; 2 3 0 . 4 7 6 2 2 3 & l t ; / b : _ y & g t ; & l t ; / b : P o i n t & g t ; & l t ; b : P o i n t & g t ; & l t ; b : _ x & g t ; 1 4 1 1 . 6 9 4 5 6 8 4 9 5 9 2 9 8 & l t ; / b : _ x & g t ; & l t ; b : _ y & g t ; 2 2 8 . 4 7 6 2 2 3 & l t ; / b : _ y & g t ; & l t ; / b : P o i n t & g t ; & l t ; b : P o i n t & g t ; & l t ; b : _ x & g t ; 5 8 8 . 0 9 9 8 2 9 0 6 3 9 0 6 6 7 & l t ; / b : _ x & g t ; & l t ; b : _ y & g t ; 2 2 8 . 4 7 6 2 2 3 & l t ; / b : _ y & g t ; & l t ; / b : P o i n t & g t ; & l t ; b : P o i n t & g t ; & l t ; b : _ x & g t ; 5 8 6 . 0 9 9 8 2 9 0 6 3 9 0 6 6 7 & l t ; / b : _ x & g t ; & l t ; b : _ y & g t ; 2 2 6 . 4 7 6 2 2 3 & l t ; / b : _ y & g t ; & l t ; / b : P o i n t & g t ; & l t ; b : P o i n t & g t ; & l t ; b : _ x & g t ; 5 8 6 . 0 9 9 8 2 9 0 6 3 9 0 6 6 7 & l t ; / b : _ x & g t ; & l t ; b : _ y & g t ; 7 2 & l t ; / b : _ y & g t ; & l t ; / b : P o i n t & g t ; & l t ; b : P o i n t & g t ; & l t ; b : _ x & g t ; 5 8 4 . 0 9 9 8 2 9 0 6 3 9 0 6 6 7 & l t ; / b : _ x & g t ; & l t ; b : _ y & g t ; 7 0 & l t ; / b : _ y & g t ; & l t ; / b : P o i n t & g t ; & l t ; b : P o i n t & g t ; & l t ; b : _ x & g t ; 5 5 5 . 5 0 6 4 9 3 5 0 6 4 9 3 7 1 & l t ; / b : _ x & g t ; & l t ; b : _ y & g t ; 7 0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 ��������\ C o l u m n s \ M E A S U R E _ I D & a m p ; g t ; - & a m p ; l t ; T a b l e s \ ������\ C o l u m n s \ M E A S U R E _ I D & a m p ; g t ; \ F K & l t ; / K e y & g t ; & l t ; / a : K e y & g t ; & l t ; a : V a l u e 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4 2 8 . 9 2 1 8 4 1 3 7 1 2 5 7 2 & l t ; / b : _ x & g t ; & l t ; b : _ y & g t ; 5 0 0 . 6 0 9 4 3 7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 ��������\ C o l u m n s \ M E A S U R E _ I D & a m p ; g t ; - & a m p ; l t ; T a b l e s \ ������\ C o l u m n s \ M E A S U R E _ I D & a m p ; g t ; \ P K & l t ; / K e y & g t ; & l t ; / a : K e y & g t ; & l t ; a : V a l u e 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4 7 . 5 0 6 4 9 3 5 0 6 4 9 3 7 1 & l t ; / b : _ x & g t ; & l t ; b : _ y & g t ; 7 0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 ��������\ C o l u m n s \ F _ K L I M A K I O _ I D & a m p ; g t ; - & a m p ; l t ; T a b l e s \ ��������  �����������  ��������\ C o l u m n s \ K L I M A K I O _ I D & a m p ; g t ; & l t ; / K e y & g t ; & l t ; / a : K e y & g t ; & l t ; a : V a l u e 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 ( 1 5 2 4 , 7 5 5 1 7 5 , 5 8 3 , 6 0 9 4 3 7 4 3 7 5 6 1 ) .   ������  ������  2 :   ( 1 5 0 4 , 3 6 6 0 6 3 , 7 0 8 , 7 2 7 2 7 2 7 2 7 2 7 3 ) 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5 2 4 . 7 5 5 1 7 4 9 9 9 9 9 9 8 & l t ; / b : _ x & g t ; & l t ; b : _ y & g t ; 5 8 3 . 6 0 9 4 3 7 4 3 7 5 6 1 3 8 & l t ; / b : _ y & g t ; & l t ; / b : P o i n t & g t ; & l t ; b : P o i n t & g t ; & l t ; b : _ x & g t ; 1 5 2 4 . 7 5 5 1 7 5 & l t ; / b : _ x & g t ; & l t ; b : _ y & g t ; 6 4 4 . 1 6 8 3 5 5 & l t ; / b : _ y & g t ; & l t ; / b : P o i n t & g t ; & l t ; b : P o i n t & g t ; & l t ; b : _ x & g t ; 1 5 2 2 . 7 5 5 1 7 5 & l t ; / b : _ x & g t ; & l t ; b : _ y & g t ; 6 4 6 . 1 6 8 3 5 5 & l t ; / b : _ y & g t ; & l t ; / b : P o i n t & g t ; & l t ; b : P o i n t & g t ; & l t ; b : _ x & g t ; 1 5 0 6 . 3 6 6 0 6 3 & l t ; / b : _ x & g t ; & l t ; b : _ y & g t ; 6 4 6 . 1 6 8 3 5 5 & l t ; / b : _ y & g t ; & l t ; / b : P o i n t & g t ; & l t ; b : P o i n t & g t ; & l t ; b : _ x & g t ; 1 5 0 4 . 3 6 6 0 6 3 & l t ; / b : _ x & g t ; & l t ; b : _ y & g t ; 6 4 8 . 1 6 8 3 5 5 & l t ; / b : _ y & g t ; & l t ; / b : P o i n t & g t ; & l t ; b : P o i n t & g t ; & l t ; b : _ x & g t ; 1 5 0 4 . 3 6 6 0 6 3 & l t ; / b : _ x & g t ; & l t ; b : _ y & g t ; 7 0 8 . 7 2 7 2 7 2 7 2 7 2 7 2 7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 ��������\ C o l u m n s \ F _ K L I M A K I O _ I D & a m p ; g t ; - & a m p ; l t ; T a b l e s \ ��������  �����������  ��������\ C o l u m n s \ K L I M A K I O _ I D & a m p ; g t ; \ F K & l t ; / K e y & g t ; & l t ; / a : K e y & g t ; & l t ; a : V a l u e 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5 2 4 . 7 5 5 1 7 5 & l t ; / b : _ x & g t ; & l t ; b : _ y & g t ; 5 7 5 . 6 0 9 4 3 7 4 3 7 5 6 1 3 8 & l t ; / b : _ y & g t ; & l t ; / L o c a t i o n & g t ; & l t ; S h a p e R o t a t e A n g l e & g t ; 9 0 . 0 0 0 0 0 0 0 0 0 0 0 1 6 2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 ��������\ C o l u m n s \ F _ K L I M A K I O _ I D & a m p ; g t ; - & a m p ; l t ; T a b l e s \ ��������  �����������  ��������\ C o l u m n s \ K L I M A K I O _ I D & a m p ; g t ; \ P K & l t ; / K e y & g t ; & l t ; / a : K e y & g t ; & l t ; a : V a l u e 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5 0 4 . 3 6 6 0 6 3 & l t ; / b : _ x & g t ; & l t ; b : _ y & g t ; 7 1 6 . 7 2 7 2 7 2 7 2 7 2 7 2 7 5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 �������\ C o l u m n s \ M E A S U R E _ I D & a m p ; g t ; - & a m p ; l t ; T a b l e s \ ������\ C o l u m n s \ M E A S U R E _ I D & a m p ; g t ; & l t ; / K e y & g t ; & l t ; / a : K e y & g t ; & l t ; a : V a l u e 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 ( 1 6 6 2 , 9 2 1 8 4 1 3 7 1 2 6 , 5 0 5 , 3 3 6 7 1 ) .   ������  ������  2 :   ( 5 5 5 , 5 0 6 4 9 3 5 0 6 4 9 4 , 6 5 ) 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6 6 2 . 9 2 1 8 4 1 3 7 1 2 5 7 9 & l t ; / b : _ x & g t ; & l t ; b : _ y & g t ; 5 0 5 . 3 3 6 7 0 9 9 9 9 9 9 9 9 3 & l t ; / b : _ y & g t ; & l t ; / b : P o i n t & g t ; & l t ; b : P o i n t & g t ; & l t ; b : _ x & g t ; 1 6 4 2 . 0 8 8 5 0 7 9 9 5 5 & l t ; / b : _ x & g t ; & l t ; b : _ y & g t ; 5 0 5 . 3 3 6 7 1 & l t ; / b : _ y & g t ; & l t ; / b : P o i n t & g t ; & l t ; b : P o i n t & g t ; & l t ; b : _ x & g t ; 1 6 4 0 . 0 8 8 5 0 7 9 9 5 5 & l t ; / b : _ x & g t ; & l t ; b : _ y & g t ; 5 0 3 . 3 3 6 7 1 & l t ; / b : _ y & g t ; & l t ; / b : P o i n t & g t ; & l t ; b : P o i n t & g t ; & l t ; b : _ x & g t ; 1 6 4 0 . 0 8 8 5 0 7 9 9 5 5 & l t ; / b : _ x & g t ; & l t ; b : _ y & g t ; 2 2 5 . 4 7 6 2 2 3 & l t ; / b : _ y & g t ; & l t ; / b : P o i n t & g t ; & l t ; b : P o i n t & g t ; & l t ; b : _ x & g t ; 1 6 3 8 . 0 8 8 5 0 7 9 9 5 5 & l t ; / b : _ x & g t ; & l t ; b : _ y & g t ; 2 2 3 . 4 7 6 2 2 3 & l t ; / b : _ y & g t ; & l t ; / b : P o i n t & g t ; & l t ; b : P o i n t & g t ; & l t ; b : _ x & g t ; 5 9 3 . 0 9 9 8 2 9 0 6 3 9 0 6 6 7 & l t ; / b : _ x & g t ; & l t ; b : _ y & g t ; 2 2 3 . 4 7 6 2 2 3 & l t ; / b : _ y & g t ; & l t ; / b : P o i n t & g t ; & l t ; b : P o i n t & g t ; & l t ; b : _ x & g t ; 5 9 1 . 0 9 9 8 2 9 0 6 3 9 0 6 6 7 & l t ; / b : _ x & g t ; & l t ; b : _ y & g t ; 2 2 1 . 4 7 6 2 2 3 & l t ; / b : _ y & g t ; & l t ; / b : P o i n t & g t ; & l t ; b : P o i n t & g t ; & l t ; b : _ x & g t ; 5 9 1 . 0 9 9 8 2 9 0 6 3 9 0 6 6 7 & l t ; / b : _ x & g t ; & l t ; b : _ y & g t ; 6 7 & l t ; / b : _ y & g t ; & l t ; / b : P o i n t & g t ; & l t ; b : P o i n t & g t ; & l t ; b : _ x & g t ; 5 8 9 . 0 9 9 8 2 9 0 6 3 9 0 6 6 7 & l t ; / b : _ x & g t ; & l t ; b : _ y & g t ; 6 5 & l t ; / b : _ y & g t ; & l t ; / b : P o i n t & g t ; & l t ; b : P o i n t & g t ; & l t ; b : _ x & g t ; 5 5 5 . 5 0 6 4 9 3 5 0 6 4 9 3 6 & l t ; / b : _ x & g t ; & l t ; b : _ y & g t ; 6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 �������\ C o l u m n s \ M E A S U R E _ I D & a m p ; g t ; - & a m p ; l t ; T a b l e s \ ������\ C o l u m n s \ M E A S U R E _ I D & a m p ; g t ; \ F K & l t ; / K e y & g t ; & l t ; / a : K e y & g t ; & l t ; a : V a l u e 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6 7 0 . 9 2 1 8 4 1 3 7 1 2 5 7 9 & l t ; / b : _ x & g t ; & l t ; b : _ y & g t ; 5 0 5 . 3 3 6 7 1 & l t ; / b : _ y & g t ; & l t ; / L o c a t i o n & g t ; & l t ; S h a p e R o t a t e A n g l e & g t ; 1 8 0 . 0 0 0 0 0 0 0 0 0 0 0 0 4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 �������\ C o l u m n s \ M E A S U R E _ I D & a m p ; g t ; - & a m p ; l t ; T a b l e s \ ������\ C o l u m n s \ M E A S U R E _ I D & a m p ; g t ; \ P K & l t ; / K e y & g t ; & l t ; / a : K e y & g t ; & l t ; a : V a l u e 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4 7 . 5 0 6 4 9 3 5 0 6 4 9 3 6 & l t ; / b : _ x & g t ; & l t ; b : _ y & g t ; 6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 �������\ C o l u m n s \ S _ K L I M A K I O _ I D & a m p ; g t ; - & a m p ; l t ; T a b l e s \ ��������  �����������  �������\ C o l u m n s \ K L I M A K I O _ I D & a m p ; g t ; & l t ; / K e y & g t ; & l t ; / a : K e y & g t ; & l t ; a : V a l u e   i : t y p e = " D i a g r a m D i s p l a y L i n k V i e w S t a t e " & g t ; & l t ; A u t o m a t i o n P r o p e r t y H e l p e r T e x t & g t ; ������  ������  1 :   ( 1 7 7 0 , 9 2 1 8 4 1 , 5 9 2 , 8 8 2 1 6 4 7 1 0 2 8 9 ) .   ������  ������  2 :   ( 1 8 2 7 , 6 6 5 9 7 7 , 7 1 0 , 4 0 9 0 9 0 9 0 9 0 9 1 ) 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7 7 0 . 9 2 1 8 4 1 & l t ; / b : _ x & g t ; & l t ; b : _ y & g t ; 5 9 2 . 8 8 2 1 6 4 7 1 0 2 8 8 7 5 & l t ; / b : _ y & g t ; & l t ; / b : P o i n t & g t ; & l t ; b : P o i n t & g t ; & l t ; b : _ x & g t ; 1 7 7 0 . 9 2 1 8 4 1 & l t ; / b : _ x & g t ; & l t ; b : _ y & g t ; 6 7 4 . 9 3 7 9 9 4 & l t ; / b : _ y & g t ; & l t ; / b : P o i n t & g t ; & l t ; b : P o i n t & g t ; & l t ; b : _ x & g t ; 1 7 7 2 . 9 2 1 8 4 1 & l t ; / b : _ x & g t ; & l t ; b : _ y & g t ; 6 7 6 . 9 3 7 9 9 4 & l t ; / b : _ y & g t ; & l t ; / b : P o i n t & g t ; & l t ; b : P o i n t & g t ; & l t ; b : _ x & g t ; 1 8 2 5 . 6 6 5 9 7 7 & l t ; / b : _ x & g t ; & l t ; b : _ y & g t ; 6 7 6 . 9 3 7 9 9 4 & l t ; / b : _ y & g t ; & l t ; / b : P o i n t & g t ; & l t ; b : P o i n t & g t ; & l t ; b : _ x & g t ; 1 8 2 7 . 6 6 5 9 7 7 & l t ; / b : _ x & g t ; & l t ; b : _ y & g t ; 6 7 8 . 9 3 7 9 9 4 & l t ; / b : _ y & g t ; & l t ; / b : P o i n t & g t ; & l t ; b : P o i n t & g t ; & l t ; b : _ x & g t ; 1 8 2 7 . 6 6 5 9 7 7 & l t ; / b : _ x & g t ; & l t ; b : _ y & g t ; 7 1 0 . 4 0 9 0 9 0 9 0 9 0 9 0 7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 �������\ C o l u m n s \ S _ K L I M A K I O _ I D & a m p ; g t ; - & a m p ; l t ; T a b l e s \ ��������  �����������  �������\ C o l u m n s \ K L I M A K I O _ I D & a m p ; g t ; \ F K & l t ; / K e y & g t ; & l t ; / a : K e y & g t ; & l t ; a : V a l u e 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7 7 0 . 9 2 1 8 4 1 & l t ; / b : _ x & g t ; & l t ; b : _ y & g t ; 5 8 4 . 8 8 2 1 6 4 7 1 0 2 8 8 7 5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������  ���  ��������  �����������  �������\ C o l u m n s \ S _ K L I M A K I O _ I D & a m p ; g t ; - & a m p ; l t ; T a b l e s \ ��������  �����������  �������\ C o l u m n s \ K L I M A K I O _ I D & a m p ; g t ; \ P K & l t ; / K e y & g t ; & l t ; / a : K e y & g t ; & l t ; a : V a l u e 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8 2 7 . 6 6 5 9 7 7 & l t ; / b : _ x & g t ; & l t ; b : _ y & g t ; 7 1 8 . 4 0 9 0 9 0 9 0 9 0 9 0 8 8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�����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 i : t y p e = " S a n d b o x E d i t o r M e a s u r e G r i d K e y " & g t ; & l t ; T a b l e N a m e & g t ; �����& l t ; / T a b l e N a m e & g t ; & l t ; / K e y & g t ; & l t ; M a i n t a i n e r 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 r e a d o n l y & l t ; / K e y & g t ; & l t ; / D i a g r a m O b j e c t K e y & g t ; & l t ; D i a g r a m O b j e c t K e y & g t ; & l t ; K e y & g t ; C o l u m n s \ �������  �����& l t ; / K e y & g t ; & l t ; / D i a g r a m O b j e c t K e y & g t ; & l t ; D i a g r a m O b j e c t K e y & g t ; & l t ; K e y & g t ; C o l u m n s \ �����& l t ; / K e y & g t ; & l t ; / D i a g r a m O b j e c t K e y & g t ; & l t ; D i a g r a m O b j e c t K e y & g t ; & l t ; K e y & g t ; C o l u m n s \ �������  �����������& l t ; / K e y & g t ; & l t ; / D i a g r a m O b j e c t K e y & g t ; & l t ; D i a g r a m O b j e c t K e y & g t ; & l t ; K e y & g t ; C o l u m n s \ ����������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��  �����& l t ; / K e y & g t ; & l t ; / a : K e y & g t ; & l t ; a : V a l u e 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��  �����������& l t ; / K e y & g t ; & l t ; / a : K e y & g t ; & l t ; a : V a l u e 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����������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65.xml>��< ? x m l   v e r s i o n = " 1 . 0 "   e n c o d i n g = " U T F - 1 6 " ? > < G e m i n i   x m l n s = " h t t p : / / g e m i n i / p i v o t c u s t o m i z a t i o n / 1 6 1 8 b 0 4 0 - 6 4 c c - 4 e 6 4 - 9 e 0 8 - d 9 2 3 7 f 8 1 f 3 a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 �1 1 �< / S l i c e r S h e e t N a m e > < S A H o s t H a s h > 1 6 2 3 5 4 2 6 7 < / S A H o s t H a s h > < G e m i n i F i e l d L i s t V i s i b l e > T r u e < / G e m i n i F i e l d L i s t V i s i b l e > < / S e t t i n g s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5 2 b e 1 5 1 9 - c 1 3 6 - 4 3 6 3 - a 7 0 b - 1 a 4 5 f 3 1 a 5 b a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 �1 1 < / S l i c e r S h e e t N a m e > < S A H o s t H a s h > 5 8 8 6 0 1 2 3 7 < / S A H o s t H a s h > < G e m i n i F i e l d L i s t V i s i b l e > T r u e < / G e m i n i F i e l d L i s t V i s i b l e > < / S e t t i n g s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e 2 6 5 e 2 1 2 - 2 3 9 2 - 4 b 3 8 - 8 3 9 0 - 2 0 9 9 a f 4 5 5 8 d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 �����1 < / S l i c e r S h e e t N a m e > < S A H o s t H a s h > 2 0 5 7 6 0 7 3 7 9 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T a b l e O r d e r " > < C u s t o m C o n t e n t > ���_ 4 8 f 7 4 0 b f - 4 9 a 8 - 4 a 4 1 - 9 4 c 6 - 3 3 2 9 1 b 5 a 7 9 0 6 , �����������_ 0 b d 6 0 9 5 4 - 1 5 c 5 - 4 a 0 8 - 8 d 4 6 - 4 a 9 1 7 c 1 8 c a a d , ��������_ 9 4 9 f 9 9 f 2 - 7 c 4 5 - 4 6 5 f - 8 9 5 3 - 1 c 4 5 b e c 2 c 0 7 0 , ������_ 4 9 f 3 f 7 e 6 - c a d c - 4 c c 6 - 9 1 5 b - 9 0 3 5 2 e 3 c 0 8 6 8 , ������������  ���������_ 0 8 7 c f 3 5 2 - 3 5 4 9 - 4 8 f 2 - b c 0 f - a c d 7 e 7 9 4 1 0 4 0 , S T A T S _ V I E W _ 1 5 1 9 5 6 8 3 - e 7 6 4 - 4 0 2 e - b 3 f 1 - 1 5 0 0 0 1 9 a 6 0 5 8 , ��������  �����������  ��������������_ d e 2 8 0 8 b 9 - 2 f 1 f - 4 5 b b - 8 f 4 b - f 3 8 1 d 5 1 0 e f f 4 , ��������  �����������  �������_ 9 4 6 4 b b 1 6 - 9 9 5 9 - 4 2 a 5 - b 9 0 c - 9 f 8 7 6 4 c 8 6 2 d 6 , �������  8 _ 4 8 a 9 f 1 f 7 - 7 3 8 1 - 4 9 0 e - 8 c 0 5 - 8 9 d 4 7 9 c 0 3 6 7 1 , �������  8 �_ a 7 b 1 b d 6 f - 8 8 b 6 - 4 c 0 a - b 2 a d - 2 7 7 6 a 2 f 4 9 e 5 a , �������  8 �_ 3 b 3 b 5 6 8 9 - b f 2 e - 4 a 5 f - a c 5 d - 9 f f 8 0 8 8 4 0 b 0 1 , �������  1 0 _ 9 d 1 e 6 3 3 6 - 4 f 7 1 - 4 c c d - 8 2 e e - 8 8 b f f 5 c 3 f 5 d 4 , �������  1 1 _ 2 d 7 f 2 a a 7 - c c 9 1 - 4 7 f 6 - b a b c - 3 2 c c b e d f 1 2 2 a , �������_ f 4 1 b 4 f 4 3 - 3 b f 0 - 4 3 7 b - 9 f 7 4 - 3 8 d c f 5 2 1 d e 3 7 , �������  1 1 �_ 6 2 e 2 5 7 a a - e f f 4 - 4 c 0 9 - a c c e - 9 4 c 6 a 5 a b d 8 1 9 , �������_ 0 5 1 6 9 8 8 f - f 4 0 5 - 4 c f 7 - 9 6 6 9 - 0 f 2 8 8 6 c 7 d 2 8 5 , �������_ 1 a 1 2 e 9 d 1 - b 7 9 b - 4 0 7 d - b 7 e 9 - b 5 b d 5 c 5 e 9 5 1 1 , ��������  ������������  �����  �������_ 5 3 2 b 8 9 4 0 - 1 9 a 0 - 4 0 3 5 - 9 2 b 5 - 5 7 9 7 7 9 6 b 7 a 3 1 , �������_ d 0 d 6 e 9 e 9 - 4 0 9 a - 4 5 0 0 - 9 f c 0 - b e c 4 c 0 e 8 1 d 3 4 , �������_ 4 7 d 2 7 4 c 1 - 5 9 2 b - 4 d 6 d - a b e 1 - 9 1 4 6 a d 0 e d d 1 4 , �������_ 5 0 0 8 f 3 9 2 - 1 0 1 6 - 4 1 6 0 - b e 1 d - 2 a c c 6 9 5 3 3 3 8 0 , �������_ 3 8 e d 4 d 4 4 - e f 2 c - 4 9 a e - 8 7 0 7 - 2 8 e e 0 4 2 3 5 d 7 8 , ���_ 9 8 7 4 f 9 6 a - 8 1 b 0 - 4 f 0 c - b e 1 a - 4 d 3 a 9 2 d e 8 4 9 5 , �������  1 2 _ 5 8 f b a 7 a 7 - e f 7 0 - 4 d 2 1 - 9 a 4 1 - c f c 4 b 2 c b f 7 5 9 , �1 2 - ������_ a 8 a 3 9 3 e c - 1 d 2 7 - 4 3 c 9 - 9 0 0 f - f 7 2 6 2 2 f e e 9 8 f , �1 2 - ��������  �������_ e 0 3 b a 6 9 8 - 0 a 3 c - 4 c e 3 - a f b 5 - 4 e b 8 d c d 9 0 5 e e , �������  1 2 �_ b 2 5 d d 6 9 3 - 6 c d b - 4 4 1 7 - 8 f 1 0 - a 7 e 8 3 d e 7 8 d c c , �������  1 2 �_ e f 6 0 d c 3 5 - f 8 c 1 - 4 a e 2 - b f 5 8 - 0 9 5 9 c 8 9 f 1 7 4 c , �1 2 �  ������_ 0 f 0 b 5 f c c - 0 0 4 b - 4 8 7 e - b c 0 7 - 0 5 b 7 0 8 5 6 f a 5 4 , ���1 2 �  ������_ 7 0 5 f 2 c 1 f - d 4 5 e - 4 b 0 f - 8 c 1 1 - 7 f 7 0 a 2 f 9 c d 5 b , �1 2 �- ��������_ b 6 d 2 f e 1 6 - 6 6 b 7 - 4 6 2 1 - b f 8 d - 3 0 e 8 4 5 e d a f 8 4 , �1 2 �  ��������_ 4 4 5 9 f 5 d 5 - d f c f - 4 e e 3 - 9 4 a 2 - 9 e b d 9 5 5 c f d 0 8 , �1 3 �_ d 9 1 7 c 5 5 a - e c 2 6 - 4 3 5 6 - b 2 8 0 - 8 c 4 7 1 6 3 c 4 5 f 8 , �1 3 �- ��������_ 9 2 6 b b f d c - e 1 5 3 - 4 f d d - 8 8 f e - 6 2 c a 9 0 2 5 6 6 d 3 , �1 3 �- ������_ 9 9 d 8 7 0 c 4 - a 4 d 7 - 4 3 0 1 - b d 8 7 - 8 1 3 9 7 4 a b a 2 4 1 , �1 3 �_ 8 3 0 3 4 8 7 5 - 0 b e 3 - 4 e b 6 - 9 9 8 b - 8 0 5 1 4 a 8 7 a f b 4 , �1 3 �- ��������_ 3 e a 3 a 3 3 8 - 0 c 3 2 - 4 3 6 f - b 4 2 5 - 7 d b 9 f 2 6 8 0 e c 5 , �1 3 �- ������_ 1 e 3 f 3 2 5 a - f d 7 6 - 4 8 d 0 - 8 c d a - 7 5 c 0 9 4 5 f d 8 6 3 , �1 3 _ f e 7 8 1 e 3 0 - 2 6 d 1 - 4 0 1 4 - b b 5 1 - b 1 6 9 5 3 1 8 0 9 a 5 , �1 3 - ������_ 1 6 a 3 a 3 c 0 - b 6 8 7 - 4 5 4 e - a a a 0 - f a 9 a 8 d 6 2 8 1 f 4 , �1 3 - ��������_ c a 3 7 b 5 5 a - 0 4 9 6 - 4 7 9 3 - a 7 5 2 - 9 2 8 6 b 2 3 3 1 8 e 3 , �������- �����- ����_ 8 1 9 b 3 c 7 6 - 9 c f 1 - 4 8 4 d - 8 b 5 4 - a 3 d 8 9 8 4 0 8 2 f c , ��  ��������_ 0 c 9 b 3 6 4 2 - 3 c 8 a - 4 f 7 2 - a 5 1 7 - 6 e 8 4 4 0 7 5 f 8 d 1 , �������_ 8 d e 1 1 8 1 f - 1 9 5 e - 4 3 c 3 - 9 b b c - 1 b 6 9 1 6 9 c 7 1 6 5 , ������  ���  �����  ������������_ c 0 5 1 c 7 8 1 - 4 d 5 6 - 4 0 8 c - 9 5 e e - b 1 b c 6 9 f 5 7 4 b 1 , ������  ���  ���  ���������  ���  ��������  ���������  �����������_ 9 c 6 1 9 5 0 c - 3 7 9 1 - 4 4 0 0 - 9 6 b b - 1 7 a b 3 4 c 0 7 5 c c , ������  ���  �����  ������������  ���  ������������  ���������_ 8 1 f 9 d f e 9 - 4 5 d 1 - 4 1 f f - a 3 7 5 - 4 b 4 d 6 6 d e c c d 3 , ������  ���  ����  ���������  �����������_ b 1 f 9 3 e 9 0 - 2 d d f - 4 b 1 d - b 6 7 7 - 0 d 6 5 7 3 f d 3 9 4 7 , ������  ���  ��������  �����������  ��������_ 7 8 5 f 4 a d 0 - 3 d 6 d - 4 5 b 8 - 9 1 f 7 - 8 d 6 a f c 6 1 5 2 6 6 , ������  ���  ��������  �����������  �������_ f a e d 6 4 f 3 - 0 3 7 a - 4 5 6 5 - a f 4 4 - b b 8 7 b a 7 d e 0 8 f < / C u s t o m C o n t e n t > < / G e m i n i > 
</file>

<file path=customXml/item69.xml>��< ? x m l   v e r s i o n = " 1 . 0 "   e n c o d i n g = " U T F - 1 6 " ? > < G e m i n i   x m l n s = " h t t p : / / g e m i n i / p i v o t c u s t o m i z a t i o n / T a b l e X M L _ ������  ���  �����  ������������_ c 0 5 1 c 7 8 1 - 4 d 5 6 - 4 0 8 c - 9 5 e e - b 1 b c 6 9 f 5 7 4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 E T O S < / s t r i n g > < / k e y > < v a l u e > < i n t > 6 7 < / i n t > < / v a l u e > < / i t e m > < i t e m > < k e y > < s t r i n g > M E A S U R E _ I D < / s t r i n g > < / k e y > < v a l u e > < i n t > 1 1 5 < / i n t > < / v a l u e > < / i t e m > < i t e m > < k e y > < s t r i n g > N O M O S _ I D < / s t r i n g > < / k e y > < v a l u e > < i n t > 1 0 5 < / i n t > < / v a l u e > < / i t e m > < i t e m > < k e y > < s t r i n g > E P A G G E L M A _ I D < / s t r i n g > < / k e y > < v a l u e > < i n t > 1 3 1 < / i n t > < / v a l u e > < / i t e m > < i t e m > < k e y > < s t r i n g > M _ S I N O L O < / s t r i n g > < / k e y > < v a l u e > < i n t > 1 0 2 < / i n t > < / v a l u e > < / i t e m > < i t e m > < k e y > < s t r i n g > M _ F < / s t r i n g > < / k e y > < v a l u e > < i n t > 6 2 < / i n t > < / v a l u e > < / i t e m > < i t e m > < k e y > < s t r i n g > M _ S < / s t r i n g > < / k e y > < v a l u e > < i n t > 6 2 < / i n t > < / v a l u e > < / i t e m > < / C o l u m n W i d t h s > < C o l u m n D i s p l a y I n d e x > < i t e m > < k e y > < s t r i n g > E T O S 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 N O M O S _ I D < / s t r i n g > < / k e y > < v a l u e > < i n t > 2 < / i n t > < / v a l u e > < / i t e m > < i t e m > < k e y > < s t r i n g > E P A G G E L M A _ I D < / s t r i n g > < / k e y > < v a l u e > < i n t > 3 < / i n t > < / v a l u e > < / i t e m > < i t e m > < k e y > < s t r i n g > M _ S I N O L O < / s t r i n g > < / k e y > < v a l u e > < i n t > 4 < / i n t > < / v a l u e > < / i t e m > < i t e m > < k e y > < s t r i n g > M _ F < / s t r i n g > < / k e y > < v a l u e > < i n t > 5 < / i n t > < / v a l u e > < / i t e m > < i t e m > < k e y > < s t r i n g > M _ S 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0.xml>��< ? x m l   v e r s i o n = " 1 . 0 "   e n c o d i n g = " U T F - 1 6 " ? > < G e m i n i   x m l n s = " h t t p : / / g e m i n i / p i v o t c u s t o m i z a t i o n / f 0 c 1 0 0 d a - a e e a - 4 f b d - b e 0 8 - d a b 2 c c 1 5 6 1 e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 �2 5 < / S l i c e r S h e e t N a m e > < S A H o s t H a s h > 1 2 9 3 5 8 0 0 6 3 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T a b l e X M L _ �������_ 5 0 0 8 f 3 9 2 - 1 0 1 6 - 4 1 6 0 - b e 1 d - 2 a c c 6 9 5 3 3 3 8 0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 / & g t ; & l t ; C o l u m n W i d t h s & g t ; & l t ; i t e m & g t ; & l t ; k e y & g t ; & l t ; s t r i n g & g t ; �������  ��������& l t ; / s t r i n g & g t ; & l t ; / k e y & g t ; & l t ; v a l u e & g t ; & l t ; i n t & g t ; 1 6 8 & l t ; / i n t & g t ; & l t ; / v a l u e & g t ; & l t ; / i t e m & g t ; & l t ; i t e m & g t ; & l t ; k e y & g t ; & l t ; s t r i n g & g t ; E T O S & l t ; / s t r i n g & g t ; & l t ; / k e y & g t ; & l t ; v a l u e & g t ; & l t ; i n t & g t ; 6 7 & l t ; / i n t & g t ; & l t ; / v a l u e & g t ; & l t ; / i t e m & g t ; & l t ; i t e m & g t ; & l t ; k e y & g t ; & l t ; s t r i n g & g t ; K L I M A K I O _ I D & l t ; / s t r i n g & g t ; & l t ; / k e y & g t ; & l t ; v a l u e & g t ; & l t ; i n t & g t ; 1 1 7 & l t ; / i n t & g t ; & l t ; / v a l u e & g t ; & l t ; / i t e m & g t ; & l t ; i t e m & g t ; & l t ; k e y & g t ; & l t ; s t r i n g & g t ; ������& l t ; / s t r i n g & g t ; & l t ; / k e y & g t ; & l t ; v a l u e & g t ; & l t ; i n t & g t ; 9 0 & l t ; / i n t & g t ; & l t ; / v a l u e & g t ; & l t ; / i t e m & g t ; & l t ; / C o l u m n W i d t h s & g t ; & l t ; C o l u m n D i s p l a y I n d e x & g t ; & l t ; i t e m & g t ; & l t ; k e y & g t ; & l t ; s t r i n g & g t ; �������  ��������& l t ; / s t r i n g & g t ; & l t ; / k e y & g t ; & l t ; v a l u e & g t ; & l t ; i n t & g t ; 1 & l t ; / i n t & g t ; & l t ; / v a l u e & g t ; & l t ; / i t e m & g t ; & l t ; i t e m & g t ; & l t ; k e y & g t ; & l t ; s t r i n g & g t ; E T O S & l t ; / s t r i n g & g t ; & l t ; / k e y & g t ; & l t ; v a l u e & g t ; & l t ; i n t & g t ; 2 & l t ; / i n t & g t ; & l t ; / v a l u e & g t ; & l t ; / i t e m & g t ; & l t ; i t e m & g t ; & l t ; k e y & g t ; & l t ; s t r i n g & g t ; K L I M A K I O _ I D & l t ; / s t r i n g & g t ; & l t ; / k e y & g t ; & l t ; v a l u e & g t ; & l t ; i n t & g t ; 0 & l t ; / i n t & g t ; & l t ; / v a l u e & g t ; & l t ; / i t e m & g t ; & l t ; i t e m & g t ; & l t ; k e y & g t ; & l t ; s t r i n g & g t ; ������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2.xml>��< ? x m l   v e r s i o n = " 1 . 0 "   e n c o d i n g = " U T F - 1 6 " ? > < G e m i n i   x m l n s = " h t t p : / / g e m i n i / p i v o t c u s t o m i z a t i o n / 6 6 4 a e b 5 a - e f 8 1 - 4 1 2 c - a 9 b f - 4 d 2 1 7 6 d d e 6 2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 �6 �< / S l i c e r S h e e t N a m e > < S A H o s t H a s h > 1 0 5 9 2 9 2 6 2 3 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T a b l e X M L _ ������������  ���������_ 0 8 7 c f 3 5 2 - 3 5 4 9 - 4 8 f 2 - b c 0 f - a c d 7 e 7 9 4 1 0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 O I K _ K A T _ I D < / s t r i n g > < / k e y > < v a l u e > < i n t > 1 0 8 < / i n t > < / v a l u e > < / i t e m > < i t e m > < k e y > < s t r i n g > O I K _ K A T A S T A S H < / s t r i n g > < / k e y > < v a l u e > < i n t > 1 3 4 < / i n t > < / v a l u e > < / i t e m > < / C o l u m n W i d t h s > < C o l u m n D i s p l a y I n d e x > < i t e m > < k e y > < s t r i n g > O I K _ K A T _ I D < / s t r i n g > < / k e y > < v a l u e > < i n t > 0 < / i n t > < / v a l u e > < / i t e m > < i t e m > < k e y > < s t r i n g > O I K _ K A T A S T A S H 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c d a 2 f e 1 9 - 8 a 1 3 - 4 0 1 4 - b c c 4 - 4 7 1 8 c d b 1 9 b d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< / S l i c e r S h e e t N a m e > < S A H o s t H a s h > 1 4 8 1 0 1 9 9 3 0 < / S A H o s t H a s h > < G e m i n i F i e l d L i s t V i s i b l e > T r u e < / G e m i n i F i e l d L i s t V i s i b l e > < / S e t t i n g s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6 8 8 4 6 e b a - 6 0 a b - 4 c 8 5 - a d e a - 7 f c 2 1 5 9 7 4 4 d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 �8 �< / S l i c e r S h e e t N a m e > < S A H o s t H a s h > 3 2 6 2 8 6 2 9 1 < / S A H o s t H a s h > < G e m i n i F i e l d L i s t V i s i b l e > T r u e < / G e m i n i F i e l d L i s t V i s i b l e > < / S e t t i n g s > ] ] > < / C u s t o m C o n t e n t > < / G e m i n i > 
</file>

<file path=customXml/item76.xml>��< ? x m l   v e r s i o n = " 1 . 0 "   e n c o d i n g = " U T F - 1 6 " ? > < G e m i n i   x m l n s = " h t t p : / / g e m i n i / p i v o t c u s t o m i z a t i o n / T a b l e X M L _ ������  ���  ��������  �����������  �������_ f a e d 6 4 f 3 - 0 3 7 a - 4 5 6 5 - a f 4 4 - b b 8 7 b a 7 d e 0 8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 E T O S < / s t r i n g > < / k e y > < v a l u e > < i n t > 6 7 < / i n t > < / v a l u e > < / i t e m > < i t e m > < k e y > < s t r i n g > M E A S U R E _ I D < / s t r i n g > < / k e y > < v a l u e > < i n t > 1 1 5 < / i n t > < / v a l u e > < / i t e m > < i t e m > < k e y > < s t r i n g > S _ K L I M A K I O _ I D < / s t r i n g > < / k e y > < v a l u e > < i n t > 1 3 1 < / i n t > < / v a l u e > < / i t e m > < i t e m > < k e y > < s t r i n g > M _ S < / s t r i n g > < / k e y > < v a l u e > < i n t > 6 2 < / i n t > < / v a l u e > < / i t e m > < / C o l u m n W i d t h s > < C o l u m n D i s p l a y I n d e x > < i t e m > < k e y > < s t r i n g > E T O S 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 S _ K L I M A K I O _ I D < / s t r i n g > < / k e y > < v a l u e > < i n t > 2 < / i n t > < / v a l u e > < / i t e m > < i t e m > < k e y > < s t r i n g > M _ S 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T a b l e X M L _ ��������  �����������  ��������������_ d e 2 8 0 8 b 9 - 2 f 1 f - 4 5 b b - 8 f 4 b - f 3 8 1 d 5 1 0 e f f 4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_ I D & l t ; / s t r i n g & g t ; & l t ; / k e y & g t ; & l t ; v a l u e & g t ; & l t ; i n t & g t ; 1 1 7 & l t ; / i n t & g t ; & l t ; / v a l u e & g t ; & l t ; / i t e m & g t ; & l t ; i t e m & g t ; & l t ; k e y & g t ; & l t ; s t r i n g & g t ; K L I M A K I O & l t ; / s t r i n g & g t ; & l t ; / k e y & g t ; & l t ; v a l u e & g t ; & l t ; i n t & g t ; 9 7 & l t ; / i n t & g t ; & l t ; / v a l u e & g t ; & l t ; / i t e m & g t ; & l t ; i t e m & g t ; & l t ; k e y & g t ; & l t ; s t r i n g & g t ; K L I M _ L O W E R & l t ; / s t r i n g & g t ; & l t ; / k e y & g t ; & l t ; v a l u e & g t ; & l t ; i n t & g t ; 1 1 7 & l t ; / i n t & g t ; & l t ; / v a l u e & g t ; & l t ; / i t e m & g t ; & l t ; i t e m & g t ; & l t ; k e y & g t ; & l t ; s t r i n g & g t ; K L I M _ U P P E R & l t ; / s t r i n g & g t ; & l t ; / k e y & g t ; & l t ; v a l u e & g t ; & l t ; i n t & g t ; 1 1 3 & l t ; / i n t & g t ; & l t ; / v a l u e & g t ; & l t ; / i t e m & g t ; & l t ; i t e m & g t ; & l t ; k e y & g t ; & l t ; s t r i n g & g t ; G 2 _ K L I M A K I O & l t ; / s t r i n g & g t ; & l t ; / k e y & g t ; & l t ; v a l u e & g t ; & l t ; i n t & g t ; 1 2 0 & l t ; / i n t & g t ; & l t ; / v a l u e & g t ; & l t ; / i t e m & g t ; & l t ; / C o l u m n W i d t h s & g t ; & l t ; C o l u m n D i s p l a y I n d e x & g t ; & l t ; i t e m & g t ; & l t ; k e y & g t ; & l t ; s t r i n g & g t ; K L I M A K I O _ I D & l t ; / s t r i n g & g t ; & l t ; / k e y & g t ; & l t ; v a l u e & g t ; & l t ; i n t & g t ; 0 & l t ; / i n t & g t ; & l t ; / v a l u e & g t ; & l t ; / i t e m & g t ; & l t ; i t e m & g t ; & l t ; k e y & g t ; & l t ; s t r i n g & g t ; K L I M A K I O & l t ; / s t r i n g & g t ; & l t ; / k e y & g t ; & l t ; v a l u e & g t ; & l t ; i n t & g t ; 1 & l t ; / i n t & g t ; & l t ; / v a l u e & g t ; & l t ; / i t e m & g t ; & l t ; i t e m & g t ; & l t ; k e y & g t ; & l t ; s t r i n g & g t ; K L I M _ L O W E R & l t ; / s t r i n g & g t ; & l t ; / k e y & g t ; & l t ; v a l u e & g t ; & l t ; i n t & g t ; 2 & l t ; / i n t & g t ; & l t ; / v a l u e & g t ; & l t ; / i t e m & g t ; & l t ; i t e m & g t ; & l t ; k e y & g t ; & l t ; s t r i n g & g t ; K L I M _ U P P E R & l t ; / s t r i n g & g t ; & l t ; / k e y & g t ; & l t ; v a l u e & g t ; & l t ; i n t & g t ; 3 & l t ; / i n t & g t ; & l t ; / v a l u e & g t ; & l t ; / i t e m & g t ; & l t ; i t e m & g t ; & l t ; k e y & g t ; & l t ; s t r i n g & g t ; G 2 _ K L I M A K I O & l t ; / s t r i n g & g t ; & l t ; / k e y & g t ; & l t ; v a l u e & g t ; & l t ; i n t & g t ;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8.xml>��< ? x m l   v e r s i o n = " 1 . 0 "   e n c o d i n g = " U T F - 1 6 " ? > < G e m i n i   x m l n s = " h t t p : / / g e m i n i / p i v o t c u s t o m i z a t i o n / T a b l e X M L _ �����������_ 0 b d 6 0 9 5 4 - 1 5 c 5 - 4 a 0 8 - 8 d 4 6 - 4 a 9 1 7 c 1 8 c a a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 E P A G G E L M A _ I D < / s t r i n g > < / k e y > < v a l u e > < i n t > 1 3 1 < / i n t > < / v a l u e > < / i t e m > < i t e m > < k e y > < s t r i n g > E P A G E L M A < / s t r i n g > < / k e y > < v a l u e > < i n t > 1 0 2 < / i n t > < / v a l u e > < / i t e m > < / C o l u m n W i d t h s > < C o l u m n D i s p l a y I n d e x > < i t e m > < k e y > < s t r i n g > E P A G G E L M A _ I D < / s t r i n g > < / k e y > < v a l u e > < i n t > 0 < / i n t > < / v a l u e > < / i t e m > < i t e m > < k e y > < s t r i n g > E P A G E L M A 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T a b l e X M L _ �1 2 �  ������_ 0 f 0 b 5 f c c - 0 0 4 b - 4 8 7 e - b c 0 7 - 0 5 b 7 0 8 5 6 f a 5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 M E A S U R E _ I D < / s t r i n g > < / k e y > < v a l u e > < i n t > 1 1 5 < / i n t > < / v a l u e > < / i t e m > < i t e m > < k e y > < s t r i n g > M E A S U R E < / s t r i n g > < / k e y > < v a l u e > < i n t > 9 5 < / i n t > < / v a l u e > < / i t e m > < i t e m > < k e y > < s t r i n g > S _ M E A S U R E _ I D < / s t r i n g > < / k e y > < v a l u e > < i n t > 1 2 9 < / i n t > < / v a l u e > < / i t e m > < i t e m > < k e y > < s t r i n g > G _ M E A S U R E < / s t r i n g > < / k e y > < v a l u e > < i n t > 1 1 1 < / i n t > < / v a l u e > < / i t e m > < / C o l u m n W i d t h s > < C o l u m n D i s p l a y I n d e x > < i t e m > < k e y > < s t r i n g > M E A S U R E _ I D < / s t r i n g > < / k e y > < v a l u e > < i n t > 0 < / i n t > < / v a l u e > < / i t e m > < i t e m > < k e y > < s t r i n g > M E A S U R E < / s t r i n g > < / k e y > < v a l u e > < i n t > 1 < / i n t > < / v a l u e > < / i t e m > < i t e m > < k e y > < s t r i n g > S _ M E A S U R E _ I D < / s t r i n g > < / k e y > < v a l u e > < i n t > 2 < / i n t > < / v a l u e > < / i t e m > < i t e m > < k e y > < s t r i n g > G _ M E A S U R E 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7 2 c 8 6 d 4 c - 7 4 1 f - 4 8 6 3 - b f 2 c - 0 5 8 b 5 2 0 b c 2 c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< / S l i c e r S h e e t N a m e > < S A H o s t H a s h > 3 2 8 8 5 7 5 6 1 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T a b l e X M L _ �������_ 4 7 d 2 7 4 c 1 - 5 9 2 b - 4 d 6 d - a b e 1 - 9 1 4 6 a d 0 e d d 1 4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& l t ; / s t r i n g & g t ; & l t ; / k e y & g t ; & l t ; v a l u e & g t ; & l t ; i n t & g t ; 9 7 & l t ; / i n t & g t ; & l t ; / v a l u e & g t ; & l t ; / i t e m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_ S I N O L O & l t ; / s t r i n g & g t ; & l t ; / k e y & g t ; & l t ; v a l u e & g t ; & l t ; i n t & g t ; 1 0 2 & l t ; / i n t & g t ; & l t ; / v a l u e & g t ; & l t ; / i t e m & g t ; & l t ; / C o l u m n W i d t h s & g t ; & l t ; C o l u m n D i s p l a y I n d e x & g t ; & l t ; i t e m & g t ; & l t ; k e y & g t ; & l t ; s t r i n g & g t ; K L I M A K I O & l t ; / s t r i n g & g t ; & l t ; / k e y & g t ; & l t ; v a l u e & g t ; & l t ; i n t & g t ; 0 & l t ; / i n t & g t ; & l t ; / v a l u e & g t ; & l t ; / i t e m & g t ; & l t ; i t e m & g t ; & l t ; k e y & g t ; & l t ; s t r i n g & g t ; M E A S U R E _ I D & l t ; / s t r i n g & g t ; & l t ; / k e y & g t ; & l t ; v a l u e & g t ; & l t ; i n t & g t ; 1 & l t ; / i n t & g t ; & l t ; / v a l u e & g t ; & l t ; / i t e m & g t ; & l t ; i t e m & g t ; & l t ; k e y & g t ; & l t ; s t r i n g & g t ; M _ S I N O L O & l t ; / s t r i n g & g t ; & l t ; / k e y & g t ; & l t ; v a l u e & g t ; & l t ; i n t & g t ;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81.xml>��< ? x m l   v e r s i o n = " 1 . 0 "   e n c o d i n g = " U T F - 1 6 " ? > < G e m i n i   x m l n s = " h t t p : / / g e m i n i / p i v o t c u s t o m i z a t i o n / 7 2 9 1 c 0 6 f - a 3 f e - 4 c 6 e - b 4 3 4 - 2 a 2 7 d 1 3 1 7 1 6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 �5 < / S l i c e r S h e e t N a m e > < S A H o s t H a s h > 9 0 1 3 5 2 6 8 0 < / S A H o s t H a s h > < G e m i n i F i e l d L i s t V i s i b l e > T r u e < / G e m i n i F i e l d L i s t V i s i b l e > < / S e t t i n g s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5 1 d 8 a 8 3 8 - 0 c 0 4 - 4 e c 9 - a e 4 d - 9 8 c d 3 9 8 8 e 8 5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< / S l i c e r S h e e t N a m e > < S A H o s t H a s h > 2 1 6 4 6 0 8 8 6 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b 5 b 9 2 4 b d - c 2 d a - 4 e b a - b 6 6 f - 0 2 0 4 0 1 6 4 b 6 d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< / S l i c e r S h e e t N a m e > < S A H o s t H a s h > 1 2 4 9 1 3 5 6 4 7 < / S A H o s t H a s h > < G e m i n i F i e l d L i s t V i s i b l e > T r u e < / G e m i n i F i e l d L i s t V i s i b l e > < / S e t t i n g s > ] ] > < / C u s t o m C o n t e n t > < / G e m i n i > 
</file>

<file path=customXml/item84.xml>��< ? x m l   v e r s i o n = " 1 . 0 "   e n c o d i n g = " U T F - 1 6 " ? > < G e m i n i   x m l n s = " h t t p : / / g e m i n i / p i v o t c u s t o m i z a t i o n / T a b l e X M L _ ������  ���  ����  ���������  �����������_ b 1 f 9 3 e 9 0 - 2 d d f - 4 b 1 d - b 6 7 7 - 0 d 6 5 7 3 f d 3 9 4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 E T O S < / s t r i n g > < / k e y > < v a l u e > < i n t > 6 7 < / i n t > < / v a l u e > < / i t e m > < i t e m > < k e y > < s t r i n g > M E A S U R E _ I D < / s t r i n g > < / k e y > < v a l u e > < i n t > 1 1 5 < / i n t > < / v a l u e > < / i t e m > < i t e m > < k e y > < s t r i n g > S I N _ K L I M A K I O _ I D < / s t r i n g > < / k e y > < v a l u e > < i n t > 1 4 5 < / i n t > < / v a l u e > < / i t e m > < i t e m > < k e y > < s t r i n g > M _ S I N O L O < / s t r i n g > < / k e y > < v a l u e > < i n t > 1 0 2 < / i n t > < / v a l u e > < / i t e m > < / C o l u m n W i d t h s > < C o l u m n D i s p l a y I n d e x > < i t e m > < k e y > < s t r i n g > E T O S 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 S I N _ K L I M A K I O _ I D < / s t r i n g > < / k e y > < v a l u e > < i n t > 2 < / i n t > < / v a l u e > < / i t e m > < i t e m > < k e y > < s t r i n g > M _ S I N O L O 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5.xml>��< ? x m l   v e r s i o n = " 1 . 0 "   e n c o d i n g = " U T F - 1 6 " ? > < G e m i n i   x m l n s = " h t t p : / / g e m i n i / p i v o t c u s t o m i z a t i o n / T a b l e X M L _ ���_ 9 8 7 4 f 9 6 a - 8 1 b 0 - 4 f 0 c - b e 1 a - 4 d 3 a 9 2 d e 8 4 9 5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& l t ; / s t r i n g & g t ; & l t ; / k e y & g t ; & l t ; v a l u e & g t ; & l t ; i n t & g t ; 9 7 & l t ; / i n t & g t ; & l t ; / v a l u e & g t ; & l t ; / i t e m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_ S I N O L O & l t ; / s t r i n g & g t ; & l t ; / k e y & g t ; & l t ; v a l u e & g t ; & l t ; i n t & g t ; 1 0 2 & l t ; / i n t & g t ; & l t ; / v a l u e & g t ; & l t ; / i t e m & g t ; & l t ; / C o l u m n W i d t h s & g t ; & l t ; C o l u m n D i s p l a y I n d e x & g t ; & l t ; i t e m & g t ; & l t ; k e y & g t ; & l t ; s t r i n g & g t ; K L I M A K I O & l t ; / s t r i n g & g t ; & l t ; / k e y & g t ; & l t ; v a l u e & g t ; & l t ; i n t & g t ; 0 & l t ; / i n t & g t ; & l t ; / v a l u e & g t ; & l t ; / i t e m & g t ; & l t ; i t e m & g t ; & l t ; k e y & g t ; & l t ; s t r i n g & g t ; M E A S U R E _ I D & l t ; / s t r i n g & g t ; & l t ; / k e y & g t ; & l t ; v a l u e & g t ; & l t ; i n t & g t ; 1 & l t ; / i n t & g t ; & l t ; / v a l u e & g t ; & l t ; / i t e m & g t ; & l t ; i t e m & g t ; & l t ; k e y & g t ; & l t ; s t r i n g & g t ; M _ S I N O L O & l t ; / s t r i n g & g t ; & l t ; / k e y & g t ; & l t ; v a l u e & g t ; & l t ; i n t & g t ;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86.xml>��< ? x m l   v e r s i o n = " 1 . 0 "   e n c o d i n g = " U T F - 1 6 " ? > < G e m i n i   x m l n s = " h t t p : / / g e m i n i / p i v o t c u s t o m i z a t i o n / 1 6 9 1 d 5 b 5 - 1 6 3 9 - 4 2 2 e - 8 a e 3 - 0 0 c 2 5 8 5 b 8 6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 �1 0 < / S l i c e r S h e e t N a m e > < S A H o s t H a s h > 1 0 9 6 8 1 4 2 1 9 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c 1 6 f a 5 3 7 - 6 b f b - 4 3 7 5 - b a 2 d - 9 a c b b 3 f 2 f b 1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 �3 < / S l i c e r S h e e t N a m e > < S A H o s t H a s h > 1 5 9 7 9 3 6 2 6 8 < / S A H o s t H a s h > < G e m i n i F i e l d L i s t V i s i b l e > T r u e < / G e m i n i F i e l d L i s t V i s i b l e > < / S e t t i n g s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T a b l e X M L _ ������  ���  �����  ������������  ���  ������������  ���������_ 8 1 f 9 d f e 9 - 4 5 d 1 - 4 1 f f - a 3 7 5 - 4 b 4 d 6 6 d e c c d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 E T O S < / s t r i n g > < / k e y > < v a l u e > < i n t > 6 7 < / i n t > < / v a l u e > < / i t e m > < i t e m > < k e y > < s t r i n g > M E A S U R E _ I D < / s t r i n g > < / k e y > < v a l u e > < i n t > 1 1 5 < / i n t > < / v a l u e > < / i t e m > < i t e m > < k e y > < s t r i n g > E P A G G E L M A _ I D < / s t r i n g > < / k e y > < v a l u e > < i n t > 1 3 1 < / i n t > < / v a l u e > < / i t e m > < i t e m > < k e y > < s t r i n g > O I K _ K A T _ I D < / s t r i n g > < / k e y > < v a l u e > < i n t > 1 0 8 < / i n t > < / v a l u e > < / i t e m > < i t e m > < k e y > < s t r i n g > M _ S I N O L O < / s t r i n g > < / k e y > < v a l u e > < i n t > 1 0 2 < / i n t > < / v a l u e > < / i t e m > < / C o l u m n W i d t h s > < C o l u m n D i s p l a y I n d e x > < i t e m > < k e y > < s t r i n g > E T O S 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 E P A G G E L M A _ I D < / s t r i n g > < / k e y > < v a l u e > < i n t > 2 < / i n t > < / v a l u e > < / i t e m > < i t e m > < k e y > < s t r i n g > O I K _ K A T _ I D < / s t r i n g > < / k e y > < v a l u e > < i n t > 3 < / i n t > < / v a l u e > < / i t e m > < i t e m > < k e y > < s t r i n g > M _ S I N O L O 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T a b l e X M L _ �������- �����- ����_ 8 1 9 b 3 c 7 6 - 9 c f 1 - 4 8 4 d - 8 b 5 4 - a 3 d 8 9 8 4 0 8 2 f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< / s t r i n g > < / k e y > < v a l u e > < i n t > 7 0 < / i n t > < / v a l u e > < / i t e m > < i t e m > < k e y > < s t r i n g > P L I T H O S < / s t r i n g > < / k e y > < v a l u e > < i n t > 8 7 < / i n t > < / v a l u e > < / i t e m > < i t e m > < k e y > < s t r i n g > A M O U N T < / s t r i n g > < / k e y > < v a l u e > < i n t > 9 3 < / i n t > < / v a l u e > < / i t e m > < / C o l u m n W i d t h s > < C o l u m n D i s p l a y I n d e x > < i t e m > < k e y > < s t r i n g > C O D E < / s t r i n g > < / k e y > < v a l u e > < i n t > 0 < / i n t > < / v a l u e > < / i t e m > < i t e m > < k e y > < s t r i n g > P L I T H O S < / s t r i n g > < / k e y > < v a l u e > < i n t > 1 < / i n t > < / v a l u e > < / i t e m > < i t e m > < k e y > < s t r i n g > A M O U N T 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b 6 3 1 f 1 1 e - a 8 d f - 4 7 8 9 - 8 c 0 e - 4 f b 4 f 5 5 8 f a 6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 ���< / S l i c e r S h e e t N a m e > < S A H o s t H a s h > 2 0 1 9 6 6 3 5 7 5 < / S A H o s t H a s h > < G e m i n i F i e l d L i s t V i s i b l e > T r u e < / G e m i n i F i e l d L i s t V i s i b l e > < / S e t t i n g s > ] ] > < / C u s t o m C o n t e n t > < / G e m i n i > 
</file>

<file path=customXml/item90.xml>��< ? x m l   v e r s i o n = " 1 . 0 "   e n c o d i n g = " U T F - 1 6 " ? > < G e m i n i   x m l n s = " h t t p : / / g e m i n i / p i v o t c u s t o m i z a t i o n / T a b l e X M L _ �������  8 _ 4 8 a 9 f 1 f 7 - 7 3 8 1 - 4 9 0 e - 8 c 0 5 - 8 9 d 4 7 9 c 0 3 6 7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_ I D & l t ; / s t r i n g & g t ; & l t ; / k e y & g t ; & l t ; v a l u e & g t ; & l t ; i n t & g t ; 1 1 7 & l t ; / i n t & g t ; & l t ; / v a l u e & g t ; & l t ; / i t e m & g t ; & l t ; i t e m & g t ; & l t ; k e y & g t ; & l t ; s t r i n g & g t ; K L I M A K I O & l t ; / s t r i n g & g t ; & l t ; / k e y & g t ; & l t ; v a l u e & g t ; & l t ; i n t & g t ; 9 7 & l t ; / i n t & g t ; & l t ; / v a l u e & g t ; & l t ; / i t e m & g t ; & l t ; i t e m & g t ; & l t ; k e y & g t ; & l t ; s t r i n g & g t ; P H G H & l t ; / s t r i n g & g t ; & l t ; / k e y & g t ; & l t ; v a l u e & g t ; & l t ; i n t & g t ; 1 5 9 & l t ; / i n t & g t ; & l t ; / v a l u e & g t ; & l t ; / i t e m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_ S I N O L O & l t ; / s t r i n g & g t ; & l t ; / k e y & g t ; & l t ; v a l u e & g t ; & l t ; i n t & g t ; 1 0 2 & l t ; / i n t & g t ; & l t ; / v a l u e & g t ; & l t ; / i t e m & g t ; & l t ; i t e m & g t ; & l t ; k e y & g t ; & l t ; s t r i n g & g t ; E T O S & l t ; / s t r i n g & g t ; & l t ; / k e y & g t ; & l t ; v a l u e & g t ; & l t ; i n t & g t ; 6 7 & l t ; / i n t & g t ; & l t ; / v a l u e & g t ; & l t ; / i t e m & g t ; & l t ; / C o l u m n W i d t h s & g t ; & l t ; C o l u m n D i s p l a y I n d e x & g t ; & l t ; i t e m & g t ; & l t ; k e y & g t ; & l t ; s t r i n g & g t ; K L I M A K I O _ I D & l t ; / s t r i n g & g t ; & l t ; / k e y & g t ; & l t ; v a l u e & g t ; & l t ; i n t & g t ; 0 & l t ; / i n t & g t ; & l t ; / v a l u e & g t ; & l t ; / i t e m & g t ; & l t ; i t e m & g t ; & l t ; k e y & g t ; & l t ; s t r i n g & g t ; K L I M A K I O & l t ; / s t r i n g & g t ; & l t ; / k e y & g t ; & l t ; v a l u e & g t ; & l t ; i n t & g t ; 1 & l t ; / i n t & g t ; & l t ; / v a l u e & g t ; & l t ; / i t e m & g t ; & l t ; i t e m & g t ; & l t ; k e y & g t ; & l t ; s t r i n g & g t ; P H G H & l t ; / s t r i n g & g t ; & l t ; / k e y & g t ; & l t ; v a l u e & g t ; & l t ; i n t & g t ; 2 & l t ; / i n t & g t ; & l t ; / v a l u e & g t ; & l t ; / i t e m & g t ; & l t ; i t e m & g t ; & l t ; k e y & g t ; & l t ; s t r i n g & g t ; M E A S U R E _ I D & l t ; / s t r i n g & g t ; & l t ; / k e y & g t ; & l t ; v a l u e & g t ; & l t ; i n t & g t ; 3 & l t ; / i n t & g t ; & l t ; / v a l u e & g t ; & l t ; / i t e m & g t ; & l t ; i t e m & g t ; & l t ; k e y & g t ; & l t ; s t r i n g & g t ; M _ S I N O L O & l t ; / s t r i n g & g t ; & l t ; / k e y & g t ; & l t ; v a l u e & g t ; & l t ; i n t & g t ; 4 & l t ; / i n t & g t ; & l t ; / v a l u e & g t ; & l t ; / i t e m & g t ; & l t ; i t e m & g t ; & l t ; k e y & g t ; & l t ; s t r i n g & g t ; E T O S & l t ; / s t r i n g & g t ; & l t ; / k e y & g t ; & l t ; v a l u e & g t ; & l t ; i n t & g t ; 5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91.xml>��< ? x m l   v e r s i o n = " 1 . 0 "   e n c o d i n g = " U T F - 1 6 " ? > < G e m i n i   x m l n s = " h t t p : / / g e m i n i / p i v o t c u s t o m i z a t i o n / T a b l e X M L _ �������  1 2 �_ e f 6 0 d c 3 5 - f 8 c 1 - 4 a e 2 - b f 5 8 - 0 9 5 9 c 8 9 f 1 7 4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 K L I M A K I O _ P I N 1 2 < / s t r i n g > < / k e y > < v a l u e > < i n t > 1 4 0 < / i n t > < / v a l u e > < / i t e m > < i t e m > < k e y > < s t r i n g > M E A S U R E _ I D < / s t r i n g > < / k e y > < v a l u e > < i n t > 1 1 5 < / i n t > < / v a l u e > < / i t e m > < i t e m > < k e y > < s t r i n g > M _ S < / s t r i n g > < / k e y > < v a l u e > < i n t > 6 2 < / i n t > < / v a l u e > < / i t e m > < / C o l u m n W i d t h s > < C o l u m n D i s p l a y I n d e x > < i t e m > < k e y > < s t r i n g > K L I M A K I O _ P I N 1 2 < / s t r i n g > < / k e y > < v a l u e > < i n t > 0 < / i n t > < / v a l u e > < / i t e m > < i t e m > < k e y > < s t r i n g > M E A S U R E _ I D < / s t r i n g > < / k e y > < v a l u e > < i n t > 1 < / i n t > < / v a l u e > < / i t e m > < i t e m > < k e y > < s t r i n g > M _ S 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T a b l e X M L _ �������  8 �_ 3 b 3 b 5 6 8 9 - b f 2 e - 4 a 5 f - a c 5 d - 9 f f 8 0 8 8 4 0 b 0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 P H G H < / s t r i n g > < / k e y > < v a l u e > < i n t > 7 1 < / i n t > < / v a l u e > < / i t e m > < i t e m > < k e y > < s t r i n g > M E A S U R E _ I D < / s t r i n g > < / k e y > < v a l u e > < i n t > 1 1 5 < / i n t > < / v a l u e > < / i t e m > < i t e m > < k e y > < s t r i n g > M _ S I N O L O < / s t r i n g > < / k e y > < v a l u e > < i n t > 1 0 2 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 P H G H < / s t r i n g > < / k e y > < v a l u e > < i n t > 2 < / i n t > < / v a l u e > < / i t e m > < i t e m > < k e y > < s t r i n g > M E A S U R E _ I D < / s t r i n g > < / k e y > < v a l u e > < i n t > 3 < / i n t > < / v a l u e > < / i t e m > < i t e m > < k e y > < s t r i n g > M _ S I N O L O 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3.xml>��< ? x m l   v e r s i o n = " 1 . 0 "   e n c o d i n g = " U T F - 1 6 " ? > < G e m i n i   x m l n s = " h t t p : / / g e m i n i / p i v o t c u s t o m i z a t i o n / T a b l e X M L _ �������_ f 4 1 b 4 f 4 3 - 3 b f 0 - 4 3 7 b - 9 f 7 4 - 3 8 d c f 5 2 1 d e 3 7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L I M A K I O _ I D & l t ; / s t r i n g & g t ; & l t ; / k e y & g t ; & l t ; v a l u e & g t ; & l t ; i n t & g t ; 1 1 7 & l t ; / i n t & g t ; & l t ; / v a l u e & g t ; & l t ; / i t e m & g t ; & l t ; i t e m & g t ; & l t ; k e y & g t ; & l t ; s t r i n g & g t ; K L I M A K I O & l t ; / s t r i n g & g t ; & l t ; / k e y & g t ; & l t ; v a l u e & g t ; & l t ; i n t & g t ; 9 7 & l t ; / i n t & g t ; & l t ; / v a l u e & g t ; & l t ; / i t e m & g t ; & l t ; i t e m & g t ; & l t ; k e y & g t ; & l t ; s t r i n g & g t ; K L I M _ L O W E R & l t ; / s t r i n g & g t ; & l t ; / k e y & g t ; & l t ; v a l u e & g t ; & l t ; i n t & g t ; 1 1 7 & l t ; / i n t & g t ; & l t ; / v a l u e & g t ; & l t ; / i t e m & g t ; & l t ; i t e m & g t ; & l t ; k e y & g t ; & l t ; s t r i n g & g t ; K L I M _ U P P E R & l t ; / s t r i n g & g t ; & l t ; / k e y & g t ; & l t ; v a l u e & g t ; & l t ; i n t & g t ; 1 1 3 & l t ; / i n t & g t ; & l t ; / v a l u e & g t ; & l t ; / i t e m & g t ; & l t ; i t e m & g t ; & l t ; k e y & g t ; & l t ; s t r i n g & g t ; K L I M A K I O _ A T H R & l t ; / s t r i n g & g t ; & l t ; / k e y & g t ; & l t ; v a l u e & g t ; & l t ; i n t & g t ; 1 3 6 & l t ; / i n t & g t ; & l t ; / v a l u e & g t ; & l t ; / i t e m & g t ; & l t ; / C o l u m n W i d t h s & g t ; & l t ; C o l u m n D i s p l a y I n d e x & g t ; & l t ; i t e m & g t ; & l t ; k e y & g t ; & l t ; s t r i n g & g t ; K L I M A K I O _ I D & l t ; / s t r i n g & g t ; & l t ; / k e y & g t ; & l t ; v a l u e & g t ; & l t ; i n t & g t ; 0 & l t ; / i n t & g t ; & l t ; / v a l u e & g t ; & l t ; / i t e m & g t ; & l t ; i t e m & g t ; & l t ; k e y & g t ; & l t ; s t r i n g & g t ; K L I M A K I O & l t ; / s t r i n g & g t ; & l t ; / k e y & g t ; & l t ; v a l u e & g t ; & l t ; i n t & g t ; 1 & l t ; / i n t & g t ; & l t ; / v a l u e & g t ; & l t ; / i t e m & g t ; & l t ; i t e m & g t ; & l t ; k e y & g t ; & l t ; s t r i n g & g t ; K L I M _ L O W E R & l t ; / s t r i n g & g t ; & l t ; / k e y & g t ; & l t ; v a l u e & g t ; & l t ; i n t & g t ; 2 & l t ; / i n t & g t ; & l t ; / v a l u e & g t ; & l t ; / i t e m & g t ; & l t ; i t e m & g t ; & l t ; k e y & g t ; & l t ; s t r i n g & g t ; K L I M _ U P P E R & l t ; / s t r i n g & g t ; & l t ; / k e y & g t ; & l t ; v a l u e & g t ; & l t ; i n t & g t ; 3 & l t ; / i n t & g t ; & l t ; / v a l u e & g t ; & l t ; / i t e m & g t ; & l t ; i t e m & g t ; & l t ; k e y & g t ; & l t ; s t r i n g & g t ; K L I M A K I O _ A T H R & l t ; / s t r i n g & g t ; & l t ; / k e y & g t ; & l t ; v a l u e & g t ; & l t ; i n t & g t ;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9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5.xml>��< ? x m l   v e r s i o n = " 1 . 0 "   e n c o d i n g = " U T F - 1 6 " ? > < G e m i n i   x m l n s = " h t t p : / / g e m i n i / p i v o t c u s t o m i z a t i o n / T a b l e X M L _ �1 2 - ��������  �������_ e 0 3 b a 6 9 8 - 0 a 3 c - 4 c e 3 - a f b 5 - 4 e b 8 d c d 9 0 5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 K L I M A K I O _ I D < / s t r i n g > < / k e y > < v a l u e > < i n t > 1 1 7 < / i n t > < / v a l u e > < / i t e m > < i t e m > < k e y > < s t r i n g > K L I M A K I O < / s t r i n g > < / k e y > < v a l u e > < i n t > 9 7 < / i n t > < / v a l u e > < / i t e m > < i t e m > < k e y > < s t r i n g > K L I M _ L O W E R < / s t r i n g > < / k e y > < v a l u e > < i n t > 1 1 7 < / i n t > < / v a l u e > < / i t e m > < i t e m > < k e y > < s t r i n g > K L I M _ U P P E R < / s t r i n g > < / k e y > < v a l u e > < i n t > 1 1 3 < / i n t > < / v a l u e > < / i t e m > < / C o l u m n W i d t h s > < C o l u m n D i s p l a y I n d e x > < i t e m > < k e y > < s t r i n g > K L I M A K I O _ I D < / s t r i n g > < / k e y > < v a l u e > < i n t > 0 < / i n t > < / v a l u e > < / i t e m > < i t e m > < k e y > < s t r i n g > K L I M A K I O < / s t r i n g > < / k e y > < v a l u e > < i n t > 1 < / i n t > < / v a l u e > < / i t e m > < i t e m > < k e y > < s t r i n g > K L I M _ L O W E R < / s t r i n g > < / k e y > < v a l u e > < i n t > 2 < / i n t > < / v a l u e > < / i t e m > < i t e m > < k e y > < s t r i n g > K L I M _ U P P E R 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6.xml>��< ? x m l   v e r s i o n = " 1 . 0 "   e n c o d i n g = " U T F - 1 6 " ? > < G e m i n i   x m l n s = " h t t p : / / g e m i n i / p i v o t c u s t o m i z a t i o n / T a b l e X M L _ ������_ 4 9 f 3 f 7 e 6 - c a d c - 4 c c 6 - 9 1 5 b - 9 0 3 5 2 e 3 c 0 8 6 8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E A S U R E & l t ; / s t r i n g & g t ; & l t ; / k e y & g t ; & l t ; v a l u e & g t ; & l t ; i n t & g t ; 9 5 & l t ; / i n t & g t ; & l t ; / v a l u e & g t ; & l t ; / i t e m & g t ; & l t ; i t e m & g t ; & l t ; k e y & g t ; & l t ; s t r i n g & g t ; S _ M E A S U R E _ I D & l t ; / s t r i n g & g t ; & l t ; / k e y & g t ; & l t ; v a l u e & g t ; & l t ; i n t & g t ; 1 2 9 & l t ; / i n t & g t ; & l t ; / v a l u e & g t ; & l t ; / i t e m & g t ; & l t ; i t e m & g t ; & l t ; k e y & g t ; & l t ; s t r i n g & g t ; G _ M E A S U R E & l t ; / s t r i n g & g t ; & l t ; / k e y & g t ; & l t ; v a l u e & g t ; & l t ; i n t & g t ; 1 1 1 & l t ; / i n t & g t ; & l t ; / v a l u e & g t ; & l t ; / i t e m & g t ; & l t ; i t e m & g t ; & l t ; k e y & g t ; & l t ; s t r i n g & g t ; L e v e l 1 & l t ; / s t r i n g & g t ; & l t ; / k e y & g t ; & l t ; v a l u e & g t ; & l t ; i n t & g t ; 7 6 & l t ; / i n t & g t ; & l t ; / v a l u e & g t ; & l t ; / i t e m & g t ; & l t ; i t e m & g t ; & l t ; k e y & g t ; & l t ; s t r i n g & g t ; L e v e l 2 & l t ; / s t r i n g & g t ; & l t ; / k e y & g t ; & l t ; v a l u e & g t ; & l t ; i n t & g t ; 7 6 & l t ; / i n t & g t ; & l t ; / v a l u e & g t ; & l t ; / i t e m & g t ; & l t ; / C o l u m n W i d t h s & g t ; & l t ; C o l u m n D i s p l a y I n d e x & g t ; & l t ; i t e m & g t ; & l t ; k e y & g t ; & l t ; s t r i n g & g t ; M E A S U R E _ I D & l t ; / s t r i n g & g t ; & l t ; / k e y & g t ; & l t ; v a l u e & g t ; & l t ; i n t & g t ; 0 & l t ; / i n t & g t ; & l t ; / v a l u e & g t ; & l t ; / i t e m & g t ; & l t ; i t e m & g t ; & l t ; k e y & g t ; & l t ; s t r i n g & g t ; M E A S U R E & l t ; / s t r i n g & g t ; & l t ; / k e y & g t ; & l t ; v a l u e & g t ; & l t ; i n t & g t ; 1 & l t ; / i n t & g t ; & l t ; / v a l u e & g t ; & l t ; / i t e m & g t ; & l t ; i t e m & g t ; & l t ; k e y & g t ; & l t ; s t r i n g & g t ; S _ M E A S U R E _ I D & l t ; / s t r i n g & g t ; & l t ; / k e y & g t ; & l t ; v a l u e & g t ; & l t ; i n t & g t ; 2 & l t ; / i n t & g t ; & l t ; / v a l u e & g t ; & l t ; / i t e m & g t ; & l t ; i t e m & g t ; & l t ; k e y & g t ; & l t ; s t r i n g & g t ; G _ M E A S U R E & l t ; / s t r i n g & g t ; & l t ; / k e y & g t ; & l t ; v a l u e & g t ; & l t ; i n t & g t ; 3 & l t ; / i n t & g t ; & l t ; / v a l u e & g t ; & l t ; / i t e m & g t ; & l t ; i t e m & g t ; & l t ; k e y & g t ; & l t ; s t r i n g & g t ; L e v e l 1 & l t ; / s t r i n g & g t ; & l t ; / k e y & g t ; & l t ; v a l u e & g t ; & l t ; i n t & g t ; 4 & l t ; / i n t & g t ; & l t ; / v a l u e & g t ; & l t ; / i t e m & g t ; & l t ; i t e m & g t ; & l t ; k e y & g t ; & l t ; s t r i n g & g t ; L e v e l 2 & l t ; / s t r i n g & g t ; & l t ; / k e y & g t ; & l t ; v a l u e & g t ; & l t ; i n t & g t ; 5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 / & g t ; & l t ; C o l u m n F i l t e r & g t ; & l t ; i t e m & g t ; & l t ; k e y & g t ; & l t ; s t r i n g & g t ; G _ M E A S U R E & l t ; / s t r i n g & g t ; & l t ; / k e y & g t ; & l t ; v a l u e & g t ; & l t ; F i l t e r E x p r e s s i o n 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G _ M E A S U R E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G _ M E A S U R E & l t ; / s t r i n g & g t ; & l t ; / k e y & g t ; & l t ; v a l u e & g t ; & l t ; C o m m a n d P a r a m e t e r s   / & g t ; & l t ; / v a l u e & g t ; & l t ; / i t e m & g t ; & l t ; / F i l t e r P a r a m e t e r s & g t ; & l t ; S o r t B y C o l u m n & g t ; M E A S U R E _ I D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97.xml>��< ? x m l   v e r s i o n = " 1 . 0 "   e n c o d i n g = " U T F - 1 6 " ? > < G e m i n i   x m l n s = " h t t p : / / g e m i n i / p i v o t c u s t o m i z a t i o n / b 2 4 9 1 9 0 e - 5 a 0 9 - 4 a f 2 - b f e 2 - 2 e d d 7 9 e 7 8 3 2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 �1 1 < / S l i c e r S h e e t N a m e > < S A H o s t H a s h > 1 8 5 3 1 6 0 2 8 1 < / S A H o s t H a s h > < G e m i n i F i e l d L i s t V i s i b l e > T r u e < / G e m i n i F i e l d L i s t V i s i b l e > < / S e t t i n g s > ] ] > < / C u s t o m C o n t e n t > < / G e m i n i > 
</file>

<file path=customXml/item98.xml>��< ? x m l   v e r s i o n = " 1 . 0 "   e n c o d i n g = " U T F - 1 6 " ? > < G e m i n i   x m l n s = " h t t p : / / g e m i n i / p i v o t c u s t o m i z a t i o n / T a b l e X M L _ �1 3 �_ d 9 1 7 c 5 5 a - e c 2 6 - 4 3 5 6 - b 2 8 0 - 8 c 4 7 1 6 3 c 4 5 f 8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F O R O L O G H T E O _ K L I M A K I O & l t ; / s t r i n g & g t ; & l t ; / k e y & g t ; & l t ; v a l u e & g t ; & l t ; i n t & g t ; 1 9 7 & l t ; / i n t & g t ; & l t ; / v a l u e & g t ; & l t ; / i t e m & g t ; & l t ; i t e m & g t ; & l t ; k e y & g t ; & l t ; s t r i n g & g t ; M E A S U R E _ I D & l t ; / s t r i n g & g t ; & l t ; / k e y & g t ; & l t ; v a l u e & g t ; & l t ; i n t & g t ; 1 1 5 & l t ; / i n t & g t ; & l t ; / v a l u e & g t ; & l t ; / i t e m & g t ; & l t ; i t e m & g t ; & l t ; k e y & g t ; & l t ; s t r i n g & g t ; M _ V A L U E & l t ; / s t r i n g & g t ; & l t ; / k e y & g t ; & l t ; v a l u e & g t ; & l t ; i n t & g t ; 9 4 & l t ; / i n t & g t ; & l t ; / v a l u e & g t ; & l t ; / i t e m & g t ; & l t ; i t e m & g t ; & l t ; k e y & g t ; & l t ; s t r i n g & g t ; E T O S & l t ; / s t r i n g & g t ; & l t ; / k e y & g t ; & l t ; v a l u e & g t ; & l t ; i n t & g t ; 6 7 & l t ; / i n t & g t ; & l t ; / v a l u e & g t ; & l t ; / i t e m & g t ; & l t ; / C o l u m n W i d t h s & g t ; & l t ; C o l u m n D i s p l a y I n d e x & g t ; & l t ; i t e m & g t ; & l t ; k e y & g t ; & l t ; s t r i n g & g t ; F O R O L O G H T E O _ K L I M A K I O & l t ; / s t r i n g & g t ; & l t ; / k e y & g t ; & l t ; v a l u e & g t ; & l t ; i n t & g t ; 0 & l t ; / i n t & g t ; & l t ; / v a l u e & g t ; & l t ; / i t e m & g t ; & l t ; i t e m & g t ; & l t ; k e y & g t ; & l t ; s t r i n g & g t ; M E A S U R E _ I D & l t ; / s t r i n g & g t ; & l t ; / k e y & g t ; & l t ; v a l u e & g t ; & l t ; i n t & g t ; 1 & l t ; / i n t & g t ; & l t ; / v a l u e & g t ; & l t ; / i t e m & g t ; & l t ; i t e m & g t ; & l t ; k e y & g t ; & l t ; s t r i n g & g t ; M _ V A L U E & l t ; / s t r i n g & g t ; & l t ; / k e y & g t ; & l t ; v a l u e & g t ; & l t ; i n t & g t ; 2 & l t ; / i n t & g t ; & l t ; / v a l u e & g t ; & l t ; / i t e m & g t ; & l t ; i t e m & g t ; & l t ; k e y & g t ; & l t ; s t r i n g & g t ; E T O S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99.xml>��< ? x m l   v e r s i o n = " 1 . 0 "   e n c o d i n g = " U T F - 1 6 " ? > < G e m i n i   x m l n s = " h t t p : / / g e m i n i / p i v o t c u s t o m i z a t i o n / 2 d 8 a 7 3 8 e - a 2 4 2 - 4 1 6 c - b 8 0 3 - 7 a b 5 8 b 2 3 3 9 7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 �2 2 < / S l i c e r S h e e t N a m e > < S A H o s t H a s h > 1 6 8 2 3 0 5 4 3 7 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4167ED69-0CA3-4A05-9360-3582104E02F2}">
  <ds:schemaRefs/>
</ds:datastoreItem>
</file>

<file path=customXml/itemProps10.xml><?xml version="1.0" encoding="utf-8"?>
<ds:datastoreItem xmlns:ds="http://schemas.openxmlformats.org/officeDocument/2006/customXml" ds:itemID="{D8FF4076-2B40-43CE-84E7-D18C8D38190B}">
  <ds:schemaRefs/>
</ds:datastoreItem>
</file>

<file path=customXml/itemProps100.xml><?xml version="1.0" encoding="utf-8"?>
<ds:datastoreItem xmlns:ds="http://schemas.openxmlformats.org/officeDocument/2006/customXml" ds:itemID="{342D23CD-37BA-41DF-93EF-C00B28E21CA3}">
  <ds:schemaRefs/>
</ds:datastoreItem>
</file>

<file path=customXml/itemProps101.xml><?xml version="1.0" encoding="utf-8"?>
<ds:datastoreItem xmlns:ds="http://schemas.openxmlformats.org/officeDocument/2006/customXml" ds:itemID="{4DF25CCD-89EF-47FE-B3F6-3DFF43403E7D}">
  <ds:schemaRefs/>
</ds:datastoreItem>
</file>

<file path=customXml/itemProps102.xml><?xml version="1.0" encoding="utf-8"?>
<ds:datastoreItem xmlns:ds="http://schemas.openxmlformats.org/officeDocument/2006/customXml" ds:itemID="{F37B9CD0-600B-403F-B6F0-FEBA61E30B01}">
  <ds:schemaRefs/>
</ds:datastoreItem>
</file>

<file path=customXml/itemProps103.xml><?xml version="1.0" encoding="utf-8"?>
<ds:datastoreItem xmlns:ds="http://schemas.openxmlformats.org/officeDocument/2006/customXml" ds:itemID="{860106D2-D996-4C18-AE20-A4F06EC429F3}">
  <ds:schemaRefs/>
</ds:datastoreItem>
</file>

<file path=customXml/itemProps104.xml><?xml version="1.0" encoding="utf-8"?>
<ds:datastoreItem xmlns:ds="http://schemas.openxmlformats.org/officeDocument/2006/customXml" ds:itemID="{AEB689D2-0BC9-4A2B-90CF-35E7B8BE5263}">
  <ds:schemaRefs/>
</ds:datastoreItem>
</file>

<file path=customXml/itemProps105.xml><?xml version="1.0" encoding="utf-8"?>
<ds:datastoreItem xmlns:ds="http://schemas.openxmlformats.org/officeDocument/2006/customXml" ds:itemID="{24D008D4-45C5-40C0-A169-17AA3B002666}">
  <ds:schemaRefs/>
</ds:datastoreItem>
</file>

<file path=customXml/itemProps106.xml><?xml version="1.0" encoding="utf-8"?>
<ds:datastoreItem xmlns:ds="http://schemas.openxmlformats.org/officeDocument/2006/customXml" ds:itemID="{BB690FD4-36CD-4849-BA64-85D7B51B60B5}">
  <ds:schemaRefs/>
</ds:datastoreItem>
</file>

<file path=customXml/itemProps107.xml><?xml version="1.0" encoding="utf-8"?>
<ds:datastoreItem xmlns:ds="http://schemas.openxmlformats.org/officeDocument/2006/customXml" ds:itemID="{415A72D6-8927-4A3A-A604-9BBB6696A7B3}">
  <ds:schemaRefs/>
</ds:datastoreItem>
</file>

<file path=customXml/itemProps108.xml><?xml version="1.0" encoding="utf-8"?>
<ds:datastoreItem xmlns:ds="http://schemas.openxmlformats.org/officeDocument/2006/customXml" ds:itemID="{22371ED7-888C-4C3A-AA65-F5FD5C31D945}">
  <ds:schemaRefs/>
</ds:datastoreItem>
</file>

<file path=customXml/itemProps109.xml><?xml version="1.0" encoding="utf-8"?>
<ds:datastoreItem xmlns:ds="http://schemas.openxmlformats.org/officeDocument/2006/customXml" ds:itemID="{0CE6B9D8-AC99-4084-9C46-3D70F9477C9C}">
  <ds:schemaRefs/>
</ds:datastoreItem>
</file>

<file path=customXml/itemProps11.xml><?xml version="1.0" encoding="utf-8"?>
<ds:datastoreItem xmlns:ds="http://schemas.openxmlformats.org/officeDocument/2006/customXml" ds:itemID="{17BF1678-B159-4432-BC31-E3FD37A8E3B8}">
  <ds:schemaRefs/>
</ds:datastoreItem>
</file>

<file path=customXml/itemProps110.xml><?xml version="1.0" encoding="utf-8"?>
<ds:datastoreItem xmlns:ds="http://schemas.openxmlformats.org/officeDocument/2006/customXml" ds:itemID="{CE5648DF-0A80-46FF-B83F-6CB2A84E8F8E}">
  <ds:schemaRefs/>
</ds:datastoreItem>
</file>

<file path=customXml/itemProps111.xml><?xml version="1.0" encoding="utf-8"?>
<ds:datastoreItem xmlns:ds="http://schemas.openxmlformats.org/officeDocument/2006/customXml" ds:itemID="{E28DD2E1-0FD7-4484-8748-B5F609083376}">
  <ds:schemaRefs/>
</ds:datastoreItem>
</file>

<file path=customXml/itemProps112.xml><?xml version="1.0" encoding="utf-8"?>
<ds:datastoreItem xmlns:ds="http://schemas.openxmlformats.org/officeDocument/2006/customXml" ds:itemID="{2CBF37E0-355E-48BD-A356-385A887B26F7}">
  <ds:schemaRefs/>
</ds:datastoreItem>
</file>

<file path=customXml/itemProps113.xml><?xml version="1.0" encoding="utf-8"?>
<ds:datastoreItem xmlns:ds="http://schemas.openxmlformats.org/officeDocument/2006/customXml" ds:itemID="{A73855E0-6540-49BC-B01C-95DD4F5AD64F}">
  <ds:schemaRefs/>
</ds:datastoreItem>
</file>

<file path=customXml/itemProps114.xml><?xml version="1.0" encoding="utf-8"?>
<ds:datastoreItem xmlns:ds="http://schemas.openxmlformats.org/officeDocument/2006/customXml" ds:itemID="{623401E2-E557-47AD-9C14-9F87A46907AA}">
  <ds:schemaRefs/>
</ds:datastoreItem>
</file>

<file path=customXml/itemProps115.xml><?xml version="1.0" encoding="utf-8"?>
<ds:datastoreItem xmlns:ds="http://schemas.openxmlformats.org/officeDocument/2006/customXml" ds:itemID="{1A9184E3-D671-4303-B04D-95AE5E0B88B5}">
  <ds:schemaRefs/>
</ds:datastoreItem>
</file>

<file path=customXml/itemProps116.xml><?xml version="1.0" encoding="utf-8"?>
<ds:datastoreItem xmlns:ds="http://schemas.openxmlformats.org/officeDocument/2006/customXml" ds:itemID="{B18BF0E4-730A-4381-91CC-45B0F27FCC04}">
  <ds:schemaRefs/>
</ds:datastoreItem>
</file>

<file path=customXml/itemProps117.xml><?xml version="1.0" encoding="utf-8"?>
<ds:datastoreItem xmlns:ds="http://schemas.openxmlformats.org/officeDocument/2006/customXml" ds:itemID="{441DD4E8-FE9C-4BEF-B642-6733687E1686}">
  <ds:schemaRefs/>
</ds:datastoreItem>
</file>

<file path=customXml/itemProps118.xml><?xml version="1.0" encoding="utf-8"?>
<ds:datastoreItem xmlns:ds="http://schemas.openxmlformats.org/officeDocument/2006/customXml" ds:itemID="{15EA41ED-8A66-44BF-816C-53C4B5356486}">
  <ds:schemaRefs/>
</ds:datastoreItem>
</file>

<file path=customXml/itemProps119.xml><?xml version="1.0" encoding="utf-8"?>
<ds:datastoreItem xmlns:ds="http://schemas.openxmlformats.org/officeDocument/2006/customXml" ds:itemID="{85DFA3F1-9117-4ACE-841F-33950AA934E5}">
  <ds:schemaRefs/>
</ds:datastoreItem>
</file>

<file path=customXml/itemProps12.xml><?xml version="1.0" encoding="utf-8"?>
<ds:datastoreItem xmlns:ds="http://schemas.openxmlformats.org/officeDocument/2006/customXml" ds:itemID="{344A3400-44CB-403D-8F04-654CDB139D55}">
  <ds:schemaRefs/>
</ds:datastoreItem>
</file>

<file path=customXml/itemProps120.xml><?xml version="1.0" encoding="utf-8"?>
<ds:datastoreItem xmlns:ds="http://schemas.openxmlformats.org/officeDocument/2006/customXml" ds:itemID="{4FE77EF0-9E9F-41F8-A9DF-3727954E6909}">
  <ds:schemaRefs/>
</ds:datastoreItem>
</file>

<file path=customXml/itemProps121.xml><?xml version="1.0" encoding="utf-8"?>
<ds:datastoreItem xmlns:ds="http://schemas.openxmlformats.org/officeDocument/2006/customXml" ds:itemID="{39BD3BF1-B33A-4436-BB0D-AD90D988A377}">
  <ds:schemaRefs/>
</ds:datastoreItem>
</file>

<file path=customXml/itemProps122.xml><?xml version="1.0" encoding="utf-8"?>
<ds:datastoreItem xmlns:ds="http://schemas.openxmlformats.org/officeDocument/2006/customXml" ds:itemID="{01C605F2-6E97-46C0-B4BA-2A7FB3517AE7}">
  <ds:schemaRefs/>
</ds:datastoreItem>
</file>

<file path=customXml/itemProps123.xml><?xml version="1.0" encoding="utf-8"?>
<ds:datastoreItem xmlns:ds="http://schemas.openxmlformats.org/officeDocument/2006/customXml" ds:itemID="{4E5918F4-8379-4B64-A159-5F9A854BB197}">
  <ds:schemaRefs/>
</ds:datastoreItem>
</file>

<file path=customXml/itemProps124.xml><?xml version="1.0" encoding="utf-8"?>
<ds:datastoreItem xmlns:ds="http://schemas.openxmlformats.org/officeDocument/2006/customXml" ds:itemID="{D1CEA9F7-9E6C-40FF-B764-C3C95789E101}">
  <ds:schemaRefs/>
</ds:datastoreItem>
</file>

<file path=customXml/itemProps125.xml><?xml version="1.0" encoding="utf-8"?>
<ds:datastoreItem xmlns:ds="http://schemas.openxmlformats.org/officeDocument/2006/customXml" ds:itemID="{625DFBF7-446F-476A-AF3C-C4B329A592BE}">
  <ds:schemaRefs/>
</ds:datastoreItem>
</file>

<file path=customXml/itemProps126.xml><?xml version="1.0" encoding="utf-8"?>
<ds:datastoreItem xmlns:ds="http://schemas.openxmlformats.org/officeDocument/2006/customXml" ds:itemID="{E493A3F9-1392-4723-A417-9B780FA9B6AB}">
  <ds:schemaRefs/>
</ds:datastoreItem>
</file>

<file path=customXml/itemProps127.xml><?xml version="1.0" encoding="utf-8"?>
<ds:datastoreItem xmlns:ds="http://schemas.openxmlformats.org/officeDocument/2006/customXml" ds:itemID="{1668D4F9-C9BE-48C1-AA38-66B4B5BD6136}">
  <ds:schemaRefs/>
</ds:datastoreItem>
</file>

<file path=customXml/itemProps128.xml><?xml version="1.0" encoding="utf-8"?>
<ds:datastoreItem xmlns:ds="http://schemas.openxmlformats.org/officeDocument/2006/customXml" ds:itemID="{1F1C09F8-18E5-474A-801A-3D1D22660213}">
  <ds:schemaRefs/>
</ds:datastoreItem>
</file>

<file path=customXml/itemProps129.xml><?xml version="1.0" encoding="utf-8"?>
<ds:datastoreItem xmlns:ds="http://schemas.openxmlformats.org/officeDocument/2006/customXml" ds:itemID="{8ED552F9-8084-4D90-AB9C-4F18BD24AC0C}">
  <ds:schemaRefs/>
</ds:datastoreItem>
</file>

<file path=customXml/itemProps13.xml><?xml version="1.0" encoding="utf-8"?>
<ds:datastoreItem xmlns:ds="http://schemas.openxmlformats.org/officeDocument/2006/customXml" ds:itemID="{C81B3903-E6E5-41FA-824B-B6997FC41024}">
  <ds:schemaRefs/>
</ds:datastoreItem>
</file>

<file path=customXml/itemProps130.xml><?xml version="1.0" encoding="utf-8"?>
<ds:datastoreItem xmlns:ds="http://schemas.openxmlformats.org/officeDocument/2006/customXml" ds:itemID="{28E6E7FD-338B-44F8-AE84-8E8631A0977F}">
  <ds:schemaRefs/>
</ds:datastoreItem>
</file>

<file path=customXml/itemProps131.xml><?xml version="1.0" encoding="utf-8"?>
<ds:datastoreItem xmlns:ds="http://schemas.openxmlformats.org/officeDocument/2006/customXml" ds:itemID="{808B58FD-22BA-4C09-A070-1F122578BA98}">
  <ds:schemaRefs/>
</ds:datastoreItem>
</file>

<file path=customXml/itemProps132.xml><?xml version="1.0" encoding="utf-8"?>
<ds:datastoreItem xmlns:ds="http://schemas.openxmlformats.org/officeDocument/2006/customXml" ds:itemID="{A0059EFD-9E51-46E3-867B-11B0CD1DB614}">
  <ds:schemaRefs/>
</ds:datastoreItem>
</file>

<file path=customXml/itemProps133.xml><?xml version="1.0" encoding="utf-8"?>
<ds:datastoreItem xmlns:ds="http://schemas.openxmlformats.org/officeDocument/2006/customXml" ds:itemID="{CA6D46FF-E197-4247-8A62-7B7F709A5D3F}">
  <ds:schemaRefs/>
</ds:datastoreItem>
</file>

<file path=customXml/itemProps14.xml><?xml version="1.0" encoding="utf-8"?>
<ds:datastoreItem xmlns:ds="http://schemas.openxmlformats.org/officeDocument/2006/customXml" ds:itemID="{5E85EB05-E1AF-4D53-BCBD-EFD31CE625CC}">
  <ds:schemaRefs/>
</ds:datastoreItem>
</file>

<file path=customXml/itemProps15.xml><?xml version="1.0" encoding="utf-8"?>
<ds:datastoreItem xmlns:ds="http://schemas.openxmlformats.org/officeDocument/2006/customXml" ds:itemID="{7F771C07-874A-43D1-90C5-FD058CD9D91F}">
  <ds:schemaRefs/>
</ds:datastoreItem>
</file>

<file path=customXml/itemProps16.xml><?xml version="1.0" encoding="utf-8"?>
<ds:datastoreItem xmlns:ds="http://schemas.openxmlformats.org/officeDocument/2006/customXml" ds:itemID="{7B66A908-A508-4E50-96FA-99D470472088}">
  <ds:schemaRefs/>
</ds:datastoreItem>
</file>

<file path=customXml/itemProps17.xml><?xml version="1.0" encoding="utf-8"?>
<ds:datastoreItem xmlns:ds="http://schemas.openxmlformats.org/officeDocument/2006/customXml" ds:itemID="{F710EB0B-3A80-4672-9B63-6F8F7F551407}">
  <ds:schemaRefs/>
</ds:datastoreItem>
</file>

<file path=customXml/itemProps18.xml><?xml version="1.0" encoding="utf-8"?>
<ds:datastoreItem xmlns:ds="http://schemas.openxmlformats.org/officeDocument/2006/customXml" ds:itemID="{14AB060C-970B-4A75-B992-9D30FF0F06EB}">
  <ds:schemaRefs/>
</ds:datastoreItem>
</file>

<file path=customXml/itemProps19.xml><?xml version="1.0" encoding="utf-8"?>
<ds:datastoreItem xmlns:ds="http://schemas.openxmlformats.org/officeDocument/2006/customXml" ds:itemID="{FCA8530C-0BF5-4759-89B1-AB79584ED15E}">
  <ds:schemaRefs/>
</ds:datastoreItem>
</file>

<file path=customXml/itemProps2.xml><?xml version="1.0" encoding="utf-8"?>
<ds:datastoreItem xmlns:ds="http://schemas.openxmlformats.org/officeDocument/2006/customXml" ds:itemID="{FB872469-1E67-4313-B710-E2A34B10E189}">
  <ds:schemaRefs/>
</ds:datastoreItem>
</file>

<file path=customXml/itemProps20.xml><?xml version="1.0" encoding="utf-8"?>
<ds:datastoreItem xmlns:ds="http://schemas.openxmlformats.org/officeDocument/2006/customXml" ds:itemID="{E0C8140E-A31C-4A3A-BD84-628DC9CD93EC}">
  <ds:schemaRefs/>
</ds:datastoreItem>
</file>

<file path=customXml/itemProps21.xml><?xml version="1.0" encoding="utf-8"?>
<ds:datastoreItem xmlns:ds="http://schemas.openxmlformats.org/officeDocument/2006/customXml" ds:itemID="{4065EC15-54E3-45FD-99C2-DFA3A5832A19}">
  <ds:schemaRefs/>
</ds:datastoreItem>
</file>

<file path=customXml/itemProps22.xml><?xml version="1.0" encoding="utf-8"?>
<ds:datastoreItem xmlns:ds="http://schemas.openxmlformats.org/officeDocument/2006/customXml" ds:itemID="{94404A14-9F67-49D1-9DC1-3780BBABB64E}">
  <ds:schemaRefs/>
</ds:datastoreItem>
</file>

<file path=customXml/itemProps23.xml><?xml version="1.0" encoding="utf-8"?>
<ds:datastoreItem xmlns:ds="http://schemas.openxmlformats.org/officeDocument/2006/customXml" ds:itemID="{F3632719-806B-4148-9C63-942EBB2CFC68}">
  <ds:schemaRefs/>
</ds:datastoreItem>
</file>

<file path=customXml/itemProps24.xml><?xml version="1.0" encoding="utf-8"?>
<ds:datastoreItem xmlns:ds="http://schemas.openxmlformats.org/officeDocument/2006/customXml" ds:itemID="{8EA23B1C-5CBA-4421-B36E-11C451CA4B9E}">
  <ds:schemaRefs/>
</ds:datastoreItem>
</file>

<file path=customXml/itemProps25.xml><?xml version="1.0" encoding="utf-8"?>
<ds:datastoreItem xmlns:ds="http://schemas.openxmlformats.org/officeDocument/2006/customXml" ds:itemID="{84DA591C-434C-4CF8-B996-0785C72EC86D}">
  <ds:schemaRefs/>
</ds:datastoreItem>
</file>

<file path=customXml/itemProps26.xml><?xml version="1.0" encoding="utf-8"?>
<ds:datastoreItem xmlns:ds="http://schemas.openxmlformats.org/officeDocument/2006/customXml" ds:itemID="{8A354F1D-4A59-472A-902F-114D9ECADD47}">
  <ds:schemaRefs/>
</ds:datastoreItem>
</file>

<file path=customXml/itemProps27.xml><?xml version="1.0" encoding="utf-8"?>
<ds:datastoreItem xmlns:ds="http://schemas.openxmlformats.org/officeDocument/2006/customXml" ds:itemID="{E7068B1D-F59B-4FE1-B843-143D2179E095}">
  <ds:schemaRefs/>
</ds:datastoreItem>
</file>

<file path=customXml/itemProps28.xml><?xml version="1.0" encoding="utf-8"?>
<ds:datastoreItem xmlns:ds="http://schemas.openxmlformats.org/officeDocument/2006/customXml" ds:itemID="{49446021-DEDC-4B2F-892B-4104B1DCBEC5}">
  <ds:schemaRefs/>
</ds:datastoreItem>
</file>

<file path=customXml/itemProps29.xml><?xml version="1.0" encoding="utf-8"?>
<ds:datastoreItem xmlns:ds="http://schemas.openxmlformats.org/officeDocument/2006/customXml" ds:itemID="{62FA8221-CAF2-4D72-889A-67BBB0EE81DC}">
  <ds:schemaRefs/>
</ds:datastoreItem>
</file>

<file path=customXml/itemProps3.xml><?xml version="1.0" encoding="utf-8"?>
<ds:datastoreItem xmlns:ds="http://schemas.openxmlformats.org/officeDocument/2006/customXml" ds:itemID="{4F2C046A-7BD8-4AAA-8A25-70C6DA05059E}">
  <ds:schemaRefs/>
</ds:datastoreItem>
</file>

<file path=customXml/itemProps30.xml><?xml version="1.0" encoding="utf-8"?>
<ds:datastoreItem xmlns:ds="http://schemas.openxmlformats.org/officeDocument/2006/customXml" ds:itemID="{9A7C4B22-2750-433D-8EA2-227296156E5E}">
  <ds:schemaRefs/>
</ds:datastoreItem>
</file>

<file path=customXml/itemProps31.xml><?xml version="1.0" encoding="utf-8"?>
<ds:datastoreItem xmlns:ds="http://schemas.openxmlformats.org/officeDocument/2006/customXml" ds:itemID="{FCFFC922-4ABE-4857-BBEC-E531C88C20A8}">
  <ds:schemaRefs/>
</ds:datastoreItem>
</file>

<file path=customXml/itemProps32.xml><?xml version="1.0" encoding="utf-8"?>
<ds:datastoreItem xmlns:ds="http://schemas.openxmlformats.org/officeDocument/2006/customXml" ds:itemID="{CC170F23-C9D6-4382-A5FD-4E4E1FFB7B9B}">
  <ds:schemaRefs/>
</ds:datastoreItem>
</file>

<file path=customXml/itemProps33.xml><?xml version="1.0" encoding="utf-8"?>
<ds:datastoreItem xmlns:ds="http://schemas.openxmlformats.org/officeDocument/2006/customXml" ds:itemID="{FE56E625-2816-4222-A3BD-1E757DC05B70}">
  <ds:schemaRefs/>
</ds:datastoreItem>
</file>

<file path=customXml/itemProps34.xml><?xml version="1.0" encoding="utf-8"?>
<ds:datastoreItem xmlns:ds="http://schemas.openxmlformats.org/officeDocument/2006/customXml" ds:itemID="{BEDD0D29-738D-4366-A119-99EC51B6B0D9}">
  <ds:schemaRefs/>
</ds:datastoreItem>
</file>

<file path=customXml/itemProps35.xml><?xml version="1.0" encoding="utf-8"?>
<ds:datastoreItem xmlns:ds="http://schemas.openxmlformats.org/officeDocument/2006/customXml" ds:itemID="{EE85F32A-868F-45B9-B9F3-BEC918FC6B4A}">
  <ds:schemaRefs/>
</ds:datastoreItem>
</file>

<file path=customXml/itemProps36.xml><?xml version="1.0" encoding="utf-8"?>
<ds:datastoreItem xmlns:ds="http://schemas.openxmlformats.org/officeDocument/2006/customXml" ds:itemID="{72FAFF2A-157B-4E6B-B7D2-F240D2817709}">
  <ds:schemaRefs/>
</ds:datastoreItem>
</file>

<file path=customXml/itemProps37.xml><?xml version="1.0" encoding="utf-8"?>
<ds:datastoreItem xmlns:ds="http://schemas.openxmlformats.org/officeDocument/2006/customXml" ds:itemID="{2824102B-7BF5-4419-AD45-FFD436C5C045}">
  <ds:schemaRefs/>
</ds:datastoreItem>
</file>

<file path=customXml/itemProps38.xml><?xml version="1.0" encoding="utf-8"?>
<ds:datastoreItem xmlns:ds="http://schemas.openxmlformats.org/officeDocument/2006/customXml" ds:itemID="{6B793F2B-F5C1-49CB-872E-133E83564144}">
  <ds:schemaRefs/>
</ds:datastoreItem>
</file>

<file path=customXml/itemProps39.xml><?xml version="1.0" encoding="utf-8"?>
<ds:datastoreItem xmlns:ds="http://schemas.openxmlformats.org/officeDocument/2006/customXml" ds:itemID="{646F6C2E-2677-4336-BF73-3A2AEC18F5B4}">
  <ds:schemaRefs/>
</ds:datastoreItem>
</file>

<file path=customXml/itemProps4.xml><?xml version="1.0" encoding="utf-8"?>
<ds:datastoreItem xmlns:ds="http://schemas.openxmlformats.org/officeDocument/2006/customXml" ds:itemID="{E546296B-7EC1-4520-AEA3-DA7590C48D02}">
  <ds:schemaRefs/>
</ds:datastoreItem>
</file>

<file path=customXml/itemProps40.xml><?xml version="1.0" encoding="utf-8"?>
<ds:datastoreItem xmlns:ds="http://schemas.openxmlformats.org/officeDocument/2006/customXml" ds:itemID="{377FFD30-F78A-42C1-AC29-BFE9EB18A028}">
  <ds:schemaRefs/>
</ds:datastoreItem>
</file>

<file path=customXml/itemProps41.xml><?xml version="1.0" encoding="utf-8"?>
<ds:datastoreItem xmlns:ds="http://schemas.openxmlformats.org/officeDocument/2006/customXml" ds:itemID="{95B41D31-3BBF-4586-A3DE-4BA942D64192}">
  <ds:schemaRefs/>
</ds:datastoreItem>
</file>

<file path=customXml/itemProps42.xml><?xml version="1.0" encoding="utf-8"?>
<ds:datastoreItem xmlns:ds="http://schemas.openxmlformats.org/officeDocument/2006/customXml" ds:itemID="{4FAE4933-16AF-4E40-8981-D9971433F9D9}">
  <ds:schemaRefs/>
</ds:datastoreItem>
</file>

<file path=customXml/itemProps43.xml><?xml version="1.0" encoding="utf-8"?>
<ds:datastoreItem xmlns:ds="http://schemas.openxmlformats.org/officeDocument/2006/customXml" ds:itemID="{ADAED034-E157-48F2-9D48-C8251346C410}">
  <ds:schemaRefs/>
</ds:datastoreItem>
</file>

<file path=customXml/itemProps44.xml><?xml version="1.0" encoding="utf-8"?>
<ds:datastoreItem xmlns:ds="http://schemas.openxmlformats.org/officeDocument/2006/customXml" ds:itemID="{21D0C439-6C27-47F8-92CD-5C87E3732DD6}">
  <ds:schemaRefs/>
</ds:datastoreItem>
</file>

<file path=customXml/itemProps45.xml><?xml version="1.0" encoding="utf-8"?>
<ds:datastoreItem xmlns:ds="http://schemas.openxmlformats.org/officeDocument/2006/customXml" ds:itemID="{B985123E-574B-40D0-8239-E4CF8C03FF6B}">
  <ds:schemaRefs/>
</ds:datastoreItem>
</file>

<file path=customXml/itemProps46.xml><?xml version="1.0" encoding="utf-8"?>
<ds:datastoreItem xmlns:ds="http://schemas.openxmlformats.org/officeDocument/2006/customXml" ds:itemID="{DE8B0E41-B7D6-43FA-AB52-5E72530C9BBC}">
  <ds:schemaRefs/>
</ds:datastoreItem>
</file>

<file path=customXml/itemProps47.xml><?xml version="1.0" encoding="utf-8"?>
<ds:datastoreItem xmlns:ds="http://schemas.openxmlformats.org/officeDocument/2006/customXml" ds:itemID="{E67F9244-7FF4-4971-B48A-C8C8B2AAE158}">
  <ds:schemaRefs/>
</ds:datastoreItem>
</file>

<file path=customXml/itemProps48.xml><?xml version="1.0" encoding="utf-8"?>
<ds:datastoreItem xmlns:ds="http://schemas.openxmlformats.org/officeDocument/2006/customXml" ds:itemID="{AD349D44-B8F4-46B2-B6B6-0AA0373F156F}">
  <ds:schemaRefs/>
</ds:datastoreItem>
</file>

<file path=customXml/itemProps49.xml><?xml version="1.0" encoding="utf-8"?>
<ds:datastoreItem xmlns:ds="http://schemas.openxmlformats.org/officeDocument/2006/customXml" ds:itemID="{3F53AA44-9F00-4F7E-8B93-1586F6D81B87}">
  <ds:schemaRefs/>
</ds:datastoreItem>
</file>

<file path=customXml/itemProps5.xml><?xml version="1.0" encoding="utf-8"?>
<ds:datastoreItem xmlns:ds="http://schemas.openxmlformats.org/officeDocument/2006/customXml" ds:itemID="{71452E6B-BB43-45CE-A9D8-B203BD638C5B}">
  <ds:schemaRefs/>
</ds:datastoreItem>
</file>

<file path=customXml/itemProps50.xml><?xml version="1.0" encoding="utf-8"?>
<ds:datastoreItem xmlns:ds="http://schemas.openxmlformats.org/officeDocument/2006/customXml" ds:itemID="{5870FD44-DEDC-4908-99AA-D51599A7725C}">
  <ds:schemaRefs/>
</ds:datastoreItem>
</file>

<file path=customXml/itemProps51.xml><?xml version="1.0" encoding="utf-8"?>
<ds:datastoreItem xmlns:ds="http://schemas.openxmlformats.org/officeDocument/2006/customXml" ds:itemID="{0773AF46-5B15-43C8-8972-B1983DC861C3}">
  <ds:schemaRefs/>
</ds:datastoreItem>
</file>

<file path=customXml/itemProps52.xml><?xml version="1.0" encoding="utf-8"?>
<ds:datastoreItem xmlns:ds="http://schemas.openxmlformats.org/officeDocument/2006/customXml" ds:itemID="{C1510F48-7764-4F10-BD21-0464E79446C6}">
  <ds:schemaRefs/>
</ds:datastoreItem>
</file>

<file path=customXml/itemProps53.xml><?xml version="1.0" encoding="utf-8"?>
<ds:datastoreItem xmlns:ds="http://schemas.openxmlformats.org/officeDocument/2006/customXml" ds:itemID="{E16F544C-1064-4495-B48D-FC109265472F}">
  <ds:schemaRefs/>
</ds:datastoreItem>
</file>

<file path=customXml/itemProps54.xml><?xml version="1.0" encoding="utf-8"?>
<ds:datastoreItem xmlns:ds="http://schemas.openxmlformats.org/officeDocument/2006/customXml" ds:itemID="{DF39004D-868D-4910-AE48-A88C680909A1}">
  <ds:schemaRefs/>
</ds:datastoreItem>
</file>

<file path=customXml/itemProps55.xml><?xml version="1.0" encoding="utf-8"?>
<ds:datastoreItem xmlns:ds="http://schemas.openxmlformats.org/officeDocument/2006/customXml" ds:itemID="{1833C653-5F09-493C-9B54-2A9AE4E2447E}">
  <ds:schemaRefs/>
</ds:datastoreItem>
</file>

<file path=customXml/itemProps56.xml><?xml version="1.0" encoding="utf-8"?>
<ds:datastoreItem xmlns:ds="http://schemas.openxmlformats.org/officeDocument/2006/customXml" ds:itemID="{2C4A4D5A-B215-45D2-A727-9292173257DE}">
  <ds:schemaRefs>
    <ds:schemaRef ds:uri="http://schemas.microsoft.com/DataMashup"/>
  </ds:schemaRefs>
</ds:datastoreItem>
</file>

<file path=customXml/itemProps57.xml><?xml version="1.0" encoding="utf-8"?>
<ds:datastoreItem xmlns:ds="http://schemas.openxmlformats.org/officeDocument/2006/customXml" ds:itemID="{2683B55B-ACBD-48F8-AE55-E2A2C6520F9A}">
  <ds:schemaRefs/>
</ds:datastoreItem>
</file>

<file path=customXml/itemProps58.xml><?xml version="1.0" encoding="utf-8"?>
<ds:datastoreItem xmlns:ds="http://schemas.openxmlformats.org/officeDocument/2006/customXml" ds:itemID="{B60EF45B-1BDA-40E5-88E7-5576F391FC4C}">
  <ds:schemaRefs/>
</ds:datastoreItem>
</file>

<file path=customXml/itemProps59.xml><?xml version="1.0" encoding="utf-8"?>
<ds:datastoreItem xmlns:ds="http://schemas.openxmlformats.org/officeDocument/2006/customXml" ds:itemID="{10FDD35F-0378-4167-B4DF-62873B347029}">
  <ds:schemaRefs/>
</ds:datastoreItem>
</file>

<file path=customXml/itemProps6.xml><?xml version="1.0" encoding="utf-8"?>
<ds:datastoreItem xmlns:ds="http://schemas.openxmlformats.org/officeDocument/2006/customXml" ds:itemID="{668F346C-59E1-45D2-B38A-8EE9E0281DD9}">
  <ds:schemaRefs/>
</ds:datastoreItem>
</file>

<file path=customXml/itemProps60.xml><?xml version="1.0" encoding="utf-8"?>
<ds:datastoreItem xmlns:ds="http://schemas.openxmlformats.org/officeDocument/2006/customXml" ds:itemID="{EA141361-AA9B-40F6-9217-F3D17FCA960F}">
  <ds:schemaRefs/>
</ds:datastoreItem>
</file>

<file path=customXml/itemProps61.xml><?xml version="1.0" encoding="utf-8"?>
<ds:datastoreItem xmlns:ds="http://schemas.openxmlformats.org/officeDocument/2006/customXml" ds:itemID="{553CE164-1F5A-494C-A603-DAE09C9378B7}">
  <ds:schemaRefs/>
</ds:datastoreItem>
</file>

<file path=customXml/itemProps62.xml><?xml version="1.0" encoding="utf-8"?>
<ds:datastoreItem xmlns:ds="http://schemas.openxmlformats.org/officeDocument/2006/customXml" ds:itemID="{1961CA66-0DC0-47AD-B2B6-42087A579E32}">
  <ds:schemaRefs/>
</ds:datastoreItem>
</file>

<file path=customXml/itemProps63.xml><?xml version="1.0" encoding="utf-8"?>
<ds:datastoreItem xmlns:ds="http://schemas.openxmlformats.org/officeDocument/2006/customXml" ds:itemID="{3DED4E80-C520-4271-A958-45645B5A3211}">
  <ds:schemaRefs/>
</ds:datastoreItem>
</file>

<file path=customXml/itemProps64.xml><?xml version="1.0" encoding="utf-8"?>
<ds:datastoreItem xmlns:ds="http://schemas.openxmlformats.org/officeDocument/2006/customXml" ds:itemID="{24C33283-C9FD-44DD-BC73-BDDC55050F42}">
  <ds:schemaRefs/>
</ds:datastoreItem>
</file>

<file path=customXml/itemProps65.xml><?xml version="1.0" encoding="utf-8"?>
<ds:datastoreItem xmlns:ds="http://schemas.openxmlformats.org/officeDocument/2006/customXml" ds:itemID="{CEA24785-267A-4F80-A9CC-C0BE78B89D4C}">
  <ds:schemaRefs/>
</ds:datastoreItem>
</file>

<file path=customXml/itemProps66.xml><?xml version="1.0" encoding="utf-8"?>
<ds:datastoreItem xmlns:ds="http://schemas.openxmlformats.org/officeDocument/2006/customXml" ds:itemID="{0AFF8885-9E4F-49AA-8FF7-2278A445C077}">
  <ds:schemaRefs/>
</ds:datastoreItem>
</file>

<file path=customXml/itemProps67.xml><?xml version="1.0" encoding="utf-8"?>
<ds:datastoreItem xmlns:ds="http://schemas.openxmlformats.org/officeDocument/2006/customXml" ds:itemID="{A2B2538E-2308-4E81-836E-4E65BB8EA88E}">
  <ds:schemaRefs/>
</ds:datastoreItem>
</file>

<file path=customXml/itemProps68.xml><?xml version="1.0" encoding="utf-8"?>
<ds:datastoreItem xmlns:ds="http://schemas.openxmlformats.org/officeDocument/2006/customXml" ds:itemID="{9D9A0C8F-D612-46FA-BC87-4D4EC61210B1}">
  <ds:schemaRefs/>
</ds:datastoreItem>
</file>

<file path=customXml/itemProps69.xml><?xml version="1.0" encoding="utf-8"?>
<ds:datastoreItem xmlns:ds="http://schemas.openxmlformats.org/officeDocument/2006/customXml" ds:itemID="{EE290090-61B7-40D0-B509-0301DA3363E0}">
  <ds:schemaRefs/>
</ds:datastoreItem>
</file>

<file path=customXml/itemProps7.xml><?xml version="1.0" encoding="utf-8"?>
<ds:datastoreItem xmlns:ds="http://schemas.openxmlformats.org/officeDocument/2006/customXml" ds:itemID="{BA87666C-F6A0-4FE6-BF7D-4D4719EDDECC}">
  <ds:schemaRefs/>
</ds:datastoreItem>
</file>

<file path=customXml/itemProps70.xml><?xml version="1.0" encoding="utf-8"?>
<ds:datastoreItem xmlns:ds="http://schemas.openxmlformats.org/officeDocument/2006/customXml" ds:itemID="{5D6CAB90-3729-4047-88CF-41D531441850}">
  <ds:schemaRefs/>
</ds:datastoreItem>
</file>

<file path=customXml/itemProps71.xml><?xml version="1.0" encoding="utf-8"?>
<ds:datastoreItem xmlns:ds="http://schemas.openxmlformats.org/officeDocument/2006/customXml" ds:itemID="{36F4DC92-2BB2-42A3-907A-2A811F1B4785}">
  <ds:schemaRefs/>
</ds:datastoreItem>
</file>

<file path=customXml/itemProps72.xml><?xml version="1.0" encoding="utf-8"?>
<ds:datastoreItem xmlns:ds="http://schemas.openxmlformats.org/officeDocument/2006/customXml" ds:itemID="{D4A1D793-757B-4B0F-83EE-870189E65615}">
  <ds:schemaRefs/>
</ds:datastoreItem>
</file>

<file path=customXml/itemProps73.xml><?xml version="1.0" encoding="utf-8"?>
<ds:datastoreItem xmlns:ds="http://schemas.openxmlformats.org/officeDocument/2006/customXml" ds:itemID="{952B4595-3275-4E02-9545-CD05B681B0A3}">
  <ds:schemaRefs/>
</ds:datastoreItem>
</file>

<file path=customXml/itemProps74.xml><?xml version="1.0" encoding="utf-8"?>
<ds:datastoreItem xmlns:ds="http://schemas.openxmlformats.org/officeDocument/2006/customXml" ds:itemID="{78397B95-885D-4B7E-ABC4-BF3490832CD5}">
  <ds:schemaRefs/>
</ds:datastoreItem>
</file>

<file path=customXml/itemProps75.xml><?xml version="1.0" encoding="utf-8"?>
<ds:datastoreItem xmlns:ds="http://schemas.openxmlformats.org/officeDocument/2006/customXml" ds:itemID="{F3A80796-2FF9-44DE-BEA7-F139D554BEA3}">
  <ds:schemaRefs/>
</ds:datastoreItem>
</file>

<file path=customXml/itemProps76.xml><?xml version="1.0" encoding="utf-8"?>
<ds:datastoreItem xmlns:ds="http://schemas.openxmlformats.org/officeDocument/2006/customXml" ds:itemID="{48F44A97-C2A5-437E-984B-3AFF49C14435}">
  <ds:schemaRefs/>
</ds:datastoreItem>
</file>

<file path=customXml/itemProps77.xml><?xml version="1.0" encoding="utf-8"?>
<ds:datastoreItem xmlns:ds="http://schemas.openxmlformats.org/officeDocument/2006/customXml" ds:itemID="{38866F98-9462-4247-B937-C3CBA2B66C04}">
  <ds:schemaRefs/>
</ds:datastoreItem>
</file>

<file path=customXml/itemProps78.xml><?xml version="1.0" encoding="utf-8"?>
<ds:datastoreItem xmlns:ds="http://schemas.openxmlformats.org/officeDocument/2006/customXml" ds:itemID="{9882FD9B-26F0-4280-B695-A2E12ADB53C9}">
  <ds:schemaRefs/>
</ds:datastoreItem>
</file>

<file path=customXml/itemProps79.xml><?xml version="1.0" encoding="utf-8"?>
<ds:datastoreItem xmlns:ds="http://schemas.openxmlformats.org/officeDocument/2006/customXml" ds:itemID="{74B96AA7-C076-4309-A051-20D5249F6B13}">
  <ds:schemaRefs/>
</ds:datastoreItem>
</file>

<file path=customXml/itemProps8.xml><?xml version="1.0" encoding="utf-8"?>
<ds:datastoreItem xmlns:ds="http://schemas.openxmlformats.org/officeDocument/2006/customXml" ds:itemID="{9A681070-CB15-468F-AFD2-CE29D2FAEB2A}">
  <ds:schemaRefs/>
</ds:datastoreItem>
</file>

<file path=customXml/itemProps80.xml><?xml version="1.0" encoding="utf-8"?>
<ds:datastoreItem xmlns:ds="http://schemas.openxmlformats.org/officeDocument/2006/customXml" ds:itemID="{0646DBA7-D9BC-4D13-A807-75224AF99CA4}">
  <ds:schemaRefs/>
</ds:datastoreItem>
</file>

<file path=customXml/itemProps81.xml><?xml version="1.0" encoding="utf-8"?>
<ds:datastoreItem xmlns:ds="http://schemas.openxmlformats.org/officeDocument/2006/customXml" ds:itemID="{CF09F0A7-629A-4204-951B-38BE8730CFE9}">
  <ds:schemaRefs/>
</ds:datastoreItem>
</file>

<file path=customXml/itemProps82.xml><?xml version="1.0" encoding="utf-8"?>
<ds:datastoreItem xmlns:ds="http://schemas.openxmlformats.org/officeDocument/2006/customXml" ds:itemID="{0D2DDBA9-41F0-4F53-AA84-473CB71A2A45}">
  <ds:schemaRefs/>
</ds:datastoreItem>
</file>

<file path=customXml/itemProps83.xml><?xml version="1.0" encoding="utf-8"?>
<ds:datastoreItem xmlns:ds="http://schemas.openxmlformats.org/officeDocument/2006/customXml" ds:itemID="{77C516AC-6419-4BC6-B6C0-2868E2E381FF}">
  <ds:schemaRefs/>
</ds:datastoreItem>
</file>

<file path=customXml/itemProps84.xml><?xml version="1.0" encoding="utf-8"?>
<ds:datastoreItem xmlns:ds="http://schemas.openxmlformats.org/officeDocument/2006/customXml" ds:itemID="{491D7EAC-A6EB-4E98-B7A8-C0BCC4D0444E}">
  <ds:schemaRefs/>
</ds:datastoreItem>
</file>

<file path=customXml/itemProps85.xml><?xml version="1.0" encoding="utf-8"?>
<ds:datastoreItem xmlns:ds="http://schemas.openxmlformats.org/officeDocument/2006/customXml" ds:itemID="{D96CB7AC-2BD4-4E6E-9ECF-5C465D42B803}">
  <ds:schemaRefs/>
</ds:datastoreItem>
</file>

<file path=customXml/itemProps86.xml><?xml version="1.0" encoding="utf-8"?>
<ds:datastoreItem xmlns:ds="http://schemas.openxmlformats.org/officeDocument/2006/customXml" ds:itemID="{0F8C98AF-E068-474E-9F3A-93B5CBC60990}">
  <ds:schemaRefs/>
</ds:datastoreItem>
</file>

<file path=customXml/itemProps87.xml><?xml version="1.0" encoding="utf-8"?>
<ds:datastoreItem xmlns:ds="http://schemas.openxmlformats.org/officeDocument/2006/customXml" ds:itemID="{221EB0B0-FE56-4BD0-BAFD-264B95C82D18}">
  <ds:schemaRefs/>
</ds:datastoreItem>
</file>

<file path=customXml/itemProps88.xml><?xml version="1.0" encoding="utf-8"?>
<ds:datastoreItem xmlns:ds="http://schemas.openxmlformats.org/officeDocument/2006/customXml" ds:itemID="{5CA108B2-DE96-4213-99CF-ED94657ADE71}">
  <ds:schemaRefs/>
</ds:datastoreItem>
</file>

<file path=customXml/itemProps89.xml><?xml version="1.0" encoding="utf-8"?>
<ds:datastoreItem xmlns:ds="http://schemas.openxmlformats.org/officeDocument/2006/customXml" ds:itemID="{4A7C5CBA-3D34-45A2-A016-7B7F04758B5B}">
  <ds:schemaRefs/>
</ds:datastoreItem>
</file>

<file path=customXml/itemProps9.xml><?xml version="1.0" encoding="utf-8"?>
<ds:datastoreItem xmlns:ds="http://schemas.openxmlformats.org/officeDocument/2006/customXml" ds:itemID="{B149E874-CDCC-4108-A861-8B833BCD16F6}">
  <ds:schemaRefs/>
</ds:datastoreItem>
</file>

<file path=customXml/itemProps90.xml><?xml version="1.0" encoding="utf-8"?>
<ds:datastoreItem xmlns:ds="http://schemas.openxmlformats.org/officeDocument/2006/customXml" ds:itemID="{9CB0CDC1-C004-4DB0-8E5F-3856FAAFB6D6}">
  <ds:schemaRefs/>
</ds:datastoreItem>
</file>

<file path=customXml/itemProps91.xml><?xml version="1.0" encoding="utf-8"?>
<ds:datastoreItem xmlns:ds="http://schemas.openxmlformats.org/officeDocument/2006/customXml" ds:itemID="{17267AC3-3EE2-4492-8B09-4278F641E7A2}">
  <ds:schemaRefs/>
</ds:datastoreItem>
</file>

<file path=customXml/itemProps92.xml><?xml version="1.0" encoding="utf-8"?>
<ds:datastoreItem xmlns:ds="http://schemas.openxmlformats.org/officeDocument/2006/customXml" ds:itemID="{CBACDAC5-BCD5-4CEC-B88E-D4EA66ADE53A}">
  <ds:schemaRefs/>
</ds:datastoreItem>
</file>

<file path=customXml/itemProps93.xml><?xml version="1.0" encoding="utf-8"?>
<ds:datastoreItem xmlns:ds="http://schemas.openxmlformats.org/officeDocument/2006/customXml" ds:itemID="{C611F2C5-2D3E-4A1F-AD7E-635F4C8A34CA}">
  <ds:schemaRefs/>
</ds:datastoreItem>
</file>

<file path=customXml/itemProps94.xml><?xml version="1.0" encoding="utf-8"?>
<ds:datastoreItem xmlns:ds="http://schemas.openxmlformats.org/officeDocument/2006/customXml" ds:itemID="{452CB7C4-E271-485A-9910-714CF052CBFC}">
  <ds:schemaRefs/>
</ds:datastoreItem>
</file>

<file path=customXml/itemProps95.xml><?xml version="1.0" encoding="utf-8"?>
<ds:datastoreItem xmlns:ds="http://schemas.openxmlformats.org/officeDocument/2006/customXml" ds:itemID="{CD904DC6-ED19-49A2-8250-91B390EDE5A3}">
  <ds:schemaRefs/>
</ds:datastoreItem>
</file>

<file path=customXml/itemProps96.xml><?xml version="1.0" encoding="utf-8"?>
<ds:datastoreItem xmlns:ds="http://schemas.openxmlformats.org/officeDocument/2006/customXml" ds:itemID="{BBC2B4C7-6509-425E-9E60-CC1EC423B656}">
  <ds:schemaRefs/>
</ds:datastoreItem>
</file>

<file path=customXml/itemProps97.xml><?xml version="1.0" encoding="utf-8"?>
<ds:datastoreItem xmlns:ds="http://schemas.openxmlformats.org/officeDocument/2006/customXml" ds:itemID="{55CDD3C8-9C3A-4E97-9CE6-653DD96CEC43}">
  <ds:schemaRefs/>
</ds:datastoreItem>
</file>

<file path=customXml/itemProps98.xml><?xml version="1.0" encoding="utf-8"?>
<ds:datastoreItem xmlns:ds="http://schemas.openxmlformats.org/officeDocument/2006/customXml" ds:itemID="{28FE29C9-F58E-429F-A802-44A620D0BAF2}">
  <ds:schemaRefs/>
</ds:datastoreItem>
</file>

<file path=customXml/itemProps99.xml><?xml version="1.0" encoding="utf-8"?>
<ds:datastoreItem xmlns:ds="http://schemas.openxmlformats.org/officeDocument/2006/customXml" ds:itemID="{275D8EC9-5BF3-43A3-B808-BDDF074703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48</vt:i4>
      </vt:variant>
      <vt:variant>
        <vt:lpstr>Περιοχές με ονόματα</vt:lpstr>
      </vt:variant>
      <vt:variant>
        <vt:i4>1</vt:i4>
      </vt:variant>
    </vt:vector>
  </HeadingPairs>
  <TitlesOfParts>
    <vt:vector size="49" baseType="lpstr">
      <vt:lpstr>ΠΕΡΙΕΧΟΜΕΝΑ </vt:lpstr>
      <vt:lpstr>Π.1</vt:lpstr>
      <vt:lpstr>Π.2</vt:lpstr>
      <vt:lpstr>Π.2Α</vt:lpstr>
      <vt:lpstr>Π.2Β</vt:lpstr>
      <vt:lpstr>Π.3</vt:lpstr>
      <vt:lpstr>Π.4</vt:lpstr>
      <vt:lpstr>Π.5</vt:lpstr>
      <vt:lpstr>Π.6</vt:lpstr>
      <vt:lpstr>Π.6Α</vt:lpstr>
      <vt:lpstr>Π.6Β</vt:lpstr>
      <vt:lpstr>Π.7</vt:lpstr>
      <vt:lpstr>Π.7Α</vt:lpstr>
      <vt:lpstr>Π.7Β</vt:lpstr>
      <vt:lpstr>Π.8</vt:lpstr>
      <vt:lpstr>Π.8Α</vt:lpstr>
      <vt:lpstr>Π.8Β</vt:lpstr>
      <vt:lpstr>Π.10</vt:lpstr>
      <vt:lpstr>Π.11</vt:lpstr>
      <vt:lpstr>Π.11Α</vt:lpstr>
      <vt:lpstr>Π.11Β</vt:lpstr>
      <vt:lpstr>Π.12</vt:lpstr>
      <vt:lpstr>Π.12Α</vt:lpstr>
      <vt:lpstr>Π.12Β</vt:lpstr>
      <vt:lpstr>Π.13</vt:lpstr>
      <vt:lpstr>Π.13Α</vt:lpstr>
      <vt:lpstr>Π13Β</vt:lpstr>
      <vt:lpstr>Π.21</vt:lpstr>
      <vt:lpstr>Π.22</vt:lpstr>
      <vt:lpstr>Π.23</vt:lpstr>
      <vt:lpstr>Π.24</vt:lpstr>
      <vt:lpstr>Π.25</vt:lpstr>
      <vt:lpstr>Π.31</vt:lpstr>
      <vt:lpstr>Π.32</vt:lpstr>
      <vt:lpstr>Π.Α</vt:lpstr>
      <vt:lpstr>Π.ΑΑ</vt:lpstr>
      <vt:lpstr>Π.ΑΒ</vt:lpstr>
      <vt:lpstr>Π.Β</vt:lpstr>
      <vt:lpstr>Π.ΒΑ</vt:lpstr>
      <vt:lpstr>Π.ΒΒ</vt:lpstr>
      <vt:lpstr>Π.Γ</vt:lpstr>
      <vt:lpstr>Π.Δ</vt:lpstr>
      <vt:lpstr>Π.Ε</vt:lpstr>
      <vt:lpstr>Π.ΣΤ</vt:lpstr>
      <vt:lpstr>Π.Ι</vt:lpstr>
      <vt:lpstr>Π.ΙΓ</vt:lpstr>
      <vt:lpstr>Π.ΙΔ</vt:lpstr>
      <vt:lpstr>Π.Ι ΚΩΔΙΚΟΙ ΠΟΣΑ</vt:lpstr>
      <vt:lpstr>'ΠΕΡΙΕΧΟΜΕΝΑ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Koundour</dc:creator>
  <cp:lastModifiedBy>e.kelesidis</cp:lastModifiedBy>
  <cp:lastPrinted>2017-10-04T08:20:49Z</cp:lastPrinted>
  <dcterms:created xsi:type="dcterms:W3CDTF">2014-12-19T15:45:53Z</dcterms:created>
  <dcterms:modified xsi:type="dcterms:W3CDTF">2017-10-26T08:41:24Z</dcterms:modified>
</cp:coreProperties>
</file>