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28740" windowHeight="12180" activeTab="0"/>
  </bookViews>
  <sheets>
    <sheet name="ΚΑΤΑΣΤΑΣΗ ΔΙΑΦΟΡΩΝ" sheetId="1" r:id="rId1"/>
    <sheet name="ΠΙΝΑΚΑΣ Κ" sheetId="2" r:id="rId2"/>
  </sheets>
  <definedNames/>
  <calcPr fullCalcOnLoad="1"/>
</workbook>
</file>

<file path=xl/sharedStrings.xml><?xml version="1.0" encoding="utf-8"?>
<sst xmlns="http://schemas.openxmlformats.org/spreadsheetml/2006/main" count="190" uniqueCount="167">
  <si>
    <t>60-0002</t>
  </si>
  <si>
    <t>ΜΙΣΘΟΔΟΣΙΑ Α'ΥΠΟΚ.</t>
  </si>
  <si>
    <t>60-0003</t>
  </si>
  <si>
    <t>ΕΡΓΟΔΟΤΙΚΕΣ ΕΙΣΦΟΡΕΣ Α'ΥΠΟΚ.</t>
  </si>
  <si>
    <t>60-9999</t>
  </si>
  <si>
    <t>ΑΜΟΙΒΕΣ ΕΚΠΡΟΣΩΠΗΣΗΣ &amp; ΔΙΑΧΕΙΡΙΣΗΣ</t>
  </si>
  <si>
    <t>61-0000</t>
  </si>
  <si>
    <t>ΑΜΟΙΒΕΣ ΚΑΙ ΕΞΟΔΑ ΤΡΙΤΩΝ ΧΩΡΙΣ ΦΠΑ</t>
  </si>
  <si>
    <t>61-0654</t>
  </si>
  <si>
    <t>ΑΜΟΙΒΕΣ ΛΟΓΙΣΤΩΝ ΦΠΑ 16%</t>
  </si>
  <si>
    <t>62-0033</t>
  </si>
  <si>
    <t>ΗΛΕΚΤΡΙΚΟ ΡΕΥΜΑ(ΔΕΗ) ΦΠΑ (Μ) 9%</t>
  </si>
  <si>
    <t>62-0036</t>
  </si>
  <si>
    <t>ΗΛΕΚΤΡΙΚΟ ΡΕΥΜΑ(ΔΕΗ) ΦΠΑ (Μ) 13%</t>
  </si>
  <si>
    <t>62-0233</t>
  </si>
  <si>
    <t>ΥΔΡΕΥΣΗ ΜΕ ΦΠΑ (Μ) 9%</t>
  </si>
  <si>
    <t>62-0236</t>
  </si>
  <si>
    <t>ΥΔΡΕΥΣΗ ΜΕ ΦΠΑ 13%</t>
  </si>
  <si>
    <t>62-0354</t>
  </si>
  <si>
    <t>ΤΗΛΕΦΩΝΙΑ-ΤΑΧΥΔΡΟΜΙΚΑ ΦΠΑ 16%</t>
  </si>
  <si>
    <t>62-0357</t>
  </si>
  <si>
    <t>ΤΗΛΕΦΩΝΙΑ-ΤΑΧΥΔΡΟΜΙΚΑ ΦΠΑ 23%</t>
  </si>
  <si>
    <t>62-0410</t>
  </si>
  <si>
    <t>ΕΝΟΙΚΙΑ ΚΤΙΡΙΑΚΩΝ ΕΓΚΑΤΑΣΤΑΣΕΩΝ ΧΩΡΙΣ ΦΠΑ</t>
  </si>
  <si>
    <t>62-0754</t>
  </si>
  <si>
    <t>ΕΠΙΣΚΕΥΕΣ-ΣΥΝΤΗΡΗΣΕΙΣ (ΥΠΗΡΕΣΙΕΣ) ΦΠΑ 16%</t>
  </si>
  <si>
    <t>62-1032</t>
  </si>
  <si>
    <t>ΛΟΙΠΕΣ ΠΑΡΟΧΕΣ ΤΡΙΤΩΝ ΦΠΑ (Μ) 5%</t>
  </si>
  <si>
    <t>62-1033</t>
  </si>
  <si>
    <t>ΛΟΙΠΕΣ  ΠΑΡΟΧΕΣ  ΤΡΙΤΩΝ ΦΠΑ (Μ)9%</t>
  </si>
  <si>
    <t>62-1054</t>
  </si>
  <si>
    <t>ΛΟΙΠΕΣ ΠΑΡΟΧΕΣ ΤΡΙΤΩΝ ΦΠΑ 16%</t>
  </si>
  <si>
    <t>62-1057</t>
  </si>
  <si>
    <t>ΛΟΙΠΕΣ ΠΑΡΟΧΕΣ ΤΡΙΤΩΝ ΦΠΑ 23%</t>
  </si>
  <si>
    <t>62-1154</t>
  </si>
  <si>
    <t>ΥΠΗΡΕΣΙΕΣ ΚΑΘΑΡΙΣΜΑΤΟΣ ΙΜΑΤΙΣΜΟΥ ΦΠΑ 16%</t>
  </si>
  <si>
    <t>62-1157</t>
  </si>
  <si>
    <t>ΥΠΗΡΕΣΙΕΣ ΚΑΘΑΡΙΣΜΑΤΟΣ ΙΜΑΤΙΣΜΟΥ ΦΠΑ 23%</t>
  </si>
  <si>
    <t>62-1200</t>
  </si>
  <si>
    <t>ΕΝΔΟΚΟΙΝΟΤΙΚΕΣ ΛΗΨΕΙΣ ΥΠΗΡΕΣΙΩΝ 16%</t>
  </si>
  <si>
    <t>62-1201</t>
  </si>
  <si>
    <t xml:space="preserve">ΛΗΨΕΙΣ ΥΠΗΡΕΣΙΩΝ ΑΠΟ ΤΡΙΤΕΣ ΧΩΡΕΣ </t>
  </si>
  <si>
    <t>62-1202</t>
  </si>
  <si>
    <t>ΕΝΔΟΚΟΙΝΟΤΙΚΕΣ ΛΗΨΕΙΣ ΥΠΗΡΕΣΙΩΝ 23%</t>
  </si>
  <si>
    <t>ΦΟΡΟΙ - ΤΕΛΗ</t>
  </si>
  <si>
    <t>63-0000</t>
  </si>
  <si>
    <t>63-0100</t>
  </si>
  <si>
    <t>ΧΑΡΤΟΣΗΜΟ ΜΙΣΘΩΜΑΤΩΝ</t>
  </si>
  <si>
    <t>63-0500</t>
  </si>
  <si>
    <t>ΔΗΜΟΤΙΚΑ ΤΕΛΗ ΔΙΑΦΗΜΙΣΗΣ 2%</t>
  </si>
  <si>
    <t>63-0800</t>
  </si>
  <si>
    <t>ΔΗΜΟΤΙΚΟ ΤΕΛΟΣ ΑΚΑΘΑΡΙΣΤΩΝ 0,5%</t>
  </si>
  <si>
    <t>63-1000</t>
  </si>
  <si>
    <t>ΙΚΑ ΠΑΙΔΙΚΩΝ ΚΑΤΑΣΚΗΝΩΣΕΩΝ</t>
  </si>
  <si>
    <t>63-8800</t>
  </si>
  <si>
    <t>ΔΕΗ:ΔΗΜΟΤΙΚΑ ΤΕΛΗ-ΝΕΡΙΤ-ΛΟΙΠΟΙ ΦΟΡΟΙ ΤΕΛΗ</t>
  </si>
  <si>
    <t>63-8900</t>
  </si>
  <si>
    <t>ΔΕΥΑΡ:ΠΑΓΙΑ ΤΕΛΗ-ΛΟΙΠΑ ΤΕΛΗ ΦΠΑ 0%</t>
  </si>
  <si>
    <t>63-8954</t>
  </si>
  <si>
    <t>ΔΕΥΑΡ:ΠΑΓΙΑ ΤΕΛΗ-ΛΟΙΠΑ ΤΕΛΗ ΦΠΑ 16%</t>
  </si>
  <si>
    <t>63-8957</t>
  </si>
  <si>
    <t>ΔΕΥΑΡ:ΠΑΓΙΑ ΤΕΛΗ-ΛΟΙΠΑ ΤΕΛΗ ΦΠΑ 23%</t>
  </si>
  <si>
    <t>Λογιστική Βάση</t>
  </si>
  <si>
    <t>Φορολογική Βάση</t>
  </si>
  <si>
    <t>Θετική Διαφορά</t>
  </si>
  <si>
    <t>Αρνητική διαφορά</t>
  </si>
  <si>
    <t>24-1133</t>
  </si>
  <si>
    <t>ΑΓΟΡΕΣ Α' ΥΛΩΝ ΚΕΝΤΡΙΚΟΥ ΦΠΑ (Μ) 9%</t>
  </si>
  <si>
    <t>Μόνιμες</t>
  </si>
  <si>
    <t>Προσωρινές</t>
  </si>
  <si>
    <t>A</t>
  </si>
  <si>
    <t>B</t>
  </si>
  <si>
    <t>C</t>
  </si>
  <si>
    <t>D</t>
  </si>
  <si>
    <t>E</t>
  </si>
  <si>
    <t>F</t>
  </si>
  <si>
    <t>G</t>
  </si>
  <si>
    <t>H</t>
  </si>
  <si>
    <t>ΦΟΡΟΛΟΓΙΚΟ ΕΤΟΣ 2016</t>
  </si>
  <si>
    <t xml:space="preserve">Προβλέψεις αποζημίωσης Προσωπικού </t>
  </si>
  <si>
    <t>ΠΙΝΑΚΑΣ Κ'. ΠΙΝΑΚΑΣ ΠΡΟΣΩΡΙΝΩΝ ΔΙΑΦΟΡΩΝ ΜΕΤΑΞΥ ΦΟΡΟΛΟΓΙΚΗΣ - ΛΟΓΙΣΤΙΚΗΣ ΒΑΣΗΣ</t>
  </si>
  <si>
    <t>ΠΕΡΙΓΡΑΦΗ</t>
  </si>
  <si>
    <t>Διαφορές</t>
  </si>
  <si>
    <t>Θετικές</t>
  </si>
  <si>
    <t>Αρνητικές</t>
  </si>
  <si>
    <t>ενσώματα πάγια</t>
  </si>
  <si>
    <t>765</t>
  </si>
  <si>
    <t>773</t>
  </si>
  <si>
    <t>781</t>
  </si>
  <si>
    <t>789</t>
  </si>
  <si>
    <t>άυλα πάγια</t>
  </si>
  <si>
    <t>766</t>
  </si>
  <si>
    <t>774</t>
  </si>
  <si>
    <t>782</t>
  </si>
  <si>
    <t>790</t>
  </si>
  <si>
    <t>χρηματοοικονομικά στοιχεία</t>
  </si>
  <si>
    <t>767</t>
  </si>
  <si>
    <t>775</t>
  </si>
  <si>
    <t>783</t>
  </si>
  <si>
    <t>791</t>
  </si>
  <si>
    <t>προβλέψεις</t>
  </si>
  <si>
    <t>768</t>
  </si>
  <si>
    <t>776</t>
  </si>
  <si>
    <t>784</t>
  </si>
  <si>
    <t>792</t>
  </si>
  <si>
    <t>λοιπές διαφορές ενεργητικού</t>
  </si>
  <si>
    <t>769</t>
  </si>
  <si>
    <t>777</t>
  </si>
  <si>
    <t>785</t>
  </si>
  <si>
    <t>793</t>
  </si>
  <si>
    <t>λοιπές διαφορές παθητικού</t>
  </si>
  <si>
    <t>770</t>
  </si>
  <si>
    <t>778</t>
  </si>
  <si>
    <t>786</t>
  </si>
  <si>
    <t>794</t>
  </si>
  <si>
    <t>διαφορές από ετεροχρονισμό εσόδων</t>
  </si>
  <si>
    <t>771</t>
  </si>
  <si>
    <t>779</t>
  </si>
  <si>
    <t>787</t>
  </si>
  <si>
    <t>795</t>
  </si>
  <si>
    <t>διαφορές από ετεροχρονισμό εξόδων</t>
  </si>
  <si>
    <t>772</t>
  </si>
  <si>
    <t>780</t>
  </si>
  <si>
    <t>788</t>
  </si>
  <si>
    <t>796</t>
  </si>
  <si>
    <t>ΣΥΝΟΛΟ</t>
  </si>
  <si>
    <t>797</t>
  </si>
  <si>
    <t>798</t>
  </si>
  <si>
    <t>ΠΡΟΣΩΡΙΝΗ</t>
  </si>
  <si>
    <t>Ασφαλιστικές Εισφορές χρήσης (ΟΑΕΕ - ΕΦΚΑ μη Μισθωτών)</t>
  </si>
  <si>
    <t>ΓΕΝΙΚΟ ΣΥΝΟΛΟ ΓΙΑ ΠΙΝΑΚΑ Κ</t>
  </si>
  <si>
    <t>Θετικά</t>
  </si>
  <si>
    <t>Αρνητικά</t>
  </si>
  <si>
    <t>Ποσά προσαρμογής Λογιστικής σε  φορολογική βαση</t>
  </si>
  <si>
    <t>Ποσά βιβλίων</t>
  </si>
  <si>
    <t>ΣΥΜΠΛΗΡΩΣΗ</t>
  </si>
  <si>
    <t>ΜΟΝΟ ΑΥΤΗΣ ΤΗΣ</t>
  </si>
  <si>
    <t>ΣΤΗΛΗΣ</t>
  </si>
  <si>
    <t>ss</t>
  </si>
  <si>
    <t>ΣΤΟΙΧΕΙΑ ΕΠΙΧΕΙΡΗΣΗΣ  :</t>
  </si>
  <si>
    <t>ΑΝΑΛΥΤΙΚΟΣ ΠΙΝΑΚΑΣ ( ΑΡΧΕΙΟ ) ΛΟΓΙΣΤΙΚΩΝ &amp; ΦΟΡΟΛΟΓΙΚΩΝ ΔΙΑΦΟΡΩΝ ( ΠΙΝΑΚΑΣ Κ)</t>
  </si>
  <si>
    <t>www.lsr.gr   e-mail : secretariat@lsr.gr</t>
  </si>
  <si>
    <t>Ποσά μητρώου</t>
  </si>
  <si>
    <t>Αποσβέσεις Μητρώου Παγίων Στοιχείων  Φορολογική Βάση</t>
  </si>
  <si>
    <t>Αποσβέσεις Μητρώου Παγίων Στοιχείων  Λογιστική Βάση</t>
  </si>
  <si>
    <t>Ο ΔΙΑΔΡΑΣΤΙΚΟΣ ΠΙΝΑΚΑΣ ΣΧΕΔΙΑΣΤΗΚΕ ΑΠΟ ΤΗΝ ΕΠΙΣΤΗΜΟΝΙΚΗ ΟΜΑΔΑ ΤΗΣ ΕΛΦΕΕ ΡΟΔΟΥ</t>
  </si>
  <si>
    <t>Ο Λογιστής - Φοροτεχνικός</t>
  </si>
  <si>
    <t>…………………………………………………………</t>
  </si>
  <si>
    <t xml:space="preserve">      Ο Λογιστής - Φοροτεχνικός</t>
  </si>
  <si>
    <t>ΙΔΙΟΧΡΗΣΗ ΑΤΟΜΙΚΗΣ ΕΠΙΧΕΙΡΗΣΗΣ ΜΕ ΑΠΛΟΓΡΑΦΙΚΑ ΒΙΒΛΙΑ</t>
  </si>
  <si>
    <t>Ιδιόχρηση ΕΣΟΔΟ (3% της αντικειμενικής Αξίας Ακινήτου)</t>
  </si>
  <si>
    <t>Ιδιόχρηση ΕΞΟΔΟ (3% της αντικειμενικής Αξίας Ακινήτου)</t>
  </si>
  <si>
    <t>ΙΔΙΟΧΡΗΣΗ ΑΤΟΜΙΚΗΣ ΕΠΙΧΕΙΡΗΣΗΣ ΜΕ ΔΙΠΛΟΓΡΑΦΙΚΑ ΒΙΒΛΙΑ</t>
  </si>
  <si>
    <t>Ιδιόχρηση ΕΞΟΔΟ (3% της αντικειμενικής Αξίας Ακινήτου) (λογ 62)</t>
  </si>
  <si>
    <t>Προκειμένου να υλοποιηθεί η απαίτηση του νόμου για εγγραφή στα βιβλία θα πρέπει να
καταχωρηθεί στη φορολογική βάση του λογαριασμού 62 και μέσω της προκύπτουσας (αρνητικής)
διαφοράς Λ.Β.-Φ.Β. να αφαιρεθεί από το φορολογητέο εισόδημα της επιχείρησης.  Σε αυτή την περίπτωση δεν θα καταχωρηθεί καθόλου ο Λογ 78 (λόγω ότι αποτελεί ποσό για το έντυπο Ε2-Ε1) παρά μόνο το έξοδο.  ΝΑ ΜΗΝ ΓΙΝΕΙ ΚΑΤΑΧΩΡΗΣΗ ΣΤΑ ΒΙΒΛΙΑ ΤΗΣ ΕΠΙΧΕΙΡΗΣΗΣ.  Ο ΠΑΡΟΝ ΠΙΝΑΚΑΣ ΑΠΟΤΕΛΕΙ ΑΡΧΕΙΟ ΓΙΑ ΟΠΟΙΟΔΗΠΟΤΕ ΕΛΕΓΧΟ</t>
  </si>
  <si>
    <t>ΠΟΣΟ ΙΔΙΟΧΡΗΣΗΣ</t>
  </si>
  <si>
    <t xml:space="preserve">(ΥΠΕΧΕΙ ΘΕΣΗ ΑΠΟΔΕΙΚΤΙΚΟΥ ΣΥΝΑΛΛΑΓΗΣ ΣΤΑ ΛΟΓΙΣΤΙΚΑ ΒΙΒΛΙΑ-ΕΧΕΙ ΣΥΜΠΛΗΡΩΘΕΙ Ο ΚΩΔ 531-532-533 ΣΤΟ Ε3 ) </t>
  </si>
  <si>
    <t xml:space="preserve">(ΥΠΕΧΕΙ ΘΕΣΗ ΑΠΟΔΕΙΚΤΙΚΟΥ ΣΥΝΑΛΛΑΓΗΣ ΣΤΑ ΛΟΓΙΣΤΙΚΑ ΒΙΒΛΙΑ) </t>
  </si>
  <si>
    <t>Καταβληθείσες Ασφαλιστικές Εισφορές τρέχουσας Χρήσης</t>
  </si>
  <si>
    <t>ΣΥΝΟΛΟ ΑΣΦΑΛΙΣΤΙΚΩΝ ΕΙΣΦΟΡΩΝ (ΕΦΚΑ ΜΙΣΘΩΤΩΝ) (λογ 55)</t>
  </si>
  <si>
    <t>v 1.4</t>
  </si>
  <si>
    <t>Ποσά εισφορών ΕΦΚΑ μισθωτών παρούσας  χρήσης που καταβλήθηκαν</t>
  </si>
  <si>
    <t>ΕΝΦΙΑ χρήσης (με βάση την εκκαθάριση)</t>
  </si>
  <si>
    <t>Καταβληθέντα ποσά ΕΝΦΙΑ  τρέχουσας χρήσης που καταβλήθηκαν στη χρήση</t>
  </si>
  <si>
    <t>Ποσά ΕΝΦΙΑ προηγούμενων χρήσεων που καταβλήθηκαν στη χρήση</t>
  </si>
  <si>
    <t xml:space="preserve">Ποσά Ασφαλιστικών εισφορών ΕΦΚΑ μη μισθωτών που καταβλήθηκαν στην παρούσα χρήση και αφορούν προηγούμενες χρήσεις </t>
  </si>
  <si>
    <t>Ποσά εισφορών ΕΦΚΑ μισθωτών που καταβλήθηκαν στην παρούσα χρήση και αφορουν προηγούμενες χρήσεις 2014 - 2015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</si>
</sst>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_ ;[Red]\-#,##0.00\ 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6"/>
      <color indexed="8"/>
      <name val="Calibri"/>
      <family val="2"/>
    </font>
    <font>
      <b/>
      <i/>
      <sz val="26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.5"/>
      <name val="Calibri"/>
      <family val="2"/>
    </font>
    <font>
      <sz val="32"/>
      <color indexed="8"/>
      <name val="Calibri"/>
      <family val="0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  <font>
      <sz val="6"/>
      <color theme="1"/>
      <name val="Calibri"/>
      <family val="2"/>
    </font>
    <font>
      <b/>
      <i/>
      <sz val="2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u val="single"/>
      <sz val="26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medium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4" fillId="0" borderId="0">
      <alignment horizontal="left" vertical="top"/>
      <protection/>
    </xf>
    <xf numFmtId="0" fontId="42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4" fillId="0" borderId="0">
      <alignment horizontal="left" vertical="top"/>
      <protection/>
    </xf>
    <xf numFmtId="0" fontId="46" fillId="0" borderId="0">
      <alignment horizontal="right" vertical="top"/>
      <protection/>
    </xf>
    <xf numFmtId="0" fontId="2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3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49" fontId="3" fillId="34" borderId="10" xfId="44" applyNumberFormat="1" applyFont="1" applyFill="1" applyBorder="1" applyAlignment="1" applyProtection="1">
      <alignment vertical="center" wrapText="1"/>
      <protection hidden="1"/>
    </xf>
    <xf numFmtId="49" fontId="3" fillId="34" borderId="13" xfId="44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4" xfId="0" applyFill="1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59" fillId="0" borderId="15" xfId="0" applyFont="1" applyBorder="1" applyAlignment="1">
      <alignment vertical="center" wrapText="1"/>
    </xf>
    <xf numFmtId="0" fontId="62" fillId="0" borderId="0" xfId="40" applyFont="1" applyAlignment="1">
      <alignment horizontal="center" vertical="center" wrapText="1"/>
      <protection/>
    </xf>
    <xf numFmtId="0" fontId="63" fillId="0" borderId="0" xfId="0" applyFont="1" applyAlignment="1">
      <alignment vertical="center" wrapText="1"/>
    </xf>
    <xf numFmtId="0" fontId="62" fillId="0" borderId="0" xfId="40" applyFont="1" applyAlignment="1" quotePrefix="1">
      <alignment horizontal="center" vertical="center" wrapText="1"/>
      <protection/>
    </xf>
    <xf numFmtId="0" fontId="62" fillId="0" borderId="0" xfId="38" applyFont="1" applyAlignment="1" quotePrefix="1">
      <alignment vertical="center" wrapText="1"/>
      <protection/>
    </xf>
    <xf numFmtId="0" fontId="62" fillId="0" borderId="0" xfId="38" applyFont="1" applyAlignment="1">
      <alignment vertical="center" wrapText="1"/>
      <protection/>
    </xf>
    <xf numFmtId="0" fontId="6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/>
    </xf>
    <xf numFmtId="166" fontId="63" fillId="0" borderId="0" xfId="0" applyNumberFormat="1" applyFont="1" applyAlignment="1">
      <alignment vertical="center" wrapText="1"/>
    </xf>
    <xf numFmtId="166" fontId="62" fillId="0" borderId="0" xfId="41" applyNumberFormat="1" applyFont="1" applyAlignment="1">
      <alignment vertical="center" wrapText="1"/>
      <protection/>
    </xf>
    <xf numFmtId="166" fontId="0" fillId="0" borderId="0" xfId="0" applyNumberFormat="1" applyFont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5" fillId="0" borderId="16" xfId="40" applyFont="1" applyBorder="1" applyAlignment="1" quotePrefix="1">
      <alignment horizontal="center" vertical="center" wrapText="1"/>
      <protection/>
    </xf>
    <xf numFmtId="0" fontId="65" fillId="0" borderId="16" xfId="38" applyFont="1" applyBorder="1" applyAlignment="1" quotePrefix="1">
      <alignment horizontal="center" vertical="center" wrapText="1"/>
      <protection/>
    </xf>
    <xf numFmtId="166" fontId="64" fillId="0" borderId="0" xfId="0" applyNumberFormat="1" applyFont="1" applyAlignment="1">
      <alignment vertical="center" wrapText="1"/>
    </xf>
    <xf numFmtId="0" fontId="64" fillId="0" borderId="0" xfId="0" applyFont="1" applyAlignment="1">
      <alignment vertical="center" wrapText="1"/>
    </xf>
    <xf numFmtId="2" fontId="62" fillId="0" borderId="0" xfId="40" applyNumberFormat="1" applyFont="1" applyAlignment="1" quotePrefix="1">
      <alignment horizontal="center" vertical="center" wrapText="1"/>
      <protection/>
    </xf>
    <xf numFmtId="2" fontId="62" fillId="0" borderId="0" xfId="38" applyNumberFormat="1" applyFont="1" applyAlignment="1" quotePrefix="1">
      <alignment vertical="center" wrapText="1"/>
      <protection/>
    </xf>
    <xf numFmtId="2" fontId="62" fillId="0" borderId="0" xfId="38" applyNumberFormat="1" applyFont="1" applyAlignment="1">
      <alignment vertical="center" wrapText="1"/>
      <protection/>
    </xf>
    <xf numFmtId="2" fontId="63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66" fillId="12" borderId="0" xfId="0" applyFont="1" applyFill="1" applyAlignment="1">
      <alignment horizontal="center" vertical="center" wrapText="1"/>
    </xf>
    <xf numFmtId="0" fontId="66" fillId="12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67" fillId="0" borderId="0" xfId="0" applyFont="1" applyAlignment="1">
      <alignment/>
    </xf>
    <xf numFmtId="0" fontId="0" fillId="35" borderId="0" xfId="0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9" fillId="0" borderId="16" xfId="40" applyFont="1" applyBorder="1" applyAlignment="1" quotePrefix="1">
      <alignment horizontal="center" vertical="center" wrapText="1"/>
      <protection/>
    </xf>
    <xf numFmtId="0" fontId="70" fillId="0" borderId="17" xfId="38" applyFont="1" applyBorder="1" applyAlignment="1" quotePrefix="1">
      <alignment horizontal="right" vertical="center" wrapText="1"/>
      <protection/>
    </xf>
    <xf numFmtId="164" fontId="0" fillId="33" borderId="18" xfId="0" applyNumberFormat="1" applyFill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71" fillId="0" borderId="20" xfId="40" applyFont="1" applyBorder="1" applyAlignment="1" quotePrefix="1">
      <alignment horizontal="center" vertical="center" wrapText="1"/>
      <protection/>
    </xf>
    <xf numFmtId="0" fontId="69" fillId="0" borderId="21" xfId="38" applyFont="1" applyBorder="1" applyAlignment="1" quotePrefix="1">
      <alignment vertical="center" wrapText="1"/>
      <protection/>
    </xf>
    <xf numFmtId="0" fontId="59" fillId="0" borderId="0" xfId="0" applyFont="1" applyAlignment="1">
      <alignment/>
    </xf>
    <xf numFmtId="0" fontId="59" fillId="0" borderId="22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164" fontId="0" fillId="0" borderId="0" xfId="0" applyNumberFormat="1" applyAlignment="1" applyProtection="1">
      <alignment/>
      <protection/>
    </xf>
    <xf numFmtId="164" fontId="69" fillId="10" borderId="15" xfId="41" applyNumberFormat="1" applyFont="1" applyFill="1" applyBorder="1" applyAlignment="1" applyProtection="1">
      <alignment vertical="center" wrapText="1"/>
      <protection/>
    </xf>
    <xf numFmtId="164" fontId="0" fillId="33" borderId="16" xfId="0" applyNumberFormat="1" applyFill="1" applyBorder="1" applyAlignment="1" applyProtection="1">
      <alignment vertical="center" wrapText="1"/>
      <protection/>
    </xf>
    <xf numFmtId="164" fontId="69" fillId="13" borderId="16" xfId="41" applyNumberFormat="1" applyFont="1" applyFill="1" applyBorder="1" applyAlignment="1" applyProtection="1">
      <alignment vertical="center" wrapText="1"/>
      <protection/>
    </xf>
    <xf numFmtId="164" fontId="0" fillId="12" borderId="16" xfId="0" applyNumberFormat="1" applyFont="1" applyFill="1" applyBorder="1" applyAlignment="1" applyProtection="1">
      <alignment horizontal="right" vertical="center" wrapText="1"/>
      <protection/>
    </xf>
    <xf numFmtId="164" fontId="0" fillId="36" borderId="16" xfId="0" applyNumberFormat="1" applyFill="1" applyBorder="1" applyAlignment="1" applyProtection="1">
      <alignment vertical="center" wrapText="1"/>
      <protection/>
    </xf>
    <xf numFmtId="164" fontId="0" fillId="12" borderId="17" xfId="0" applyNumberFormat="1" applyFill="1" applyBorder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6" fontId="62" fillId="0" borderId="0" xfId="40" applyNumberFormat="1" applyFont="1" applyAlignment="1" applyProtection="1" quotePrefix="1">
      <alignment horizontal="center" vertical="center" wrapText="1"/>
      <protection/>
    </xf>
    <xf numFmtId="166" fontId="63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Alignment="1" applyProtection="1">
      <alignment vertical="center" wrapText="1"/>
      <protection/>
    </xf>
    <xf numFmtId="0" fontId="32" fillId="33" borderId="25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164" fontId="65" fillId="0" borderId="18" xfId="41" applyNumberFormat="1" applyFont="1" applyBorder="1" applyAlignment="1" applyProtection="1">
      <alignment vertical="center" wrapText="1"/>
      <protection/>
    </xf>
    <xf numFmtId="164" fontId="0" fillId="33" borderId="18" xfId="0" applyNumberFormat="1" applyFill="1" applyBorder="1" applyAlignment="1" applyProtection="1">
      <alignment vertical="center" wrapText="1"/>
      <protection/>
    </xf>
    <xf numFmtId="164" fontId="65" fillId="36" borderId="18" xfId="0" applyNumberFormat="1" applyFont="1" applyFill="1" applyBorder="1" applyAlignment="1" applyProtection="1">
      <alignment vertical="center" wrapText="1"/>
      <protection/>
    </xf>
    <xf numFmtId="164" fontId="69" fillId="0" borderId="27" xfId="38" applyNumberFormat="1" applyFont="1" applyBorder="1" applyAlignment="1" applyProtection="1" quotePrefix="1">
      <alignment vertical="center" wrapText="1"/>
      <protection locked="0"/>
    </xf>
    <xf numFmtId="164" fontId="69" fillId="0" borderId="12" xfId="38" applyNumberFormat="1" applyFont="1" applyBorder="1" applyAlignment="1" applyProtection="1" quotePrefix="1">
      <alignment vertical="center" wrapText="1"/>
      <protection locked="0"/>
    </xf>
    <xf numFmtId="164" fontId="69" fillId="0" borderId="28" xfId="38" applyNumberFormat="1" applyFont="1" applyBorder="1" applyAlignment="1" applyProtection="1" quotePrefix="1">
      <alignment vertical="center" wrapText="1"/>
      <protection locked="0"/>
    </xf>
    <xf numFmtId="164" fontId="69" fillId="0" borderId="29" xfId="41" applyNumberFormat="1" applyFont="1" applyFill="1" applyBorder="1" applyAlignment="1" applyProtection="1">
      <alignment vertical="center" wrapText="1"/>
      <protection/>
    </xf>
    <xf numFmtId="164" fontId="0" fillId="33" borderId="27" xfId="0" applyNumberFormat="1" applyFill="1" applyBorder="1" applyAlignment="1" applyProtection="1">
      <alignment vertical="center" wrapText="1"/>
      <protection/>
    </xf>
    <xf numFmtId="164" fontId="0" fillId="36" borderId="27" xfId="0" applyNumberFormat="1" applyFill="1" applyBorder="1" applyAlignment="1" applyProtection="1">
      <alignment vertical="center" wrapText="1"/>
      <protection/>
    </xf>
    <xf numFmtId="164" fontId="0" fillId="33" borderId="30" xfId="0" applyNumberFormat="1" applyFill="1" applyBorder="1" applyAlignment="1" applyProtection="1">
      <alignment vertical="center" wrapText="1"/>
      <protection/>
    </xf>
    <xf numFmtId="164" fontId="69" fillId="0" borderId="31" xfId="41" applyNumberFormat="1" applyFont="1" applyFill="1" applyBorder="1" applyAlignment="1" applyProtection="1">
      <alignment vertical="center" wrapText="1"/>
      <protection/>
    </xf>
    <xf numFmtId="164" fontId="0" fillId="33" borderId="12" xfId="0" applyNumberFormat="1" applyFill="1" applyBorder="1" applyAlignment="1" applyProtection="1">
      <alignment vertical="center" wrapText="1"/>
      <protection/>
    </xf>
    <xf numFmtId="164" fontId="69" fillId="0" borderId="12" xfId="41" applyNumberFormat="1" applyFont="1" applyFill="1" applyBorder="1" applyAlignment="1" applyProtection="1">
      <alignment vertical="center" wrapText="1"/>
      <protection/>
    </xf>
    <xf numFmtId="164" fontId="0" fillId="36" borderId="12" xfId="0" applyNumberFormat="1" applyFill="1" applyBorder="1" applyAlignment="1" applyProtection="1">
      <alignment vertical="center" wrapText="1"/>
      <protection/>
    </xf>
    <xf numFmtId="164" fontId="0" fillId="33" borderId="32" xfId="0" applyNumberFormat="1" applyFill="1" applyBorder="1" applyAlignment="1" applyProtection="1">
      <alignment vertical="center" wrapText="1"/>
      <protection/>
    </xf>
    <xf numFmtId="164" fontId="0" fillId="33" borderId="31" xfId="0" applyNumberFormat="1" applyFill="1" applyBorder="1" applyAlignment="1" applyProtection="1">
      <alignment vertical="center" wrapText="1"/>
      <protection/>
    </xf>
    <xf numFmtId="164" fontId="0" fillId="33" borderId="33" xfId="0" applyNumberFormat="1" applyFill="1" applyBorder="1" applyAlignment="1" applyProtection="1">
      <alignment vertical="center" wrapText="1"/>
      <protection/>
    </xf>
    <xf numFmtId="164" fontId="69" fillId="0" borderId="28" xfId="41" applyNumberFormat="1" applyFont="1" applyFill="1" applyBorder="1" applyAlignment="1" applyProtection="1">
      <alignment vertical="center" wrapText="1"/>
      <protection/>
    </xf>
    <xf numFmtId="164" fontId="0" fillId="33" borderId="28" xfId="0" applyNumberFormat="1" applyFill="1" applyBorder="1" applyAlignment="1" applyProtection="1">
      <alignment vertical="center" wrapText="1"/>
      <protection/>
    </xf>
    <xf numFmtId="164" fontId="0" fillId="36" borderId="28" xfId="0" applyNumberFormat="1" applyFill="1" applyBorder="1" applyAlignment="1" applyProtection="1">
      <alignment vertical="center" wrapText="1"/>
      <protection/>
    </xf>
    <xf numFmtId="164" fontId="0" fillId="33" borderId="34" xfId="0" applyNumberFormat="1" applyFill="1" applyBorder="1" applyAlignment="1" applyProtection="1">
      <alignment vertical="center" wrapText="1"/>
      <protection/>
    </xf>
    <xf numFmtId="164" fontId="0" fillId="33" borderId="27" xfId="0" applyNumberFormat="1" applyFont="1" applyFill="1" applyBorder="1" applyAlignment="1" applyProtection="1">
      <alignment horizontal="right" vertical="center" wrapText="1"/>
      <protection/>
    </xf>
    <xf numFmtId="164" fontId="0" fillId="37" borderId="30" xfId="0" applyNumberFormat="1" applyFill="1" applyBorder="1" applyAlignment="1" applyProtection="1">
      <alignment vertical="center" wrapText="1"/>
      <protection/>
    </xf>
    <xf numFmtId="164" fontId="0" fillId="33" borderId="12" xfId="0" applyNumberFormat="1" applyFont="1" applyFill="1" applyBorder="1" applyAlignment="1" applyProtection="1">
      <alignment horizontal="right" vertical="center" wrapText="1"/>
      <protection/>
    </xf>
    <xf numFmtId="164" fontId="0" fillId="37" borderId="32" xfId="0" applyNumberFormat="1" applyFill="1" applyBorder="1" applyAlignment="1" applyProtection="1">
      <alignment vertical="center" wrapText="1"/>
      <protection/>
    </xf>
    <xf numFmtId="164" fontId="0" fillId="33" borderId="28" xfId="0" applyNumberFormat="1" applyFont="1" applyFill="1" applyBorder="1" applyAlignment="1" applyProtection="1">
      <alignment horizontal="right" vertical="center" wrapText="1"/>
      <protection/>
    </xf>
    <xf numFmtId="164" fontId="0" fillId="37" borderId="34" xfId="0" applyNumberFormat="1" applyFill="1" applyBorder="1" applyAlignment="1" applyProtection="1">
      <alignment vertical="center" wrapText="1"/>
      <protection/>
    </xf>
    <xf numFmtId="164" fontId="69" fillId="0" borderId="29" xfId="38" applyNumberFormat="1" applyFont="1" applyBorder="1" applyAlignment="1" applyProtection="1" quotePrefix="1">
      <alignment vertical="center" wrapText="1"/>
      <protection/>
    </xf>
    <xf numFmtId="164" fontId="69" fillId="33" borderId="27" xfId="41" applyNumberFormat="1" applyFont="1" applyFill="1" applyBorder="1" applyAlignment="1" applyProtection="1">
      <alignment vertical="center" wrapText="1"/>
      <protection/>
    </xf>
    <xf numFmtId="164" fontId="69" fillId="37" borderId="30" xfId="41" applyNumberFormat="1" applyFont="1" applyFill="1" applyBorder="1" applyAlignment="1" applyProtection="1">
      <alignment vertical="center" wrapText="1"/>
      <protection/>
    </xf>
    <xf numFmtId="164" fontId="69" fillId="33" borderId="12" xfId="41" applyNumberFormat="1" applyFont="1" applyFill="1" applyBorder="1" applyAlignment="1" applyProtection="1">
      <alignment vertical="center" wrapText="1"/>
      <protection/>
    </xf>
    <xf numFmtId="164" fontId="69" fillId="37" borderId="32" xfId="41" applyNumberFormat="1" applyFont="1" applyFill="1" applyBorder="1" applyAlignment="1" applyProtection="1">
      <alignment vertical="center" wrapText="1"/>
      <protection/>
    </xf>
    <xf numFmtId="164" fontId="69" fillId="33" borderId="28" xfId="41" applyNumberFormat="1" applyFont="1" applyFill="1" applyBorder="1" applyAlignment="1" applyProtection="1">
      <alignment vertical="center" wrapText="1"/>
      <protection/>
    </xf>
    <xf numFmtId="164" fontId="69" fillId="37" borderId="34" xfId="41" applyNumberFormat="1" applyFont="1" applyFill="1" applyBorder="1" applyAlignment="1" applyProtection="1">
      <alignment vertical="center" wrapText="1"/>
      <protection/>
    </xf>
    <xf numFmtId="164" fontId="69" fillId="0" borderId="29" xfId="41" applyNumberFormat="1" applyFont="1" applyBorder="1" applyAlignment="1" applyProtection="1">
      <alignment vertical="center" wrapText="1"/>
      <protection/>
    </xf>
    <xf numFmtId="164" fontId="69" fillId="38" borderId="28" xfId="41" applyNumberFormat="1" applyFont="1" applyFill="1" applyBorder="1" applyAlignment="1" applyProtection="1">
      <alignment vertical="center" wrapText="1"/>
      <protection/>
    </xf>
    <xf numFmtId="164" fontId="69" fillId="33" borderId="27" xfId="38" applyNumberFormat="1" applyFont="1" applyFill="1" applyBorder="1" applyAlignment="1" applyProtection="1" quotePrefix="1">
      <alignment vertical="center" wrapText="1"/>
      <protection/>
    </xf>
    <xf numFmtId="164" fontId="69" fillId="33" borderId="12" xfId="38" applyNumberFormat="1" applyFont="1" applyFill="1" applyBorder="1" applyAlignment="1" applyProtection="1" quotePrefix="1">
      <alignment vertical="center" wrapText="1"/>
      <protection/>
    </xf>
    <xf numFmtId="164" fontId="69" fillId="33" borderId="28" xfId="38" applyNumberFormat="1" applyFont="1" applyFill="1" applyBorder="1" applyAlignment="1" applyProtection="1" quotePrefix="1">
      <alignment vertical="center" wrapText="1"/>
      <protection/>
    </xf>
    <xf numFmtId="164" fontId="69" fillId="33" borderId="29" xfId="41" applyNumberFormat="1" applyFont="1" applyFill="1" applyBorder="1" applyAlignment="1" applyProtection="1">
      <alignment vertical="center" wrapText="1"/>
      <protection/>
    </xf>
    <xf numFmtId="164" fontId="69" fillId="33" borderId="31" xfId="41" applyNumberFormat="1" applyFont="1" applyFill="1" applyBorder="1" applyAlignment="1" applyProtection="1">
      <alignment vertical="center" wrapText="1"/>
      <protection/>
    </xf>
    <xf numFmtId="164" fontId="69" fillId="39" borderId="31" xfId="41" applyNumberFormat="1" applyFont="1" applyFill="1" applyBorder="1" applyAlignment="1" applyProtection="1">
      <alignment vertical="center" wrapText="1"/>
      <protection/>
    </xf>
    <xf numFmtId="164" fontId="69" fillId="33" borderId="33" xfId="41" applyNumberFormat="1" applyFont="1" applyFill="1" applyBorder="1" applyAlignment="1" applyProtection="1">
      <alignment vertical="center" wrapText="1"/>
      <protection/>
    </xf>
    <xf numFmtId="164" fontId="69" fillId="39" borderId="33" xfId="41" applyNumberFormat="1" applyFont="1" applyFill="1" applyBorder="1" applyAlignment="1" applyProtection="1">
      <alignment vertical="center" wrapText="1"/>
      <protection/>
    </xf>
    <xf numFmtId="164" fontId="69" fillId="39" borderId="28" xfId="41" applyNumberFormat="1" applyFont="1" applyFill="1" applyBorder="1" applyAlignment="1" applyProtection="1">
      <alignment vertical="center" wrapText="1"/>
      <protection/>
    </xf>
    <xf numFmtId="0" fontId="71" fillId="0" borderId="35" xfId="40" applyFont="1" applyBorder="1" applyAlignment="1" quotePrefix="1">
      <alignment horizontal="center" vertical="center" wrapText="1"/>
      <protection/>
    </xf>
    <xf numFmtId="0" fontId="69" fillId="0" borderId="27" xfId="38" applyFont="1" applyBorder="1" applyAlignment="1" quotePrefix="1">
      <alignment vertical="center" wrapText="1"/>
      <protection/>
    </xf>
    <xf numFmtId="0" fontId="71" fillId="0" borderId="36" xfId="40" applyFont="1" applyBorder="1" applyAlignment="1" quotePrefix="1">
      <alignment horizontal="center" vertical="center" wrapText="1"/>
      <protection/>
    </xf>
    <xf numFmtId="0" fontId="69" fillId="0" borderId="12" xfId="38" applyFont="1" applyBorder="1" applyAlignment="1" quotePrefix="1">
      <alignment vertical="center" wrapText="1"/>
      <protection/>
    </xf>
    <xf numFmtId="0" fontId="69" fillId="0" borderId="36" xfId="40" applyFont="1" applyBorder="1" applyAlignment="1" quotePrefix="1">
      <alignment horizontal="center" vertical="center" wrapText="1"/>
      <protection/>
    </xf>
    <xf numFmtId="0" fontId="71" fillId="0" borderId="37" xfId="40" applyFont="1" applyBorder="1" applyAlignment="1" quotePrefix="1">
      <alignment horizontal="center" vertical="center" wrapText="1"/>
      <protection/>
    </xf>
    <xf numFmtId="0" fontId="69" fillId="0" borderId="28" xfId="38" applyFont="1" applyBorder="1" applyAlignment="1" quotePrefix="1">
      <alignment vertical="center" wrapText="1"/>
      <protection/>
    </xf>
    <xf numFmtId="0" fontId="70" fillId="0" borderId="36" xfId="38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71" fillId="0" borderId="38" xfId="40" applyFont="1" applyBorder="1" applyAlignment="1" quotePrefix="1">
      <alignment horizontal="center" vertical="center" wrapText="1"/>
      <protection/>
    </xf>
    <xf numFmtId="0" fontId="69" fillId="0" borderId="39" xfId="38" applyFont="1" applyBorder="1" applyAlignment="1" quotePrefix="1">
      <alignment horizontal="left" vertical="center" wrapText="1"/>
      <protection/>
    </xf>
    <xf numFmtId="0" fontId="70" fillId="0" borderId="37" xfId="38" applyFont="1" applyBorder="1" applyAlignment="1" quotePrefix="1">
      <alignment horizontal="center" vertical="center" wrapText="1"/>
      <protection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59" fillId="0" borderId="31" xfId="0" applyFont="1" applyBorder="1" applyAlignment="1">
      <alignment vertical="center" wrapText="1"/>
    </xf>
    <xf numFmtId="0" fontId="69" fillId="0" borderId="12" xfId="40" applyFont="1" applyBorder="1" applyAlignment="1">
      <alignment horizontal="center" vertical="center" wrapText="1"/>
      <protection/>
    </xf>
    <xf numFmtId="0" fontId="69" fillId="0" borderId="32" xfId="38" applyFont="1" applyBorder="1" applyAlignment="1">
      <alignment vertical="center" wrapText="1"/>
      <protection/>
    </xf>
    <xf numFmtId="0" fontId="59" fillId="0" borderId="33" xfId="0" applyFont="1" applyBorder="1" applyAlignment="1">
      <alignment vertical="center" wrapText="1"/>
    </xf>
    <xf numFmtId="0" fontId="69" fillId="0" borderId="28" xfId="40" applyFont="1" applyBorder="1" applyAlignment="1">
      <alignment horizontal="center" vertical="center" wrapText="1"/>
      <protection/>
    </xf>
    <xf numFmtId="0" fontId="69" fillId="0" borderId="34" xfId="38" applyFont="1" applyBorder="1" applyAlignment="1">
      <alignment vertical="center" wrapText="1"/>
      <protection/>
    </xf>
    <xf numFmtId="2" fontId="72" fillId="40" borderId="40" xfId="0" applyNumberFormat="1" applyFont="1" applyFill="1" applyBorder="1" applyAlignment="1">
      <alignment horizontal="center" vertical="center" wrapText="1"/>
    </xf>
    <xf numFmtId="2" fontId="72" fillId="40" borderId="41" xfId="0" applyNumberFormat="1" applyFont="1" applyFill="1" applyBorder="1" applyAlignment="1">
      <alignment horizontal="center" vertical="center" wrapText="1"/>
    </xf>
    <xf numFmtId="2" fontId="73" fillId="40" borderId="41" xfId="38" applyNumberFormat="1" applyFont="1" applyFill="1" applyBorder="1" applyAlignment="1">
      <alignment horizontal="center" vertical="center" wrapText="1"/>
      <protection/>
    </xf>
    <xf numFmtId="2" fontId="73" fillId="40" borderId="42" xfId="38" applyNumberFormat="1" applyFont="1" applyFill="1" applyBorder="1" applyAlignment="1">
      <alignment horizontal="center" vertical="center" wrapText="1"/>
      <protection/>
    </xf>
    <xf numFmtId="0" fontId="59" fillId="0" borderId="29" xfId="0" applyFont="1" applyBorder="1" applyAlignment="1" applyProtection="1">
      <alignment horizontal="center" vertical="center" wrapText="1"/>
      <protection/>
    </xf>
    <xf numFmtId="0" fontId="59" fillId="0" borderId="27" xfId="0" applyFont="1" applyBorder="1" applyAlignment="1" applyProtection="1">
      <alignment horizontal="center" vertical="center" wrapText="1"/>
      <protection/>
    </xf>
    <xf numFmtId="0" fontId="59" fillId="0" borderId="30" xfId="0" applyFont="1" applyBorder="1" applyAlignment="1" applyProtection="1">
      <alignment horizontal="center" vertical="center" wrapText="1"/>
      <protection/>
    </xf>
    <xf numFmtId="0" fontId="72" fillId="10" borderId="31" xfId="0" applyFont="1" applyFill="1" applyBorder="1" applyAlignment="1" applyProtection="1">
      <alignment horizontal="center" vertical="center" wrapText="1"/>
      <protection/>
    </xf>
    <xf numFmtId="0" fontId="72" fillId="13" borderId="12" xfId="0" applyFont="1" applyFill="1" applyBorder="1" applyAlignment="1" applyProtection="1">
      <alignment horizontal="center" vertical="center" wrapText="1"/>
      <protection/>
    </xf>
    <xf numFmtId="0" fontId="72" fillId="12" borderId="12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72" fillId="0" borderId="32" xfId="0" applyFont="1" applyBorder="1" applyAlignment="1" applyProtection="1">
      <alignment horizontal="center" vertical="center" wrapText="1"/>
      <protection/>
    </xf>
    <xf numFmtId="164" fontId="69" fillId="0" borderId="31" xfId="41" applyNumberFormat="1" applyFont="1" applyBorder="1" applyAlignment="1" applyProtection="1">
      <alignment horizontal="center" vertical="center" wrapText="1"/>
      <protection/>
    </xf>
    <xf numFmtId="164" fontId="69" fillId="0" borderId="12" xfId="41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 applyProtection="1">
      <alignment horizontal="center" vertical="center" wrapText="1"/>
      <protection/>
    </xf>
    <xf numFmtId="164" fontId="69" fillId="0" borderId="33" xfId="41" applyNumberFormat="1" applyFont="1" applyBorder="1" applyAlignment="1" applyProtection="1">
      <alignment horizontal="center" vertical="center" wrapText="1"/>
      <protection/>
    </xf>
    <xf numFmtId="164" fontId="73" fillId="0" borderId="28" xfId="41" applyNumberFormat="1" applyFont="1" applyBorder="1" applyAlignment="1" applyProtection="1">
      <alignment horizontal="center" vertical="center" wrapText="1"/>
      <protection/>
    </xf>
    <xf numFmtId="164" fontId="69" fillId="0" borderId="28" xfId="41" applyNumberFormat="1" applyFont="1" applyBorder="1" applyAlignment="1" applyProtection="1">
      <alignment horizontal="center" vertical="center" wrapText="1"/>
      <protection/>
    </xf>
    <xf numFmtId="164" fontId="0" fillId="0" borderId="28" xfId="0" applyNumberFormat="1" applyFont="1" applyBorder="1" applyAlignment="1" applyProtection="1">
      <alignment horizontal="center" vertical="center" wrapText="1"/>
      <protection/>
    </xf>
    <xf numFmtId="164" fontId="0" fillId="0" borderId="28" xfId="0" applyNumberFormat="1" applyBorder="1" applyAlignment="1" applyProtection="1">
      <alignment horizontal="center" vertical="center" wrapText="1"/>
      <protection/>
    </xf>
    <xf numFmtId="164" fontId="0" fillId="0" borderId="34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69" fillId="0" borderId="16" xfId="38" applyNumberFormat="1" applyFont="1" applyBorder="1" applyAlignment="1" applyProtection="1" quotePrefix="1">
      <alignment vertical="center" wrapText="1"/>
      <protection locked="0"/>
    </xf>
    <xf numFmtId="164" fontId="69" fillId="10" borderId="15" xfId="41" applyNumberFormat="1" applyFont="1" applyFill="1" applyBorder="1" applyAlignment="1" applyProtection="1">
      <alignment vertical="center" wrapText="1"/>
      <protection/>
    </xf>
    <xf numFmtId="164" fontId="0" fillId="33" borderId="16" xfId="0" applyNumberFormat="1" applyFill="1" applyBorder="1" applyAlignment="1" applyProtection="1">
      <alignment vertical="center" wrapText="1"/>
      <protection/>
    </xf>
    <xf numFmtId="164" fontId="69" fillId="13" borderId="16" xfId="41" applyNumberFormat="1" applyFont="1" applyFill="1" applyBorder="1" applyAlignment="1" applyProtection="1">
      <alignment vertical="center" wrapText="1"/>
      <protection/>
    </xf>
    <xf numFmtId="164" fontId="0" fillId="12" borderId="16" xfId="0" applyNumberFormat="1" applyFont="1" applyFill="1" applyBorder="1" applyAlignment="1" applyProtection="1">
      <alignment horizontal="right" vertical="center" wrapText="1"/>
      <protection/>
    </xf>
    <xf numFmtId="164" fontId="0" fillId="36" borderId="16" xfId="0" applyNumberFormat="1" applyFill="1" applyBorder="1" applyAlignment="1" applyProtection="1">
      <alignment vertical="center" wrapText="1"/>
      <protection/>
    </xf>
    <xf numFmtId="164" fontId="0" fillId="12" borderId="17" xfId="0" applyNumberFormat="1" applyFill="1" applyBorder="1" applyAlignment="1" applyProtection="1">
      <alignment vertical="center" wrapText="1"/>
      <protection/>
    </xf>
    <xf numFmtId="164" fontId="69" fillId="0" borderId="16" xfId="41" applyNumberFormat="1" applyFont="1" applyBorder="1" applyAlignment="1" applyProtection="1">
      <alignment vertical="center" wrapText="1"/>
      <protection/>
    </xf>
    <xf numFmtId="164" fontId="0" fillId="33" borderId="12" xfId="0" applyNumberFormat="1" applyFill="1" applyBorder="1" applyAlignment="1" applyProtection="1">
      <alignment vertical="center" wrapText="1"/>
      <protection/>
    </xf>
    <xf numFmtId="164" fontId="69" fillId="0" borderId="28" xfId="41" applyNumberFormat="1" applyFont="1" applyFill="1" applyBorder="1" applyAlignment="1" applyProtection="1">
      <alignment vertical="center" wrapText="1"/>
      <protection/>
    </xf>
    <xf numFmtId="0" fontId="69" fillId="0" borderId="28" xfId="38" applyFont="1" applyBorder="1" applyAlignment="1" quotePrefix="1">
      <alignment vertical="center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66" fillId="12" borderId="0" xfId="0" applyFont="1" applyFill="1" applyAlignment="1">
      <alignment horizontal="center" vertical="center" wrapText="1"/>
    </xf>
    <xf numFmtId="0" fontId="66" fillId="12" borderId="0" xfId="0" applyFont="1" applyFill="1" applyAlignment="1">
      <alignment horizontal="center" wrapText="1"/>
    </xf>
    <xf numFmtId="0" fontId="74" fillId="40" borderId="43" xfId="0" applyFont="1" applyFill="1" applyBorder="1" applyAlignment="1" applyProtection="1">
      <alignment horizontal="center" vertical="center" wrapText="1"/>
      <protection locked="0"/>
    </xf>
    <xf numFmtId="0" fontId="74" fillId="40" borderId="44" xfId="0" applyFont="1" applyFill="1" applyBorder="1" applyAlignment="1" applyProtection="1">
      <alignment horizontal="center" vertical="center" wrapText="1"/>
      <protection locked="0"/>
    </xf>
    <xf numFmtId="0" fontId="74" fillId="40" borderId="45" xfId="0" applyFont="1" applyFill="1" applyBorder="1" applyAlignment="1" applyProtection="1">
      <alignment horizontal="center" vertical="center" wrapText="1"/>
      <protection locked="0"/>
    </xf>
    <xf numFmtId="166" fontId="35" fillId="40" borderId="10" xfId="41" applyNumberFormat="1" applyFont="1" applyFill="1" applyBorder="1" applyAlignment="1" applyProtection="1">
      <alignment horizontal="center" vertical="center" wrapText="1"/>
      <protection/>
    </xf>
    <xf numFmtId="0" fontId="35" fillId="40" borderId="11" xfId="0" applyFont="1" applyFill="1" applyBorder="1" applyAlignment="1" applyProtection="1">
      <alignment horizontal="center" vertical="center" wrapText="1"/>
      <protection/>
    </xf>
    <xf numFmtId="0" fontId="35" fillId="40" borderId="13" xfId="0" applyFont="1" applyFill="1" applyBorder="1" applyAlignment="1" applyProtection="1">
      <alignment horizontal="center" vertical="center" wrapText="1"/>
      <protection/>
    </xf>
    <xf numFmtId="0" fontId="70" fillId="19" borderId="35" xfId="38" applyFont="1" applyFill="1" applyBorder="1" applyAlignment="1" quotePrefix="1">
      <alignment horizontal="center" vertical="center" wrapText="1"/>
      <protection/>
    </xf>
    <xf numFmtId="0" fontId="0" fillId="19" borderId="27" xfId="0" applyFill="1" applyBorder="1" applyAlignment="1">
      <alignment horizontal="center" vertical="center" wrapText="1"/>
    </xf>
    <xf numFmtId="0" fontId="75" fillId="19" borderId="36" xfId="38" applyFont="1" applyFill="1" applyBorder="1" applyAlignment="1" quotePrefix="1">
      <alignment horizontal="center" vertical="center" wrapText="1"/>
      <protection/>
    </xf>
    <xf numFmtId="0" fontId="63" fillId="19" borderId="12" xfId="0" applyFont="1" applyFill="1" applyBorder="1" applyAlignment="1">
      <alignment horizontal="center" vertical="center" wrapText="1"/>
    </xf>
    <xf numFmtId="0" fontId="70" fillId="19" borderId="36" xfId="38" applyFont="1" applyFill="1" applyBorder="1" applyAlignment="1" quotePrefix="1">
      <alignment horizontal="center" vertical="center" wrapText="1"/>
      <protection/>
    </xf>
    <xf numFmtId="0" fontId="0" fillId="19" borderId="12" xfId="0" applyFill="1" applyBorder="1" applyAlignment="1">
      <alignment horizontal="center" vertical="center" wrapText="1"/>
    </xf>
    <xf numFmtId="0" fontId="71" fillId="0" borderId="36" xfId="38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6" fontId="35" fillId="40" borderId="46" xfId="41" applyNumberFormat="1" applyFont="1" applyFill="1" applyBorder="1" applyAlignment="1">
      <alignment horizontal="center" vertical="center" wrapText="1"/>
      <protection/>
    </xf>
    <xf numFmtId="0" fontId="37" fillId="40" borderId="47" xfId="0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wrapText="1"/>
    </xf>
    <xf numFmtId="0" fontId="38" fillId="0" borderId="48" xfId="0" applyFont="1" applyBorder="1" applyAlignment="1">
      <alignment wrapText="1"/>
    </xf>
    <xf numFmtId="49" fontId="3" fillId="34" borderId="10" xfId="44" applyNumberFormat="1" applyFont="1" applyFill="1" applyBorder="1" applyAlignment="1" applyProtection="1">
      <alignment horizontal="center" vertical="center" wrapText="1"/>
      <protection hidden="1"/>
    </xf>
    <xf numFmtId="49" fontId="3" fillId="34" borderId="13" xfId="44" applyNumberFormat="1" applyFont="1" applyFill="1" applyBorder="1" applyAlignment="1" applyProtection="1">
      <alignment horizontal="center" vertical="center" wrapText="1"/>
      <protection hidden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164" fontId="76" fillId="0" borderId="11" xfId="0" applyNumberFormat="1" applyFont="1" applyBorder="1" applyAlignment="1">
      <alignment horizontal="center" vertical="center" wrapText="1"/>
    </xf>
    <xf numFmtId="164" fontId="76" fillId="0" borderId="13" xfId="0" applyNumberFormat="1" applyFont="1" applyBorder="1" applyAlignment="1">
      <alignment horizontal="center" vertical="center" wrapText="1"/>
    </xf>
    <xf numFmtId="49" fontId="39" fillId="34" borderId="49" xfId="44" applyNumberFormat="1" applyFont="1" applyFill="1" applyBorder="1" applyAlignment="1" applyProtection="1">
      <alignment horizontal="left" vertical="center"/>
      <protection hidden="1"/>
    </xf>
    <xf numFmtId="49" fontId="39" fillId="34" borderId="25" xfId="44" applyNumberFormat="1" applyFont="1" applyFill="1" applyBorder="1" applyAlignment="1" applyProtection="1">
      <alignment horizontal="left" vertical="center"/>
      <protection hidden="1"/>
    </xf>
    <xf numFmtId="49" fontId="39" fillId="34" borderId="50" xfId="44" applyNumberFormat="1" applyFont="1" applyFill="1" applyBorder="1" applyAlignment="1" applyProtection="1">
      <alignment horizontal="left" vertical="center"/>
      <protection hidden="1"/>
    </xf>
    <xf numFmtId="0" fontId="72" fillId="0" borderId="49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164" fontId="35" fillId="33" borderId="25" xfId="0" applyNumberFormat="1" applyFont="1" applyFill="1" applyBorder="1" applyAlignment="1">
      <alignment horizontal="center" vertical="center"/>
    </xf>
    <xf numFmtId="164" fontId="35" fillId="33" borderId="50" xfId="0" applyNumberFormat="1" applyFont="1" applyFill="1" applyBorder="1" applyAlignment="1">
      <alignment horizontal="center" vertical="center"/>
    </xf>
    <xf numFmtId="164" fontId="35" fillId="33" borderId="26" xfId="0" applyNumberFormat="1" applyFont="1" applyFill="1" applyBorder="1" applyAlignment="1">
      <alignment horizontal="center" vertical="center"/>
    </xf>
    <xf numFmtId="164" fontId="35" fillId="33" borderId="52" xfId="0" applyNumberFormat="1" applyFont="1" applyFill="1" applyBorder="1" applyAlignment="1">
      <alignment horizontal="center" vertical="center"/>
    </xf>
    <xf numFmtId="166" fontId="35" fillId="40" borderId="53" xfId="41" applyNumberFormat="1" applyFont="1" applyFill="1" applyBorder="1" applyAlignment="1">
      <alignment horizontal="center" vertical="center" wrapText="1"/>
      <protection/>
    </xf>
    <xf numFmtId="0" fontId="37" fillId="40" borderId="54" xfId="0" applyFont="1" applyFill="1" applyBorder="1" applyAlignment="1">
      <alignment horizontal="center" vertical="center" wrapText="1"/>
    </xf>
    <xf numFmtId="0" fontId="38" fillId="0" borderId="54" xfId="0" applyFont="1" applyBorder="1" applyAlignment="1">
      <alignment wrapText="1"/>
    </xf>
    <xf numFmtId="0" fontId="38" fillId="0" borderId="55" xfId="0" applyFont="1" applyBorder="1" applyAlignment="1">
      <alignment wrapText="1"/>
    </xf>
    <xf numFmtId="0" fontId="0" fillId="0" borderId="54" xfId="0" applyBorder="1" applyAlignment="1">
      <alignment horizontal="right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Βασικό_ΠΕΡΑΙΩΣΗ ΤΕΣΤ" xfId="44"/>
    <cellStyle name="Εισαγωγή" xfId="45"/>
    <cellStyle name="Έλεγχος κελιού" xfId="46"/>
    <cellStyle name="Έμφαση1" xfId="47"/>
    <cellStyle name="Έμφαση2" xfId="48"/>
    <cellStyle name="Έμφαση3" xfId="49"/>
    <cellStyle name="Έμφαση4" xfId="50"/>
    <cellStyle name="Έμφαση5" xfId="51"/>
    <cellStyle name="Έμφαση6" xfId="52"/>
    <cellStyle name="Έξοδος" xfId="53"/>
    <cellStyle name="Επεξηγηματικό κείμενο" xfId="54"/>
    <cellStyle name="Επικεφαλίδα 1" xfId="55"/>
    <cellStyle name="Επικεφαλίδα 2" xfId="56"/>
    <cellStyle name="Επικεφαλίδα 3" xfId="57"/>
    <cellStyle name="Επικεφαλίδα 4" xfId="58"/>
    <cellStyle name="Κακό" xfId="59"/>
    <cellStyle name="Καλό" xfId="60"/>
    <cellStyle name="Comma" xfId="61"/>
    <cellStyle name="Comma [0]" xfId="62"/>
    <cellStyle name="Currency" xfId="63"/>
    <cellStyle name="Currency [0]" xfId="64"/>
    <cellStyle name="Ουδέτερο" xfId="65"/>
    <cellStyle name="Percent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</xdr:row>
      <xdr:rowOff>47625</xdr:rowOff>
    </xdr:from>
    <xdr:to>
      <xdr:col>2</xdr:col>
      <xdr:colOff>1428750</xdr:colOff>
      <xdr:row>3</xdr:row>
      <xdr:rowOff>1285875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82</xdr:row>
      <xdr:rowOff>85725</xdr:rowOff>
    </xdr:from>
    <xdr:to>
      <xdr:col>4</xdr:col>
      <xdr:colOff>1343025</xdr:colOff>
      <xdr:row>85</xdr:row>
      <xdr:rowOff>180975</xdr:rowOff>
    </xdr:to>
    <xdr:sp macro="[0]!diagrafi">
      <xdr:nvSpPr>
        <xdr:cNvPr id="2" name="Στρογγυλεμένο ορθογώνιο 1"/>
        <xdr:cNvSpPr>
          <a:spLocks/>
        </xdr:cNvSpPr>
      </xdr:nvSpPr>
      <xdr:spPr>
        <a:xfrm>
          <a:off x="1876425" y="8667750"/>
          <a:ext cx="5648325" cy="666750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ΔΙΑΓΡΑΦΗ ΔΕΔΟΜΕΝΩΝ</a:t>
          </a:r>
        </a:p>
      </xdr:txBody>
    </xdr:sp>
    <xdr:clientData/>
  </xdr:twoCellAnchor>
  <xdr:twoCellAnchor>
    <xdr:from>
      <xdr:col>6</xdr:col>
      <xdr:colOff>771525</xdr:colOff>
      <xdr:row>82</xdr:row>
      <xdr:rowOff>85725</xdr:rowOff>
    </xdr:from>
    <xdr:to>
      <xdr:col>11</xdr:col>
      <xdr:colOff>809625</xdr:colOff>
      <xdr:row>85</xdr:row>
      <xdr:rowOff>180975</xdr:rowOff>
    </xdr:to>
    <xdr:sp macro="[0]!ΠΙΚΑΚΑΣΚ">
      <xdr:nvSpPr>
        <xdr:cNvPr id="3" name="Στρογγυλεμένο ορθογώνιο 3"/>
        <xdr:cNvSpPr>
          <a:spLocks/>
        </xdr:cNvSpPr>
      </xdr:nvSpPr>
      <xdr:spPr>
        <a:xfrm>
          <a:off x="8772525" y="8667750"/>
          <a:ext cx="6896100" cy="666750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ΠΙΝΑΚΑΣ  Κ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38100</xdr:rowOff>
    </xdr:from>
    <xdr:to>
      <xdr:col>7</xdr:col>
      <xdr:colOff>228600</xdr:colOff>
      <xdr:row>7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4:T106"/>
  <sheetViews>
    <sheetView showGridLines="0" showZeros="0" tabSelected="1" zoomScalePageLayoutView="0" workbookViewId="0" topLeftCell="A1">
      <selection activeCell="F49" sqref="F49"/>
    </sheetView>
  </sheetViews>
  <sheetFormatPr defaultColWidth="9.140625" defaultRowHeight="15"/>
  <cols>
    <col min="1" max="1" width="3.00390625" style="12" bestFit="1" customWidth="1"/>
    <col min="2" max="2" width="13.421875" style="24" customWidth="1"/>
    <col min="3" max="3" width="72.28125" style="12" customWidth="1"/>
    <col min="4" max="4" width="4.00390625" style="0" customWidth="1"/>
    <col min="5" max="5" width="20.57421875" style="40" customWidth="1"/>
    <col min="6" max="6" width="6.7109375" style="0" customWidth="1"/>
    <col min="7" max="14" width="20.57421875" style="12" customWidth="1"/>
    <col min="15" max="17" width="9.140625" style="12" customWidth="1"/>
    <col min="18" max="19" width="10.57421875" style="12" bestFit="1" customWidth="1"/>
    <col min="20" max="16384" width="9.140625" style="12" customWidth="1"/>
  </cols>
  <sheetData>
    <row r="1" ht="6" customHeight="1"/>
    <row r="2" ht="15" hidden="1"/>
    <row r="3" ht="15" hidden="1"/>
    <row r="4" spans="1:14" ht="105" customHeight="1" thickBot="1">
      <c r="A4" s="178" t="s">
        <v>140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ht="52.5" customHeight="1" thickBot="1" thickTop="1">
      <c r="A5" s="41"/>
      <c r="B5" s="46"/>
      <c r="C5" s="47" t="s">
        <v>139</v>
      </c>
      <c r="D5" s="46"/>
      <c r="E5" s="180"/>
      <c r="F5" s="181"/>
      <c r="G5" s="181"/>
      <c r="H5" s="181"/>
      <c r="I5" s="181"/>
      <c r="J5" s="181"/>
      <c r="K5" s="181"/>
      <c r="L5" s="181"/>
      <c r="M5" s="182"/>
      <c r="N5" s="42"/>
    </row>
    <row r="6" spans="1:14" ht="18.75" customHeight="1" thickBot="1" thickTop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130"/>
      <c r="B7" s="131" t="s">
        <v>70</v>
      </c>
      <c r="C7" s="132" t="s">
        <v>71</v>
      </c>
      <c r="E7" s="142" t="s">
        <v>135</v>
      </c>
      <c r="G7" s="146" t="s">
        <v>72</v>
      </c>
      <c r="H7" s="147"/>
      <c r="I7" s="147"/>
      <c r="J7" s="147" t="s">
        <v>73</v>
      </c>
      <c r="K7" s="147" t="s">
        <v>74</v>
      </c>
      <c r="L7" s="147" t="s">
        <v>75</v>
      </c>
      <c r="M7" s="147" t="s">
        <v>76</v>
      </c>
      <c r="N7" s="148" t="s">
        <v>77</v>
      </c>
    </row>
    <row r="8" spans="1:14" ht="33" customHeight="1">
      <c r="A8" s="133"/>
      <c r="B8" s="134"/>
      <c r="C8" s="135" t="s">
        <v>78</v>
      </c>
      <c r="E8" s="143" t="s">
        <v>136</v>
      </c>
      <c r="G8" s="149" t="s">
        <v>62</v>
      </c>
      <c r="H8" s="177" t="s">
        <v>133</v>
      </c>
      <c r="I8" s="177"/>
      <c r="J8" s="150" t="s">
        <v>63</v>
      </c>
      <c r="K8" s="151" t="s">
        <v>64</v>
      </c>
      <c r="L8" s="151" t="s">
        <v>65</v>
      </c>
      <c r="M8" s="152" t="s">
        <v>68</v>
      </c>
      <c r="N8" s="153" t="s">
        <v>69</v>
      </c>
    </row>
    <row r="9" spans="1:14" ht="15" customHeight="1" hidden="1">
      <c r="A9" s="136">
        <v>1</v>
      </c>
      <c r="B9" s="137" t="s">
        <v>66</v>
      </c>
      <c r="C9" s="138" t="s">
        <v>67</v>
      </c>
      <c r="E9" s="144"/>
      <c r="G9" s="154">
        <v>74124.64</v>
      </c>
      <c r="H9" s="155"/>
      <c r="I9" s="155"/>
      <c r="J9" s="155">
        <v>72815.39</v>
      </c>
      <c r="K9" s="156">
        <f>IF(G9-J9&gt;0,G9-J9,0)</f>
        <v>1309.25</v>
      </c>
      <c r="L9" s="156">
        <f>IF(G9-J9&lt;0,G9-J9,0)</f>
        <v>0</v>
      </c>
      <c r="M9" s="157">
        <v>1309.25</v>
      </c>
      <c r="N9" s="158"/>
    </row>
    <row r="10" spans="1:14" ht="16.5" thickBot="1">
      <c r="A10" s="139"/>
      <c r="B10" s="140"/>
      <c r="C10" s="141"/>
      <c r="E10" s="145" t="s">
        <v>137</v>
      </c>
      <c r="G10" s="159"/>
      <c r="H10" s="160" t="s">
        <v>131</v>
      </c>
      <c r="I10" s="160" t="s">
        <v>132</v>
      </c>
      <c r="J10" s="161"/>
      <c r="K10" s="162"/>
      <c r="L10" s="162"/>
      <c r="M10" s="163"/>
      <c r="N10" s="164"/>
    </row>
    <row r="11" spans="1:15" ht="15" customHeight="1">
      <c r="A11" s="55">
        <v>1</v>
      </c>
      <c r="B11" s="117" t="s">
        <v>134</v>
      </c>
      <c r="C11" s="118" t="s">
        <v>159</v>
      </c>
      <c r="E11" s="75"/>
      <c r="F11" s="43"/>
      <c r="G11" s="78">
        <f>+E11</f>
        <v>0</v>
      </c>
      <c r="H11" s="79"/>
      <c r="I11" s="79"/>
      <c r="J11" s="79"/>
      <c r="K11" s="79"/>
      <c r="L11" s="79"/>
      <c r="M11" s="80"/>
      <c r="N11" s="81"/>
      <c r="O11" s="25"/>
    </row>
    <row r="12" spans="1:18" ht="15" customHeight="1" hidden="1">
      <c r="A12" s="56"/>
      <c r="B12" s="121" t="s">
        <v>0</v>
      </c>
      <c r="C12" s="120" t="s">
        <v>1</v>
      </c>
      <c r="E12" s="76"/>
      <c r="F12" s="43"/>
      <c r="G12" s="82"/>
      <c r="H12" s="84"/>
      <c r="I12" s="84"/>
      <c r="J12" s="84"/>
      <c r="K12" s="83"/>
      <c r="L12" s="83"/>
      <c r="M12" s="85"/>
      <c r="N12" s="86"/>
      <c r="O12" s="25"/>
      <c r="R12" s="13"/>
    </row>
    <row r="13" spans="1:18" ht="15" customHeight="1" hidden="1">
      <c r="A13" s="56"/>
      <c r="B13" s="121" t="s">
        <v>2</v>
      </c>
      <c r="C13" s="120" t="s">
        <v>3</v>
      </c>
      <c r="E13" s="76"/>
      <c r="F13" s="43"/>
      <c r="G13" s="82"/>
      <c r="H13" s="84"/>
      <c r="I13" s="84"/>
      <c r="J13" s="84"/>
      <c r="K13" s="83"/>
      <c r="L13" s="83"/>
      <c r="M13" s="85"/>
      <c r="N13" s="86"/>
      <c r="O13" s="25"/>
      <c r="R13" s="13"/>
    </row>
    <row r="14" spans="1:18" ht="15" customHeight="1" hidden="1">
      <c r="A14" s="56"/>
      <c r="B14" s="121" t="s">
        <v>4</v>
      </c>
      <c r="C14" s="120" t="s">
        <v>5</v>
      </c>
      <c r="E14" s="76"/>
      <c r="F14" s="43"/>
      <c r="G14" s="82"/>
      <c r="H14" s="84"/>
      <c r="I14" s="84"/>
      <c r="J14" s="84"/>
      <c r="K14" s="83"/>
      <c r="L14" s="83"/>
      <c r="M14" s="85"/>
      <c r="N14" s="86"/>
      <c r="O14" s="25"/>
      <c r="R14" s="13"/>
    </row>
    <row r="15" spans="1:15" ht="15" customHeight="1" hidden="1">
      <c r="A15" s="56"/>
      <c r="B15" s="121" t="s">
        <v>6</v>
      </c>
      <c r="C15" s="120" t="s">
        <v>7</v>
      </c>
      <c r="E15" s="76"/>
      <c r="F15" s="43"/>
      <c r="G15" s="82"/>
      <c r="H15" s="84"/>
      <c r="I15" s="84"/>
      <c r="J15" s="84"/>
      <c r="K15" s="83"/>
      <c r="L15" s="83"/>
      <c r="M15" s="85"/>
      <c r="N15" s="86"/>
      <c r="O15" s="25"/>
    </row>
    <row r="16" spans="1:15" ht="15" customHeight="1" hidden="1">
      <c r="A16" s="56"/>
      <c r="B16" s="121" t="s">
        <v>8</v>
      </c>
      <c r="C16" s="120" t="s">
        <v>9</v>
      </c>
      <c r="E16" s="76"/>
      <c r="F16" s="43"/>
      <c r="G16" s="82"/>
      <c r="H16" s="84"/>
      <c r="I16" s="84"/>
      <c r="J16" s="84"/>
      <c r="K16" s="83"/>
      <c r="L16" s="83"/>
      <c r="M16" s="85"/>
      <c r="N16" s="86"/>
      <c r="O16" s="25"/>
    </row>
    <row r="17" spans="1:15" ht="15" customHeight="1" hidden="1">
      <c r="A17" s="56"/>
      <c r="B17" s="121" t="s">
        <v>10</v>
      </c>
      <c r="C17" s="120" t="s">
        <v>11</v>
      </c>
      <c r="E17" s="76"/>
      <c r="F17" s="43"/>
      <c r="G17" s="82"/>
      <c r="H17" s="84"/>
      <c r="I17" s="84"/>
      <c r="J17" s="84"/>
      <c r="K17" s="83"/>
      <c r="L17" s="83"/>
      <c r="M17" s="85"/>
      <c r="N17" s="86"/>
      <c r="O17" s="25"/>
    </row>
    <row r="18" spans="1:15" ht="15" customHeight="1" hidden="1">
      <c r="A18" s="56"/>
      <c r="B18" s="121" t="s">
        <v>12</v>
      </c>
      <c r="C18" s="120" t="s">
        <v>13</v>
      </c>
      <c r="E18" s="76"/>
      <c r="F18" s="43"/>
      <c r="G18" s="82"/>
      <c r="H18" s="84"/>
      <c r="I18" s="84"/>
      <c r="J18" s="84"/>
      <c r="K18" s="83"/>
      <c r="L18" s="83"/>
      <c r="M18" s="85"/>
      <c r="N18" s="86"/>
      <c r="O18" s="25"/>
    </row>
    <row r="19" spans="1:15" ht="15" customHeight="1" hidden="1">
      <c r="A19" s="56"/>
      <c r="B19" s="121" t="s">
        <v>14</v>
      </c>
      <c r="C19" s="120" t="s">
        <v>15</v>
      </c>
      <c r="E19" s="76"/>
      <c r="F19" s="43"/>
      <c r="G19" s="82"/>
      <c r="H19" s="84"/>
      <c r="I19" s="84"/>
      <c r="J19" s="84"/>
      <c r="K19" s="83"/>
      <c r="L19" s="83"/>
      <c r="M19" s="85"/>
      <c r="N19" s="86"/>
      <c r="O19" s="25"/>
    </row>
    <row r="20" spans="1:15" ht="15" customHeight="1" hidden="1">
      <c r="A20" s="56"/>
      <c r="B20" s="121" t="s">
        <v>16</v>
      </c>
      <c r="C20" s="120" t="s">
        <v>17</v>
      </c>
      <c r="E20" s="76"/>
      <c r="F20" s="43"/>
      <c r="G20" s="82"/>
      <c r="H20" s="84"/>
      <c r="I20" s="84"/>
      <c r="J20" s="84"/>
      <c r="K20" s="83"/>
      <c r="L20" s="83"/>
      <c r="M20" s="85"/>
      <c r="N20" s="86"/>
      <c r="O20" s="25"/>
    </row>
    <row r="21" spans="1:15" ht="15" customHeight="1" hidden="1">
      <c r="A21" s="56"/>
      <c r="B21" s="121" t="s">
        <v>18</v>
      </c>
      <c r="C21" s="120" t="s">
        <v>19</v>
      </c>
      <c r="E21" s="76"/>
      <c r="F21" s="43"/>
      <c r="G21" s="82"/>
      <c r="H21" s="84"/>
      <c r="I21" s="84"/>
      <c r="J21" s="84"/>
      <c r="K21" s="83"/>
      <c r="L21" s="83"/>
      <c r="M21" s="85"/>
      <c r="N21" s="86"/>
      <c r="O21" s="25"/>
    </row>
    <row r="22" spans="1:15" ht="15" customHeight="1" hidden="1">
      <c r="A22" s="56"/>
      <c r="B22" s="121" t="s">
        <v>20</v>
      </c>
      <c r="C22" s="120" t="s">
        <v>21</v>
      </c>
      <c r="E22" s="76"/>
      <c r="F22" s="43"/>
      <c r="G22" s="82"/>
      <c r="H22" s="84"/>
      <c r="I22" s="84"/>
      <c r="J22" s="84"/>
      <c r="K22" s="83"/>
      <c r="L22" s="83"/>
      <c r="M22" s="85"/>
      <c r="N22" s="86"/>
      <c r="O22" s="25"/>
    </row>
    <row r="23" spans="1:15" ht="15" customHeight="1" hidden="1">
      <c r="A23" s="56"/>
      <c r="B23" s="121" t="s">
        <v>22</v>
      </c>
      <c r="C23" s="120" t="s">
        <v>23</v>
      </c>
      <c r="E23" s="76"/>
      <c r="F23" s="43"/>
      <c r="G23" s="82"/>
      <c r="H23" s="84"/>
      <c r="I23" s="84"/>
      <c r="J23" s="84"/>
      <c r="K23" s="83"/>
      <c r="L23" s="83"/>
      <c r="M23" s="85"/>
      <c r="N23" s="86"/>
      <c r="O23" s="25"/>
    </row>
    <row r="24" spans="1:15" ht="15" customHeight="1" hidden="1">
      <c r="A24" s="56"/>
      <c r="B24" s="121" t="s">
        <v>24</v>
      </c>
      <c r="C24" s="120" t="s">
        <v>25</v>
      </c>
      <c r="E24" s="76"/>
      <c r="F24" s="43"/>
      <c r="G24" s="82"/>
      <c r="H24" s="84"/>
      <c r="I24" s="84"/>
      <c r="J24" s="84"/>
      <c r="K24" s="83"/>
      <c r="L24" s="83"/>
      <c r="M24" s="85"/>
      <c r="N24" s="86"/>
      <c r="O24" s="25"/>
    </row>
    <row r="25" spans="1:15" ht="15" customHeight="1" hidden="1">
      <c r="A25" s="56"/>
      <c r="B25" s="121" t="s">
        <v>26</v>
      </c>
      <c r="C25" s="120" t="s">
        <v>27</v>
      </c>
      <c r="E25" s="76"/>
      <c r="F25" s="43"/>
      <c r="G25" s="82"/>
      <c r="H25" s="84"/>
      <c r="I25" s="84"/>
      <c r="J25" s="84"/>
      <c r="K25" s="83"/>
      <c r="L25" s="83"/>
      <c r="M25" s="85"/>
      <c r="N25" s="86"/>
      <c r="O25" s="25"/>
    </row>
    <row r="26" spans="1:15" ht="15" customHeight="1" hidden="1">
      <c r="A26" s="56"/>
      <c r="B26" s="121" t="s">
        <v>28</v>
      </c>
      <c r="C26" s="120" t="s">
        <v>29</v>
      </c>
      <c r="E26" s="76"/>
      <c r="F26" s="43"/>
      <c r="G26" s="82"/>
      <c r="H26" s="84"/>
      <c r="I26" s="84"/>
      <c r="J26" s="84"/>
      <c r="K26" s="83"/>
      <c r="L26" s="83"/>
      <c r="M26" s="85"/>
      <c r="N26" s="86"/>
      <c r="O26" s="25"/>
    </row>
    <row r="27" spans="1:15" ht="15" customHeight="1" hidden="1">
      <c r="A27" s="56"/>
      <c r="B27" s="121" t="s">
        <v>30</v>
      </c>
      <c r="C27" s="120" t="s">
        <v>31</v>
      </c>
      <c r="E27" s="76"/>
      <c r="F27" s="43"/>
      <c r="G27" s="82"/>
      <c r="H27" s="84"/>
      <c r="I27" s="84"/>
      <c r="J27" s="84"/>
      <c r="K27" s="83"/>
      <c r="L27" s="83"/>
      <c r="M27" s="85"/>
      <c r="N27" s="86"/>
      <c r="O27" s="25"/>
    </row>
    <row r="28" spans="1:15" ht="15" customHeight="1" hidden="1">
      <c r="A28" s="56"/>
      <c r="B28" s="121" t="s">
        <v>32</v>
      </c>
      <c r="C28" s="120" t="s">
        <v>33</v>
      </c>
      <c r="E28" s="76"/>
      <c r="F28" s="43"/>
      <c r="G28" s="82"/>
      <c r="H28" s="84"/>
      <c r="I28" s="84"/>
      <c r="J28" s="84"/>
      <c r="K28" s="83"/>
      <c r="L28" s="83"/>
      <c r="M28" s="85"/>
      <c r="N28" s="86"/>
      <c r="O28" s="25"/>
    </row>
    <row r="29" spans="1:15" ht="15" customHeight="1" hidden="1">
      <c r="A29" s="56"/>
      <c r="B29" s="121" t="s">
        <v>34</v>
      </c>
      <c r="C29" s="120" t="s">
        <v>35</v>
      </c>
      <c r="E29" s="76"/>
      <c r="F29" s="43"/>
      <c r="G29" s="82"/>
      <c r="H29" s="84"/>
      <c r="I29" s="84"/>
      <c r="J29" s="84"/>
      <c r="K29" s="83"/>
      <c r="L29" s="83"/>
      <c r="M29" s="85"/>
      <c r="N29" s="86"/>
      <c r="O29" s="25"/>
    </row>
    <row r="30" spans="1:15" ht="15" customHeight="1" hidden="1">
      <c r="A30" s="56"/>
      <c r="B30" s="121" t="s">
        <v>36</v>
      </c>
      <c r="C30" s="120" t="s">
        <v>37</v>
      </c>
      <c r="E30" s="76"/>
      <c r="F30" s="43"/>
      <c r="G30" s="82"/>
      <c r="H30" s="84"/>
      <c r="I30" s="84"/>
      <c r="J30" s="84"/>
      <c r="K30" s="83"/>
      <c r="L30" s="83"/>
      <c r="M30" s="85"/>
      <c r="N30" s="86"/>
      <c r="O30" s="25"/>
    </row>
    <row r="31" spans="1:15" ht="15" customHeight="1" hidden="1">
      <c r="A31" s="56"/>
      <c r="B31" s="121" t="s">
        <v>38</v>
      </c>
      <c r="C31" s="120" t="s">
        <v>39</v>
      </c>
      <c r="E31" s="76"/>
      <c r="F31" s="43"/>
      <c r="G31" s="82"/>
      <c r="H31" s="84"/>
      <c r="I31" s="84"/>
      <c r="J31" s="84"/>
      <c r="K31" s="83"/>
      <c r="L31" s="83"/>
      <c r="M31" s="85"/>
      <c r="N31" s="86"/>
      <c r="O31" s="25"/>
    </row>
    <row r="32" spans="1:15" ht="15" customHeight="1" hidden="1">
      <c r="A32" s="56"/>
      <c r="B32" s="121" t="s">
        <v>40</v>
      </c>
      <c r="C32" s="120" t="s">
        <v>41</v>
      </c>
      <c r="E32" s="76"/>
      <c r="F32" s="43"/>
      <c r="G32" s="82"/>
      <c r="H32" s="84"/>
      <c r="I32" s="84"/>
      <c r="J32" s="84"/>
      <c r="K32" s="83"/>
      <c r="L32" s="83"/>
      <c r="M32" s="85"/>
      <c r="N32" s="86"/>
      <c r="O32" s="25"/>
    </row>
    <row r="33" spans="1:15" ht="15" customHeight="1" hidden="1">
      <c r="A33" s="56"/>
      <c r="B33" s="121" t="s">
        <v>42</v>
      </c>
      <c r="C33" s="120" t="s">
        <v>43</v>
      </c>
      <c r="E33" s="76"/>
      <c r="F33" s="43"/>
      <c r="G33" s="82"/>
      <c r="H33" s="84"/>
      <c r="I33" s="84"/>
      <c r="J33" s="84"/>
      <c r="K33" s="83"/>
      <c r="L33" s="83"/>
      <c r="M33" s="85"/>
      <c r="N33" s="86"/>
      <c r="O33" s="25"/>
    </row>
    <row r="34" spans="1:15" ht="15" customHeight="1" hidden="1">
      <c r="A34" s="56"/>
      <c r="B34" s="121" t="s">
        <v>45</v>
      </c>
      <c r="C34" s="120" t="s">
        <v>44</v>
      </c>
      <c r="E34" s="76"/>
      <c r="F34" s="43"/>
      <c r="G34" s="82"/>
      <c r="H34" s="84"/>
      <c r="I34" s="84"/>
      <c r="J34" s="84"/>
      <c r="K34" s="83"/>
      <c r="L34" s="83"/>
      <c r="M34" s="85"/>
      <c r="N34" s="86"/>
      <c r="O34" s="25"/>
    </row>
    <row r="35" spans="1:15" ht="15" customHeight="1" hidden="1">
      <c r="A35" s="56"/>
      <c r="B35" s="121" t="s">
        <v>46</v>
      </c>
      <c r="C35" s="120" t="s">
        <v>47</v>
      </c>
      <c r="E35" s="76"/>
      <c r="F35" s="43"/>
      <c r="G35" s="82"/>
      <c r="H35" s="84"/>
      <c r="I35" s="84"/>
      <c r="J35" s="84"/>
      <c r="K35" s="83"/>
      <c r="L35" s="83"/>
      <c r="M35" s="85"/>
      <c r="N35" s="86"/>
      <c r="O35" s="25"/>
    </row>
    <row r="36" spans="1:15" ht="15" customHeight="1" hidden="1">
      <c r="A36" s="56"/>
      <c r="B36" s="121" t="s">
        <v>48</v>
      </c>
      <c r="C36" s="120" t="s">
        <v>49</v>
      </c>
      <c r="E36" s="76"/>
      <c r="F36" s="43"/>
      <c r="G36" s="82"/>
      <c r="H36" s="84"/>
      <c r="I36" s="84"/>
      <c r="J36" s="84"/>
      <c r="K36" s="83"/>
      <c r="L36" s="83"/>
      <c r="M36" s="85"/>
      <c r="N36" s="86"/>
      <c r="O36" s="25"/>
    </row>
    <row r="37" spans="1:15" ht="15" customHeight="1" hidden="1">
      <c r="A37" s="56"/>
      <c r="B37" s="121" t="s">
        <v>48</v>
      </c>
      <c r="C37" s="120" t="s">
        <v>49</v>
      </c>
      <c r="E37" s="76"/>
      <c r="F37" s="43"/>
      <c r="G37" s="82"/>
      <c r="H37" s="84"/>
      <c r="I37" s="84"/>
      <c r="J37" s="84"/>
      <c r="K37" s="83"/>
      <c r="L37" s="83"/>
      <c r="M37" s="85"/>
      <c r="N37" s="86"/>
      <c r="O37" s="25"/>
    </row>
    <row r="38" spans="1:15" ht="15" customHeight="1" hidden="1">
      <c r="A38" s="56"/>
      <c r="B38" s="121" t="s">
        <v>50</v>
      </c>
      <c r="C38" s="120" t="s">
        <v>51</v>
      </c>
      <c r="E38" s="76"/>
      <c r="F38" s="43"/>
      <c r="G38" s="82"/>
      <c r="H38" s="84"/>
      <c r="I38" s="84"/>
      <c r="J38" s="84"/>
      <c r="K38" s="83"/>
      <c r="L38" s="83"/>
      <c r="M38" s="85"/>
      <c r="N38" s="86"/>
      <c r="O38" s="25"/>
    </row>
    <row r="39" spans="1:15" ht="15" customHeight="1" hidden="1">
      <c r="A39" s="56"/>
      <c r="B39" s="121" t="s">
        <v>52</v>
      </c>
      <c r="C39" s="120" t="s">
        <v>53</v>
      </c>
      <c r="E39" s="76"/>
      <c r="F39" s="43"/>
      <c r="G39" s="82"/>
      <c r="H39" s="84"/>
      <c r="I39" s="84"/>
      <c r="J39" s="84"/>
      <c r="K39" s="83"/>
      <c r="L39" s="83"/>
      <c r="M39" s="85"/>
      <c r="N39" s="86"/>
      <c r="O39" s="25"/>
    </row>
    <row r="40" spans="1:15" ht="15" customHeight="1" hidden="1">
      <c r="A40" s="56"/>
      <c r="B40" s="121" t="s">
        <v>54</v>
      </c>
      <c r="C40" s="120" t="s">
        <v>55</v>
      </c>
      <c r="E40" s="76"/>
      <c r="F40" s="43"/>
      <c r="G40" s="82"/>
      <c r="H40" s="84"/>
      <c r="I40" s="84"/>
      <c r="J40" s="84"/>
      <c r="K40" s="83"/>
      <c r="L40" s="83"/>
      <c r="M40" s="85"/>
      <c r="N40" s="86"/>
      <c r="O40" s="25"/>
    </row>
    <row r="41" spans="1:15" ht="15" customHeight="1" hidden="1">
      <c r="A41" s="56"/>
      <c r="B41" s="121" t="s">
        <v>56</v>
      </c>
      <c r="C41" s="120" t="s">
        <v>57</v>
      </c>
      <c r="E41" s="76"/>
      <c r="F41" s="43"/>
      <c r="G41" s="82"/>
      <c r="H41" s="84"/>
      <c r="I41" s="84"/>
      <c r="J41" s="84"/>
      <c r="K41" s="83"/>
      <c r="L41" s="83"/>
      <c r="M41" s="85"/>
      <c r="N41" s="86"/>
      <c r="O41" s="25"/>
    </row>
    <row r="42" spans="1:15" ht="15" customHeight="1" hidden="1">
      <c r="A42" s="56"/>
      <c r="B42" s="121" t="s">
        <v>58</v>
      </c>
      <c r="C42" s="120" t="s">
        <v>59</v>
      </c>
      <c r="E42" s="76"/>
      <c r="F42" s="43"/>
      <c r="G42" s="82"/>
      <c r="H42" s="84"/>
      <c r="I42" s="84"/>
      <c r="J42" s="84"/>
      <c r="K42" s="83"/>
      <c r="L42" s="83"/>
      <c r="M42" s="85"/>
      <c r="N42" s="86"/>
      <c r="O42" s="25"/>
    </row>
    <row r="43" spans="1:15" ht="15" customHeight="1" hidden="1">
      <c r="A43" s="56"/>
      <c r="B43" s="121" t="s">
        <v>60</v>
      </c>
      <c r="C43" s="120" t="s">
        <v>61</v>
      </c>
      <c r="E43" s="76"/>
      <c r="F43" s="43"/>
      <c r="G43" s="82"/>
      <c r="H43" s="84"/>
      <c r="I43" s="84"/>
      <c r="J43" s="84"/>
      <c r="K43" s="83"/>
      <c r="L43" s="83"/>
      <c r="M43" s="85"/>
      <c r="N43" s="86"/>
      <c r="O43" s="25"/>
    </row>
    <row r="44" spans="1:15" ht="15">
      <c r="A44" s="56"/>
      <c r="B44" s="119" t="s">
        <v>128</v>
      </c>
      <c r="C44" s="120" t="s">
        <v>161</v>
      </c>
      <c r="E44" s="76"/>
      <c r="F44" s="43"/>
      <c r="G44" s="87"/>
      <c r="H44" s="84">
        <f>+E44</f>
        <v>0</v>
      </c>
      <c r="I44" s="83"/>
      <c r="J44" s="84">
        <f>+H44-I44</f>
        <v>0</v>
      </c>
      <c r="K44" s="83"/>
      <c r="L44" s="83"/>
      <c r="M44" s="85"/>
      <c r="N44" s="86"/>
      <c r="O44" s="25"/>
    </row>
    <row r="45" spans="1:15" ht="30.75" thickBot="1">
      <c r="A45" s="57"/>
      <c r="B45" s="122" t="s">
        <v>128</v>
      </c>
      <c r="C45" s="176" t="s">
        <v>166</v>
      </c>
      <c r="E45" s="77"/>
      <c r="F45" s="43"/>
      <c r="G45" s="88"/>
      <c r="H45" s="175">
        <f>+E45</f>
        <v>0</v>
      </c>
      <c r="I45" s="174"/>
      <c r="J45" s="89">
        <f>+H45-I45</f>
        <v>0</v>
      </c>
      <c r="K45" s="90"/>
      <c r="L45" s="90"/>
      <c r="M45" s="91"/>
      <c r="N45" s="92"/>
      <c r="O45" s="25"/>
    </row>
    <row r="46" spans="1:15" ht="15" customHeight="1" thickBot="1">
      <c r="A46" s="15"/>
      <c r="B46" s="48"/>
      <c r="C46" s="49" t="s">
        <v>125</v>
      </c>
      <c r="E46" s="50"/>
      <c r="F46" s="43"/>
      <c r="G46" s="59">
        <f>SUM(G11:G45)</f>
        <v>0</v>
      </c>
      <c r="H46" s="60"/>
      <c r="I46" s="60"/>
      <c r="J46" s="61">
        <f>SUM(J11:J45)</f>
        <v>0</v>
      </c>
      <c r="K46" s="62">
        <f>IF(G46&gt;J46,G46-J46,0)</f>
        <v>0</v>
      </c>
      <c r="L46" s="62">
        <f>IF(J46&gt;G46,J46-G46,0)</f>
        <v>0</v>
      </c>
      <c r="M46" s="63"/>
      <c r="N46" s="64">
        <f>IF(K46&gt;L46,K46,-L46)</f>
        <v>0</v>
      </c>
      <c r="O46" s="25"/>
    </row>
    <row r="47" spans="4:15" s="14" customFormat="1" ht="15" customHeight="1" thickBot="1">
      <c r="D47"/>
      <c r="E47" s="44"/>
      <c r="F47" s="43"/>
      <c r="G47" s="65"/>
      <c r="H47" s="65"/>
      <c r="I47" s="65"/>
      <c r="J47" s="65"/>
      <c r="K47" s="65"/>
      <c r="L47" s="65"/>
      <c r="M47" s="65"/>
      <c r="N47" s="65"/>
      <c r="O47" s="26"/>
    </row>
    <row r="48" spans="1:15" ht="15" customHeight="1" thickBot="1">
      <c r="A48" s="51">
        <v>2</v>
      </c>
      <c r="B48" s="52" t="s">
        <v>128</v>
      </c>
      <c r="C48" s="53" t="s">
        <v>79</v>
      </c>
      <c r="E48" s="166"/>
      <c r="F48" s="165"/>
      <c r="G48" s="167">
        <f>+E48</f>
        <v>0</v>
      </c>
      <c r="H48" s="168"/>
      <c r="I48" s="173">
        <f>+G48</f>
        <v>0</v>
      </c>
      <c r="J48" s="169">
        <f>+G48+H48-I48</f>
        <v>0</v>
      </c>
      <c r="K48" s="170">
        <f>IF(G48&gt;J48,G48-J48,0)</f>
        <v>0</v>
      </c>
      <c r="L48" s="170">
        <f>IF(J48&gt;G48,J48-G48,0)</f>
        <v>0</v>
      </c>
      <c r="M48" s="171"/>
      <c r="N48" s="172">
        <f>IF(K48&gt;L48,K48,-L48)</f>
        <v>0</v>
      </c>
      <c r="O48" s="25"/>
    </row>
    <row r="49" spans="4:15" s="14" customFormat="1" ht="15.75" thickBot="1">
      <c r="D49"/>
      <c r="E49" s="44"/>
      <c r="F49" s="43"/>
      <c r="G49" s="65"/>
      <c r="H49" s="65"/>
      <c r="I49" s="65"/>
      <c r="J49" s="65"/>
      <c r="K49" s="65"/>
      <c r="L49" s="65"/>
      <c r="M49" s="65"/>
      <c r="N49" s="65"/>
      <c r="O49" s="26"/>
    </row>
    <row r="50" spans="1:15" ht="15" customHeight="1">
      <c r="A50" s="55">
        <v>3</v>
      </c>
      <c r="B50" s="117" t="s">
        <v>134</v>
      </c>
      <c r="C50" s="118" t="s">
        <v>162</v>
      </c>
      <c r="E50" s="75"/>
      <c r="F50" s="43"/>
      <c r="G50" s="78">
        <f>+E50</f>
        <v>0</v>
      </c>
      <c r="H50" s="79"/>
      <c r="I50" s="79"/>
      <c r="J50" s="79"/>
      <c r="K50" s="93"/>
      <c r="L50" s="93"/>
      <c r="M50" s="80"/>
      <c r="N50" s="94"/>
      <c r="O50" s="25"/>
    </row>
    <row r="51" spans="1:15" ht="15" customHeight="1">
      <c r="A51" s="56"/>
      <c r="B51" s="119" t="s">
        <v>128</v>
      </c>
      <c r="C51" s="120" t="s">
        <v>163</v>
      </c>
      <c r="E51" s="76"/>
      <c r="F51" s="43"/>
      <c r="G51" s="87"/>
      <c r="H51" s="84">
        <f>+E51</f>
        <v>0</v>
      </c>
      <c r="I51" s="83"/>
      <c r="J51" s="84">
        <f>+H51-I51</f>
        <v>0</v>
      </c>
      <c r="K51" s="95"/>
      <c r="L51" s="95"/>
      <c r="M51" s="85"/>
      <c r="N51" s="96"/>
      <c r="O51" s="25"/>
    </row>
    <row r="52" spans="1:15" ht="15" customHeight="1" thickBot="1">
      <c r="A52" s="57"/>
      <c r="B52" s="122" t="s">
        <v>128</v>
      </c>
      <c r="C52" s="176" t="s">
        <v>164</v>
      </c>
      <c r="E52" s="77"/>
      <c r="F52" s="43"/>
      <c r="G52" s="88"/>
      <c r="H52" s="89">
        <f>+E52</f>
        <v>0</v>
      </c>
      <c r="I52" s="90"/>
      <c r="J52" s="89">
        <f>+H52-I52</f>
        <v>0</v>
      </c>
      <c r="K52" s="97"/>
      <c r="L52" s="97"/>
      <c r="M52" s="91"/>
      <c r="N52" s="98"/>
      <c r="O52" s="25"/>
    </row>
    <row r="53" spans="1:15" ht="15" customHeight="1" thickBot="1">
      <c r="A53" s="15"/>
      <c r="B53" s="48"/>
      <c r="C53" s="49" t="s">
        <v>125</v>
      </c>
      <c r="E53" s="50"/>
      <c r="F53" s="43"/>
      <c r="G53" s="59">
        <f>SUM(G50:G52)</f>
        <v>0</v>
      </c>
      <c r="H53" s="60"/>
      <c r="I53" s="60"/>
      <c r="J53" s="61">
        <f>SUM(J50:J52)</f>
        <v>0</v>
      </c>
      <c r="K53" s="62">
        <f>IF(G53&gt;J53,G53-J53,0)</f>
        <v>0</v>
      </c>
      <c r="L53" s="62">
        <f>IF(J53&gt;G53,J53-G53,0)</f>
        <v>0</v>
      </c>
      <c r="M53" s="63"/>
      <c r="N53" s="64">
        <f>IF(K53&gt;L53,K53,-L53)</f>
        <v>0</v>
      </c>
      <c r="O53" s="25"/>
    </row>
    <row r="54" spans="4:15" s="14" customFormat="1" ht="15" customHeight="1" thickBot="1">
      <c r="D54"/>
      <c r="E54" s="44"/>
      <c r="F54" s="43"/>
      <c r="G54" s="65"/>
      <c r="H54" s="65"/>
      <c r="I54" s="65"/>
      <c r="J54" s="65"/>
      <c r="K54" s="65"/>
      <c r="L54" s="65"/>
      <c r="M54" s="65"/>
      <c r="N54" s="65"/>
      <c r="O54" s="26"/>
    </row>
    <row r="55" spans="1:15" ht="15" customHeight="1">
      <c r="A55" s="55">
        <v>4</v>
      </c>
      <c r="B55" s="119" t="s">
        <v>134</v>
      </c>
      <c r="C55" s="118" t="s">
        <v>129</v>
      </c>
      <c r="E55" s="75"/>
      <c r="F55" s="43"/>
      <c r="G55" s="99">
        <f>+E55</f>
        <v>0</v>
      </c>
      <c r="H55" s="79"/>
      <c r="I55" s="79"/>
      <c r="J55" s="79"/>
      <c r="K55" s="100"/>
      <c r="L55" s="100"/>
      <c r="M55" s="80"/>
      <c r="N55" s="101"/>
      <c r="O55" s="25"/>
    </row>
    <row r="56" spans="1:15" ht="15" customHeight="1">
      <c r="A56" s="56"/>
      <c r="B56" s="119" t="s">
        <v>128</v>
      </c>
      <c r="C56" s="120" t="s">
        <v>158</v>
      </c>
      <c r="E56" s="76"/>
      <c r="F56" s="43"/>
      <c r="G56" s="87"/>
      <c r="H56" s="84">
        <f>+E56</f>
        <v>0</v>
      </c>
      <c r="I56" s="83"/>
      <c r="J56" s="84">
        <f>+H56-I56</f>
        <v>0</v>
      </c>
      <c r="K56" s="102"/>
      <c r="L56" s="102"/>
      <c r="M56" s="85"/>
      <c r="N56" s="103"/>
      <c r="O56" s="25"/>
    </row>
    <row r="57" spans="1:15" ht="32.25" customHeight="1" thickBot="1">
      <c r="A57" s="57"/>
      <c r="B57" s="122" t="s">
        <v>128</v>
      </c>
      <c r="C57" s="176" t="s">
        <v>165</v>
      </c>
      <c r="E57" s="77"/>
      <c r="F57" s="43"/>
      <c r="G57" s="88"/>
      <c r="H57" s="175">
        <f>+E57</f>
        <v>0</v>
      </c>
      <c r="I57" s="174"/>
      <c r="J57" s="89">
        <f>+H57-I57</f>
        <v>0</v>
      </c>
      <c r="K57" s="104"/>
      <c r="L57" s="104"/>
      <c r="M57" s="91"/>
      <c r="N57" s="105"/>
      <c r="O57" s="25"/>
    </row>
    <row r="58" spans="1:15" ht="15" customHeight="1" thickBot="1">
      <c r="A58" s="15"/>
      <c r="B58" s="48"/>
      <c r="C58" s="49" t="s">
        <v>125</v>
      </c>
      <c r="E58" s="50"/>
      <c r="F58" s="43"/>
      <c r="G58" s="59">
        <f>SUM(G55:G57)</f>
        <v>0</v>
      </c>
      <c r="H58" s="60"/>
      <c r="I58" s="60"/>
      <c r="J58" s="61">
        <f>SUM(J55:J57)</f>
        <v>0</v>
      </c>
      <c r="K58" s="62">
        <f>IF(G58&gt;J58,G58-J58,0)</f>
        <v>0</v>
      </c>
      <c r="L58" s="62">
        <f>IF(J58&gt;G58,J58-G58,0)</f>
        <v>0</v>
      </c>
      <c r="M58" s="63"/>
      <c r="N58" s="64">
        <f>IF(K58&gt;L58,K58,-L58)</f>
        <v>0</v>
      </c>
      <c r="O58" s="25"/>
    </row>
    <row r="59" spans="4:15" s="14" customFormat="1" ht="8.25" customHeight="1" thickBot="1">
      <c r="D59"/>
      <c r="E59" s="44"/>
      <c r="F59" s="43"/>
      <c r="G59" s="65"/>
      <c r="H59" s="65"/>
      <c r="I59" s="65"/>
      <c r="J59" s="65"/>
      <c r="K59" s="65"/>
      <c r="L59" s="65"/>
      <c r="M59" s="65"/>
      <c r="N59" s="65"/>
      <c r="O59" s="26"/>
    </row>
    <row r="60" spans="1:15" ht="15" customHeight="1">
      <c r="A60" s="55">
        <v>5</v>
      </c>
      <c r="B60" s="117" t="s">
        <v>142</v>
      </c>
      <c r="C60" s="118" t="s">
        <v>144</v>
      </c>
      <c r="E60" s="75"/>
      <c r="F60" s="43"/>
      <c r="G60" s="106">
        <f>+E60</f>
        <v>0</v>
      </c>
      <c r="H60" s="79"/>
      <c r="I60" s="79"/>
      <c r="J60" s="79"/>
      <c r="K60" s="100"/>
      <c r="L60" s="100"/>
      <c r="M60" s="80"/>
      <c r="N60" s="101"/>
      <c r="O60" s="25"/>
    </row>
    <row r="61" spans="1:15" ht="15" customHeight="1" thickBot="1">
      <c r="A61" s="57"/>
      <c r="B61" s="122" t="s">
        <v>142</v>
      </c>
      <c r="C61" s="123" t="s">
        <v>143</v>
      </c>
      <c r="E61" s="77"/>
      <c r="F61" s="43"/>
      <c r="G61" s="88"/>
      <c r="H61" s="107"/>
      <c r="I61" s="90"/>
      <c r="J61" s="89">
        <f>+E61</f>
        <v>0</v>
      </c>
      <c r="K61" s="97"/>
      <c r="L61" s="97"/>
      <c r="M61" s="91"/>
      <c r="N61" s="105"/>
      <c r="O61" s="25"/>
    </row>
    <row r="62" spans="1:15" ht="15" customHeight="1" thickBot="1">
      <c r="A62" s="15"/>
      <c r="B62" s="48"/>
      <c r="C62" s="49" t="s">
        <v>125</v>
      </c>
      <c r="E62" s="50"/>
      <c r="F62" s="43"/>
      <c r="G62" s="59">
        <f>SUM(G60)</f>
        <v>0</v>
      </c>
      <c r="H62" s="60"/>
      <c r="I62" s="60"/>
      <c r="J62" s="61">
        <f>SUM(J60:J61)</f>
        <v>0</v>
      </c>
      <c r="K62" s="62">
        <f>IF(G62&gt;J62,G62-J62,0)</f>
        <v>0</v>
      </c>
      <c r="L62" s="62">
        <f>IF(J62&gt;G62,J62-G62,0)</f>
        <v>0</v>
      </c>
      <c r="M62" s="63"/>
      <c r="N62" s="64">
        <f>IF(K62&gt;L62,K62,-L62)</f>
        <v>0</v>
      </c>
      <c r="O62" s="25"/>
    </row>
    <row r="63" spans="7:14" ht="12" customHeight="1" thickBot="1">
      <c r="G63" s="66"/>
      <c r="H63" s="66"/>
      <c r="I63" s="66"/>
      <c r="J63" s="66"/>
      <c r="K63" s="66"/>
      <c r="L63" s="66"/>
      <c r="M63" s="66"/>
      <c r="N63" s="66"/>
    </row>
    <row r="64" spans="1:15" ht="15" customHeight="1" hidden="1">
      <c r="A64" s="55">
        <v>6</v>
      </c>
      <c r="B64" s="186" t="s">
        <v>149</v>
      </c>
      <c r="C64" s="187"/>
      <c r="E64" s="108"/>
      <c r="F64" s="58"/>
      <c r="G64" s="111">
        <f>+E64</f>
        <v>0</v>
      </c>
      <c r="H64" s="79"/>
      <c r="I64" s="79"/>
      <c r="J64" s="79"/>
      <c r="K64" s="100"/>
      <c r="L64" s="100"/>
      <c r="M64" s="80"/>
      <c r="N64" s="101"/>
      <c r="O64" s="25"/>
    </row>
    <row r="65" spans="1:15" ht="28.5" customHeight="1" hidden="1">
      <c r="A65" s="56"/>
      <c r="B65" s="188" t="s">
        <v>156</v>
      </c>
      <c r="C65" s="189"/>
      <c r="E65" s="109"/>
      <c r="F65" s="58"/>
      <c r="G65" s="112"/>
      <c r="H65" s="83"/>
      <c r="I65" s="83"/>
      <c r="J65" s="83"/>
      <c r="K65" s="102"/>
      <c r="L65" s="102"/>
      <c r="M65" s="85"/>
      <c r="N65" s="103"/>
      <c r="O65" s="25"/>
    </row>
    <row r="66" spans="1:15" ht="15" customHeight="1" hidden="1">
      <c r="A66" s="56"/>
      <c r="B66" s="124"/>
      <c r="C66" s="125" t="s">
        <v>151</v>
      </c>
      <c r="E66" s="76"/>
      <c r="F66" s="58"/>
      <c r="G66" s="113">
        <f>+E66</f>
        <v>0</v>
      </c>
      <c r="H66" s="83"/>
      <c r="I66" s="83"/>
      <c r="J66" s="83"/>
      <c r="K66" s="102"/>
      <c r="L66" s="102"/>
      <c r="M66" s="85"/>
      <c r="N66" s="103"/>
      <c r="O66" s="25"/>
    </row>
    <row r="67" spans="1:15" ht="16.5" customHeight="1" hidden="1" thickBot="1">
      <c r="A67" s="56"/>
      <c r="B67" s="126"/>
      <c r="C67" s="127" t="s">
        <v>150</v>
      </c>
      <c r="E67" s="110"/>
      <c r="F67" s="43"/>
      <c r="G67" s="114"/>
      <c r="H67" s="90"/>
      <c r="I67" s="90"/>
      <c r="J67" s="89">
        <f>+E66</f>
        <v>0</v>
      </c>
      <c r="K67" s="104"/>
      <c r="L67" s="104"/>
      <c r="M67" s="91"/>
      <c r="N67" s="105"/>
      <c r="O67" s="25"/>
    </row>
    <row r="68" spans="1:15" ht="15" customHeight="1" hidden="1" thickBot="1">
      <c r="A68" s="15"/>
      <c r="B68" s="48"/>
      <c r="C68" s="49" t="s">
        <v>125</v>
      </c>
      <c r="E68" s="50"/>
      <c r="F68" s="43"/>
      <c r="G68" s="59">
        <f>SUM(G64:G67)</f>
        <v>0</v>
      </c>
      <c r="H68" s="60"/>
      <c r="I68" s="60"/>
      <c r="J68" s="61">
        <f>SUM(J64:J67)</f>
        <v>0</v>
      </c>
      <c r="K68" s="62">
        <f>SUM(K66:K67)</f>
        <v>0</v>
      </c>
      <c r="L68" s="62">
        <f>SUM(L66:L67)</f>
        <v>0</v>
      </c>
      <c r="M68" s="63"/>
      <c r="N68" s="64"/>
      <c r="O68" s="25"/>
    </row>
    <row r="69" spans="7:14" ht="12" customHeight="1" hidden="1" thickBot="1">
      <c r="G69" s="66"/>
      <c r="H69" s="66"/>
      <c r="I69" s="66"/>
      <c r="J69" s="66"/>
      <c r="K69" s="66"/>
      <c r="L69" s="66"/>
      <c r="M69" s="66"/>
      <c r="N69" s="66"/>
    </row>
    <row r="70" spans="1:15" ht="15" customHeight="1" hidden="1">
      <c r="A70" s="55">
        <v>7</v>
      </c>
      <c r="B70" s="186" t="s">
        <v>152</v>
      </c>
      <c r="C70" s="187"/>
      <c r="E70" s="108"/>
      <c r="F70" s="58"/>
      <c r="G70" s="111">
        <f>+E70</f>
        <v>0</v>
      </c>
      <c r="H70" s="79"/>
      <c r="I70" s="79"/>
      <c r="J70" s="79"/>
      <c r="K70" s="100"/>
      <c r="L70" s="100"/>
      <c r="M70" s="80"/>
      <c r="N70" s="101"/>
      <c r="O70" s="25"/>
    </row>
    <row r="71" spans="1:15" ht="15" customHeight="1" hidden="1">
      <c r="A71" s="56"/>
      <c r="B71" s="190" t="s">
        <v>157</v>
      </c>
      <c r="C71" s="191"/>
      <c r="E71" s="109"/>
      <c r="F71" s="58"/>
      <c r="G71" s="112"/>
      <c r="H71" s="83"/>
      <c r="I71" s="83"/>
      <c r="J71" s="83"/>
      <c r="K71" s="102"/>
      <c r="L71" s="102"/>
      <c r="M71" s="85"/>
      <c r="N71" s="103"/>
      <c r="O71" s="25"/>
    </row>
    <row r="72" spans="1:15" ht="56.25" customHeight="1" hidden="1">
      <c r="A72" s="56"/>
      <c r="B72" s="192" t="s">
        <v>154</v>
      </c>
      <c r="C72" s="193"/>
      <c r="E72" s="109"/>
      <c r="F72" s="58"/>
      <c r="G72" s="112"/>
      <c r="H72" s="83"/>
      <c r="I72" s="83"/>
      <c r="J72" s="83"/>
      <c r="K72" s="102"/>
      <c r="L72" s="102"/>
      <c r="M72" s="85"/>
      <c r="N72" s="103"/>
      <c r="O72" s="25"/>
    </row>
    <row r="73" spans="1:15" ht="15" customHeight="1" hidden="1" thickBot="1">
      <c r="A73" s="56"/>
      <c r="B73" s="128"/>
      <c r="C73" s="129" t="s">
        <v>153</v>
      </c>
      <c r="E73" s="77"/>
      <c r="F73" s="58"/>
      <c r="G73" s="115">
        <v>0</v>
      </c>
      <c r="H73" s="90"/>
      <c r="I73" s="90"/>
      <c r="J73" s="116">
        <f>+E73</f>
        <v>0</v>
      </c>
      <c r="K73" s="97"/>
      <c r="L73" s="97"/>
      <c r="M73" s="91"/>
      <c r="N73" s="105"/>
      <c r="O73" s="25"/>
    </row>
    <row r="74" spans="1:15" ht="15" customHeight="1" hidden="1" thickBot="1">
      <c r="A74" s="15"/>
      <c r="B74" s="48"/>
      <c r="C74" s="49" t="s">
        <v>125</v>
      </c>
      <c r="E74" s="50"/>
      <c r="F74" s="43"/>
      <c r="G74" s="59">
        <f>SUM(G70:G73)</f>
        <v>0</v>
      </c>
      <c r="H74" s="60"/>
      <c r="I74" s="60"/>
      <c r="J74" s="61">
        <f>SUM(J70:J73)</f>
        <v>0</v>
      </c>
      <c r="K74" s="62">
        <f>IF(G74&gt;J74,G74-J74,0)</f>
        <v>0</v>
      </c>
      <c r="L74" s="62">
        <f>IF(J74&gt;G74,J74-G74,0)</f>
        <v>0</v>
      </c>
      <c r="M74" s="63"/>
      <c r="N74" s="64">
        <f>IF(K74&gt;L74,K74,-L74)</f>
        <v>0</v>
      </c>
      <c r="O74" s="25"/>
    </row>
    <row r="75" spans="1:15" s="34" customFormat="1" ht="22.5" customHeight="1" thickBot="1">
      <c r="A75" s="30"/>
      <c r="B75" s="31"/>
      <c r="C75" s="32" t="s">
        <v>130</v>
      </c>
      <c r="D75"/>
      <c r="E75" s="50"/>
      <c r="F75" s="43"/>
      <c r="G75" s="72">
        <f>+G74+G68+G62+G58+G53+G48+G46</f>
        <v>0</v>
      </c>
      <c r="H75" s="73"/>
      <c r="I75" s="73"/>
      <c r="J75" s="72">
        <f>+J74+J68+J62+J58+J53+J48+J46</f>
        <v>0</v>
      </c>
      <c r="K75" s="72">
        <f>+K74+K68+K62+K58+K53+K48+K46</f>
        <v>0</v>
      </c>
      <c r="L75" s="72">
        <f>+L74+L68+L62+L58+L53+L48+L46</f>
        <v>0</v>
      </c>
      <c r="M75" s="74"/>
      <c r="N75" s="72">
        <f>+N74+N68+N62+N58+N53+N48+N46</f>
        <v>0</v>
      </c>
      <c r="O75" s="33"/>
    </row>
    <row r="76" spans="4:15" s="14" customFormat="1" ht="4.5" customHeight="1">
      <c r="D76"/>
      <c r="E76" s="44"/>
      <c r="F76" s="43"/>
      <c r="G76" s="65"/>
      <c r="H76" s="65"/>
      <c r="I76" s="65"/>
      <c r="J76" s="65"/>
      <c r="K76" s="65"/>
      <c r="L76" s="65"/>
      <c r="M76" s="65"/>
      <c r="N76" s="65"/>
      <c r="O76" s="26"/>
    </row>
    <row r="77" spans="4:15" s="14" customFormat="1" ht="4.5" customHeight="1">
      <c r="D77"/>
      <c r="E77" s="44"/>
      <c r="F77" s="43"/>
      <c r="G77" s="65"/>
      <c r="H77" s="65"/>
      <c r="I77" s="65"/>
      <c r="J77" s="65"/>
      <c r="K77" s="65"/>
      <c r="L77" s="65"/>
      <c r="M77" s="65"/>
      <c r="N77" s="65"/>
      <c r="O77" s="26"/>
    </row>
    <row r="78" spans="4:15" s="14" customFormat="1" ht="4.5" customHeight="1">
      <c r="D78"/>
      <c r="E78" s="44"/>
      <c r="F78" s="43"/>
      <c r="G78" s="65"/>
      <c r="H78" s="65"/>
      <c r="I78" s="65"/>
      <c r="J78" s="65"/>
      <c r="K78" s="65"/>
      <c r="L78" s="65"/>
      <c r="M78" s="65"/>
      <c r="N78" s="65"/>
      <c r="O78" s="26"/>
    </row>
    <row r="79" spans="4:15" s="14" customFormat="1" ht="4.5" customHeight="1">
      <c r="D79"/>
      <c r="E79" s="44"/>
      <c r="F79" s="43"/>
      <c r="G79" s="65"/>
      <c r="H79" s="65"/>
      <c r="I79" s="65"/>
      <c r="J79" s="65"/>
      <c r="K79" s="65"/>
      <c r="L79" s="65"/>
      <c r="M79" s="65"/>
      <c r="N79" s="65"/>
      <c r="O79" s="26"/>
    </row>
    <row r="80" spans="1:15" ht="5.25" customHeight="1">
      <c r="A80" s="45" t="s">
        <v>138</v>
      </c>
      <c r="B80" s="16"/>
      <c r="C80" s="18"/>
      <c r="E80" s="35"/>
      <c r="G80" s="67"/>
      <c r="H80" s="67"/>
      <c r="I80" s="67"/>
      <c r="J80" s="68"/>
      <c r="K80" s="68"/>
      <c r="L80" s="68"/>
      <c r="M80" s="69"/>
      <c r="N80" s="69"/>
      <c r="O80" s="25"/>
    </row>
    <row r="81" spans="2:15" ht="21.75" customHeight="1">
      <c r="B81"/>
      <c r="C81" s="19"/>
      <c r="E81" s="36"/>
      <c r="G81" s="183" t="s">
        <v>145</v>
      </c>
      <c r="H81" s="184"/>
      <c r="I81" s="184"/>
      <c r="J81" s="184"/>
      <c r="K81" s="184"/>
      <c r="L81" s="184"/>
      <c r="M81" s="184"/>
      <c r="N81" s="185"/>
      <c r="O81" s="25"/>
    </row>
    <row r="82" spans="2:15" ht="21.75" customHeight="1">
      <c r="B82" s="18"/>
      <c r="C82" s="19"/>
      <c r="E82" s="36"/>
      <c r="G82" s="183" t="s">
        <v>141</v>
      </c>
      <c r="H82" s="184"/>
      <c r="I82" s="184"/>
      <c r="J82" s="184"/>
      <c r="K82" s="184"/>
      <c r="L82" s="184"/>
      <c r="M82" s="184"/>
      <c r="N82" s="185"/>
      <c r="O82" s="25"/>
    </row>
    <row r="83" spans="2:15" ht="15" customHeight="1">
      <c r="B83" s="18"/>
      <c r="C83" s="19"/>
      <c r="E83" s="36"/>
      <c r="G83" s="28"/>
      <c r="H83" s="28"/>
      <c r="I83" s="28"/>
      <c r="J83" s="27"/>
      <c r="K83" s="27"/>
      <c r="L83" s="27"/>
      <c r="M83" s="25"/>
      <c r="N83" s="25"/>
      <c r="O83" s="25"/>
    </row>
    <row r="84" spans="2:15" ht="15" customHeight="1">
      <c r="B84" s="18"/>
      <c r="C84" s="20"/>
      <c r="E84" s="37"/>
      <c r="G84" s="28"/>
      <c r="H84" s="28"/>
      <c r="I84" s="28"/>
      <c r="J84" s="27"/>
      <c r="K84" s="27"/>
      <c r="L84" s="27"/>
      <c r="M84" s="54" t="s">
        <v>148</v>
      </c>
      <c r="N84"/>
      <c r="O84" s="25"/>
    </row>
    <row r="85" spans="2:15" ht="15" customHeight="1">
      <c r="B85" s="21"/>
      <c r="C85" s="17"/>
      <c r="E85" s="38"/>
      <c r="G85" s="27"/>
      <c r="H85" s="27"/>
      <c r="I85" s="27"/>
      <c r="J85" s="27"/>
      <c r="K85" s="27"/>
      <c r="L85" s="27"/>
      <c r="M85"/>
      <c r="N85"/>
      <c r="O85" s="25"/>
    </row>
    <row r="86" spans="2:15" ht="15" customHeight="1">
      <c r="B86" s="21"/>
      <c r="C86" s="17"/>
      <c r="E86" s="38"/>
      <c r="G86" s="27"/>
      <c r="H86" s="27"/>
      <c r="I86" s="27"/>
      <c r="J86" s="27"/>
      <c r="K86" s="27"/>
      <c r="L86" s="27"/>
      <c r="M86"/>
      <c r="N86"/>
      <c r="O86" s="25"/>
    </row>
    <row r="87" spans="2:15" ht="15" customHeight="1">
      <c r="B87" s="21"/>
      <c r="C87" s="17"/>
      <c r="E87" s="38"/>
      <c r="G87" s="27"/>
      <c r="H87" s="27"/>
      <c r="I87" s="27"/>
      <c r="J87" s="27"/>
      <c r="K87" s="27"/>
      <c r="L87" s="27"/>
      <c r="M87"/>
      <c r="N87"/>
      <c r="O87" s="25"/>
    </row>
    <row r="88" spans="2:15" ht="15">
      <c r="B88" s="21"/>
      <c r="C88" s="17"/>
      <c r="E88" s="38"/>
      <c r="G88" s="27"/>
      <c r="H88" s="27"/>
      <c r="I88" s="27"/>
      <c r="J88" s="27"/>
      <c r="K88" s="27"/>
      <c r="L88" s="27"/>
      <c r="M88"/>
      <c r="N88"/>
      <c r="O88" s="25"/>
    </row>
    <row r="89" spans="2:20" ht="15">
      <c r="B89" s="21"/>
      <c r="C89" s="17"/>
      <c r="E89" s="38"/>
      <c r="G89" s="27"/>
      <c r="H89" s="27"/>
      <c r="I89" s="27"/>
      <c r="L89" s="54"/>
      <c r="M89" t="s">
        <v>147</v>
      </c>
      <c r="N89"/>
      <c r="O89"/>
      <c r="P89"/>
      <c r="Q89"/>
      <c r="R89"/>
      <c r="S89"/>
      <c r="T89"/>
    </row>
    <row r="90" spans="2:20" ht="15">
      <c r="B90" s="21"/>
      <c r="C90" s="17"/>
      <c r="E90" s="38"/>
      <c r="G90" s="27"/>
      <c r="H90" s="27"/>
      <c r="I90" s="27"/>
      <c r="L90"/>
      <c r="M90"/>
      <c r="N90"/>
      <c r="O90"/>
      <c r="P90"/>
      <c r="Q90"/>
      <c r="R90"/>
      <c r="S90"/>
      <c r="T90"/>
    </row>
    <row r="91" spans="2:20" ht="15">
      <c r="B91" s="21"/>
      <c r="C91" s="17"/>
      <c r="E91" s="38"/>
      <c r="G91" s="27"/>
      <c r="H91" s="27"/>
      <c r="I91" s="27"/>
      <c r="L91"/>
      <c r="M91"/>
      <c r="N91"/>
      <c r="O91"/>
      <c r="P91"/>
      <c r="Q91"/>
      <c r="R91"/>
      <c r="S91"/>
      <c r="T91"/>
    </row>
    <row r="92" spans="2:20" ht="15">
      <c r="B92" s="21"/>
      <c r="C92" s="17"/>
      <c r="E92" s="38"/>
      <c r="G92" s="27"/>
      <c r="H92" s="27"/>
      <c r="I92" s="27"/>
      <c r="L92"/>
      <c r="M92"/>
      <c r="N92"/>
      <c r="O92"/>
      <c r="P92"/>
      <c r="Q92"/>
      <c r="R92"/>
      <c r="S92"/>
      <c r="T92"/>
    </row>
    <row r="93" spans="2:20" ht="15">
      <c r="B93" s="21"/>
      <c r="C93" s="17"/>
      <c r="E93" s="38"/>
      <c r="G93" s="27"/>
      <c r="H93" s="27"/>
      <c r="I93" s="27"/>
      <c r="L93"/>
      <c r="M93"/>
      <c r="N93"/>
      <c r="O93"/>
      <c r="P93"/>
      <c r="Q93"/>
      <c r="R93"/>
      <c r="S93"/>
      <c r="T93"/>
    </row>
    <row r="94" spans="2:20" ht="15">
      <c r="B94" s="21"/>
      <c r="C94" s="17"/>
      <c r="E94" s="38"/>
      <c r="G94" s="27"/>
      <c r="H94" s="27"/>
      <c r="I94" s="27"/>
      <c r="L94"/>
      <c r="M94"/>
      <c r="N94"/>
      <c r="O94"/>
      <c r="P94"/>
      <c r="Q94"/>
      <c r="R94"/>
      <c r="S94"/>
      <c r="T94"/>
    </row>
    <row r="95" spans="2:15" ht="15">
      <c r="B95" s="22"/>
      <c r="C95" s="23"/>
      <c r="E95" s="39"/>
      <c r="G95" s="29"/>
      <c r="H95" s="29"/>
      <c r="I95" s="29"/>
      <c r="J95" s="29"/>
      <c r="K95" s="29"/>
      <c r="L95" s="29"/>
      <c r="M95" s="25"/>
      <c r="N95" s="25"/>
      <c r="O95" s="25"/>
    </row>
    <row r="96" spans="2:15" ht="15">
      <c r="B96" s="22"/>
      <c r="C96" s="23"/>
      <c r="E96" s="39"/>
      <c r="G96" s="29"/>
      <c r="H96" s="29"/>
      <c r="I96" s="29"/>
      <c r="J96" s="29"/>
      <c r="K96" s="29"/>
      <c r="L96" s="29"/>
      <c r="M96" s="25"/>
      <c r="N96" s="25"/>
      <c r="O96" s="25"/>
    </row>
    <row r="97" spans="2:15" ht="15">
      <c r="B97" s="22"/>
      <c r="C97" s="23"/>
      <c r="E97" s="39"/>
      <c r="G97" s="29"/>
      <c r="H97" s="29"/>
      <c r="I97" s="29"/>
      <c r="J97" s="29"/>
      <c r="K97" s="29"/>
      <c r="L97" s="29"/>
      <c r="M97" s="25"/>
      <c r="N97" s="25"/>
      <c r="O97" s="25"/>
    </row>
    <row r="98" spans="2:15" ht="15">
      <c r="B98" s="22"/>
      <c r="C98" s="23"/>
      <c r="E98" s="39"/>
      <c r="G98" s="29"/>
      <c r="H98" s="29"/>
      <c r="I98" s="29"/>
      <c r="J98" s="29"/>
      <c r="K98" s="29"/>
      <c r="L98" s="29"/>
      <c r="M98" s="25"/>
      <c r="N98" s="25"/>
      <c r="O98" s="25"/>
    </row>
    <row r="99" spans="2:12" ht="15">
      <c r="B99" s="22"/>
      <c r="C99" s="23"/>
      <c r="E99" s="39"/>
      <c r="G99" s="23"/>
      <c r="H99" s="23"/>
      <c r="I99" s="23"/>
      <c r="J99" s="23"/>
      <c r="K99" s="23"/>
      <c r="L99" s="23"/>
    </row>
    <row r="100" spans="2:12" ht="15">
      <c r="B100" s="22"/>
      <c r="C100" s="23"/>
      <c r="E100" s="39"/>
      <c r="G100" s="23"/>
      <c r="H100" s="23"/>
      <c r="I100" s="23"/>
      <c r="J100" s="23"/>
      <c r="K100" s="23"/>
      <c r="L100" s="23"/>
    </row>
    <row r="101" spans="2:12" ht="15">
      <c r="B101" s="22"/>
      <c r="C101" s="23"/>
      <c r="E101" s="39"/>
      <c r="G101" s="23"/>
      <c r="H101" s="23"/>
      <c r="I101" s="23"/>
      <c r="J101" s="23"/>
      <c r="K101" s="23"/>
      <c r="L101" s="23"/>
    </row>
    <row r="102" spans="2:12" ht="15">
      <c r="B102" s="22"/>
      <c r="C102" s="23"/>
      <c r="E102" s="39"/>
      <c r="G102" s="23"/>
      <c r="H102" s="23"/>
      <c r="I102" s="23"/>
      <c r="J102" s="23"/>
      <c r="K102" s="23"/>
      <c r="L102" s="23"/>
    </row>
    <row r="103" spans="2:12" ht="15">
      <c r="B103" s="22"/>
      <c r="C103" s="23"/>
      <c r="E103" s="39"/>
      <c r="G103" s="23"/>
      <c r="H103" s="23"/>
      <c r="I103" s="23"/>
      <c r="J103" s="23"/>
      <c r="K103" s="23"/>
      <c r="L103" s="23"/>
    </row>
    <row r="104" spans="2:12" ht="15">
      <c r="B104" s="22"/>
      <c r="C104" s="23"/>
      <c r="E104" s="39"/>
      <c r="G104" s="23"/>
      <c r="H104" s="23"/>
      <c r="I104" s="23"/>
      <c r="J104" s="23"/>
      <c r="K104" s="23"/>
      <c r="L104" s="23"/>
    </row>
    <row r="105" spans="2:12" ht="15">
      <c r="B105" s="22"/>
      <c r="C105" s="23"/>
      <c r="E105" s="39"/>
      <c r="G105" s="23"/>
      <c r="H105" s="23"/>
      <c r="I105" s="23"/>
      <c r="J105" s="23"/>
      <c r="K105" s="23"/>
      <c r="L105" s="23"/>
    </row>
    <row r="106" spans="2:12" ht="15">
      <c r="B106" s="22"/>
      <c r="C106" s="23"/>
      <c r="E106" s="39"/>
      <c r="G106" s="23"/>
      <c r="H106" s="23"/>
      <c r="I106" s="23"/>
      <c r="J106" s="23"/>
      <c r="K106" s="23"/>
      <c r="L106" s="23"/>
    </row>
  </sheetData>
  <sheetProtection password="A8D3" sheet="1"/>
  <mergeCells count="10">
    <mergeCell ref="H8:I8"/>
    <mergeCell ref="A4:N4"/>
    <mergeCell ref="E5:M5"/>
    <mergeCell ref="G81:N81"/>
    <mergeCell ref="G82:N82"/>
    <mergeCell ref="B64:C64"/>
    <mergeCell ref="B65:C65"/>
    <mergeCell ref="B70:C70"/>
    <mergeCell ref="B71:C71"/>
    <mergeCell ref="B72:C72"/>
  </mergeCells>
  <printOptions horizontalCentered="1"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49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B11:AX36"/>
  <sheetViews>
    <sheetView showGridLines="0" showZeros="0" zoomScalePageLayoutView="0" workbookViewId="0" topLeftCell="A1">
      <selection activeCell="B12" sqref="B12:U13"/>
    </sheetView>
  </sheetViews>
  <sheetFormatPr defaultColWidth="9.140625" defaultRowHeight="15"/>
  <cols>
    <col min="2" max="14" width="4.00390625" style="0" customWidth="1"/>
    <col min="15" max="20" width="2.421875" style="0" customWidth="1"/>
    <col min="21" max="23" width="4.00390625" style="0" customWidth="1"/>
    <col min="24" max="29" width="2.421875" style="0" customWidth="1"/>
    <col min="30" max="32" width="4.00390625" style="0" customWidth="1"/>
    <col min="33" max="39" width="2.421875" style="0" customWidth="1"/>
    <col min="40" max="42" width="4.00390625" style="0" customWidth="1"/>
    <col min="43" max="49" width="2.421875" style="0" customWidth="1"/>
    <col min="50" max="50" width="4.00390625" style="0" customWidth="1"/>
  </cols>
  <sheetData>
    <row r="11" spans="2:50" ht="17.25">
      <c r="B11" s="212" t="s">
        <v>80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4"/>
    </row>
    <row r="12" spans="2:50" ht="15.75">
      <c r="B12" s="215" t="s">
        <v>81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9" t="s">
        <v>62</v>
      </c>
      <c r="N12" s="219"/>
      <c r="O12" s="219"/>
      <c r="P12" s="219"/>
      <c r="Q12" s="219"/>
      <c r="R12" s="219"/>
      <c r="S12" s="219"/>
      <c r="T12" s="219"/>
      <c r="U12" s="219"/>
      <c r="V12" s="219" t="s">
        <v>63</v>
      </c>
      <c r="W12" s="219"/>
      <c r="X12" s="219"/>
      <c r="Y12" s="219"/>
      <c r="Z12" s="219"/>
      <c r="AA12" s="219"/>
      <c r="AB12" s="219"/>
      <c r="AC12" s="219"/>
      <c r="AD12" s="219"/>
      <c r="AE12" s="220" t="s">
        <v>82</v>
      </c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2"/>
    </row>
    <row r="13" spans="2:50" ht="15"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06" t="s">
        <v>83</v>
      </c>
      <c r="AF13" s="207"/>
      <c r="AG13" s="207"/>
      <c r="AH13" s="207"/>
      <c r="AI13" s="207"/>
      <c r="AJ13" s="207"/>
      <c r="AK13" s="207"/>
      <c r="AL13" s="207"/>
      <c r="AM13" s="207"/>
      <c r="AN13" s="208"/>
      <c r="AO13" s="206" t="s">
        <v>84</v>
      </c>
      <c r="AP13" s="207"/>
      <c r="AQ13" s="207"/>
      <c r="AR13" s="207"/>
      <c r="AS13" s="207"/>
      <c r="AT13" s="207"/>
      <c r="AU13" s="207"/>
      <c r="AV13" s="207"/>
      <c r="AW13" s="207"/>
      <c r="AX13" s="208"/>
    </row>
    <row r="14" spans="2:50" ht="15">
      <c r="B14" s="1" t="s">
        <v>85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98" t="s">
        <v>86</v>
      </c>
      <c r="N14" s="199"/>
      <c r="O14" s="203"/>
      <c r="P14" s="204"/>
      <c r="Q14" s="204"/>
      <c r="R14" s="204"/>
      <c r="S14" s="204"/>
      <c r="T14" s="205"/>
      <c r="U14" s="3"/>
      <c r="V14" s="198" t="s">
        <v>87</v>
      </c>
      <c r="W14" s="199"/>
      <c r="X14" s="203"/>
      <c r="Y14" s="204"/>
      <c r="Z14" s="204"/>
      <c r="AA14" s="204"/>
      <c r="AB14" s="204"/>
      <c r="AC14" s="205"/>
      <c r="AD14" s="3"/>
      <c r="AE14" s="4" t="s">
        <v>88</v>
      </c>
      <c r="AF14" s="5"/>
      <c r="AG14" s="206"/>
      <c r="AH14" s="207"/>
      <c r="AI14" s="207"/>
      <c r="AJ14" s="207"/>
      <c r="AK14" s="207"/>
      <c r="AL14" s="207"/>
      <c r="AM14" s="208"/>
      <c r="AN14" s="3"/>
      <c r="AO14" s="198" t="s">
        <v>89</v>
      </c>
      <c r="AP14" s="199"/>
      <c r="AQ14" s="206"/>
      <c r="AR14" s="207"/>
      <c r="AS14" s="207"/>
      <c r="AT14" s="207"/>
      <c r="AU14" s="207"/>
      <c r="AV14" s="207"/>
      <c r="AW14" s="208"/>
      <c r="AX14" s="3"/>
    </row>
    <row r="15" spans="2:50" ht="15">
      <c r="B15" s="6" t="s">
        <v>90</v>
      </c>
      <c r="C15" s="7"/>
      <c r="D15" s="7"/>
      <c r="E15" s="7"/>
      <c r="F15" s="7"/>
      <c r="G15" s="7"/>
      <c r="H15" s="7"/>
      <c r="I15" s="7"/>
      <c r="J15" s="7"/>
      <c r="K15" s="2"/>
      <c r="L15" s="2"/>
      <c r="M15" s="198" t="s">
        <v>91</v>
      </c>
      <c r="N15" s="199"/>
      <c r="O15" s="203"/>
      <c r="P15" s="204"/>
      <c r="Q15" s="204"/>
      <c r="R15" s="204"/>
      <c r="S15" s="204"/>
      <c r="T15" s="205"/>
      <c r="U15" s="3"/>
      <c r="V15" s="198" t="s">
        <v>92</v>
      </c>
      <c r="W15" s="199"/>
      <c r="X15" s="203"/>
      <c r="Y15" s="204"/>
      <c r="Z15" s="204"/>
      <c r="AA15" s="204"/>
      <c r="AB15" s="204"/>
      <c r="AC15" s="205"/>
      <c r="AD15" s="3"/>
      <c r="AE15" s="4" t="s">
        <v>93</v>
      </c>
      <c r="AF15" s="5"/>
      <c r="AG15" s="206"/>
      <c r="AH15" s="207"/>
      <c r="AI15" s="207"/>
      <c r="AJ15" s="207"/>
      <c r="AK15" s="207"/>
      <c r="AL15" s="207"/>
      <c r="AM15" s="208"/>
      <c r="AN15" s="3"/>
      <c r="AO15" s="198" t="s">
        <v>94</v>
      </c>
      <c r="AP15" s="199"/>
      <c r="AQ15" s="206"/>
      <c r="AR15" s="207"/>
      <c r="AS15" s="207"/>
      <c r="AT15" s="207"/>
      <c r="AU15" s="207"/>
      <c r="AV15" s="207"/>
      <c r="AW15" s="208"/>
      <c r="AX15" s="3"/>
    </row>
    <row r="16" spans="2:50" ht="15">
      <c r="B16" s="6" t="s">
        <v>95</v>
      </c>
      <c r="C16" s="7"/>
      <c r="D16" s="7"/>
      <c r="E16" s="7"/>
      <c r="F16" s="7"/>
      <c r="G16" s="7"/>
      <c r="H16" s="7"/>
      <c r="I16" s="7"/>
      <c r="J16" s="7"/>
      <c r="K16" s="2"/>
      <c r="L16" s="2"/>
      <c r="M16" s="198" t="s">
        <v>96</v>
      </c>
      <c r="N16" s="199"/>
      <c r="O16" s="203"/>
      <c r="P16" s="204"/>
      <c r="Q16" s="204"/>
      <c r="R16" s="204"/>
      <c r="S16" s="204"/>
      <c r="T16" s="205"/>
      <c r="U16" s="3"/>
      <c r="V16" s="198" t="s">
        <v>97</v>
      </c>
      <c r="W16" s="199"/>
      <c r="X16" s="203"/>
      <c r="Y16" s="204"/>
      <c r="Z16" s="204"/>
      <c r="AA16" s="204"/>
      <c r="AB16" s="204"/>
      <c r="AC16" s="205"/>
      <c r="AD16" s="3"/>
      <c r="AE16" s="4" t="s">
        <v>98</v>
      </c>
      <c r="AF16" s="5"/>
      <c r="AG16" s="206"/>
      <c r="AH16" s="207"/>
      <c r="AI16" s="207"/>
      <c r="AJ16" s="207"/>
      <c r="AK16" s="207"/>
      <c r="AL16" s="207"/>
      <c r="AM16" s="208"/>
      <c r="AN16" s="3"/>
      <c r="AO16" s="198" t="s">
        <v>99</v>
      </c>
      <c r="AP16" s="199"/>
      <c r="AQ16" s="206"/>
      <c r="AR16" s="207"/>
      <c r="AS16" s="207"/>
      <c r="AT16" s="207"/>
      <c r="AU16" s="207"/>
      <c r="AV16" s="207"/>
      <c r="AW16" s="208"/>
      <c r="AX16" s="3"/>
    </row>
    <row r="17" spans="2:50" ht="15">
      <c r="B17" s="6" t="s">
        <v>100</v>
      </c>
      <c r="C17" s="7"/>
      <c r="D17" s="7"/>
      <c r="E17" s="7"/>
      <c r="F17" s="7"/>
      <c r="G17" s="7"/>
      <c r="H17" s="7"/>
      <c r="I17" s="7"/>
      <c r="J17" s="7"/>
      <c r="K17" s="2"/>
      <c r="L17" s="2"/>
      <c r="M17" s="198" t="s">
        <v>101</v>
      </c>
      <c r="N17" s="199"/>
      <c r="O17" s="203"/>
      <c r="P17" s="204"/>
      <c r="Q17" s="204"/>
      <c r="R17" s="204"/>
      <c r="S17" s="204"/>
      <c r="T17" s="205"/>
      <c r="U17" s="3"/>
      <c r="V17" s="198" t="s">
        <v>102</v>
      </c>
      <c r="W17" s="199"/>
      <c r="X17" s="203"/>
      <c r="Y17" s="204"/>
      <c r="Z17" s="204"/>
      <c r="AA17" s="204"/>
      <c r="AB17" s="204"/>
      <c r="AC17" s="205"/>
      <c r="AD17" s="3"/>
      <c r="AE17" s="4" t="s">
        <v>103</v>
      </c>
      <c r="AF17" s="5"/>
      <c r="AG17" s="206"/>
      <c r="AH17" s="207"/>
      <c r="AI17" s="207"/>
      <c r="AJ17" s="207"/>
      <c r="AK17" s="207"/>
      <c r="AL17" s="207"/>
      <c r="AM17" s="208"/>
      <c r="AN17" s="3"/>
      <c r="AO17" s="198" t="s">
        <v>104</v>
      </c>
      <c r="AP17" s="199"/>
      <c r="AQ17" s="206"/>
      <c r="AR17" s="207"/>
      <c r="AS17" s="207"/>
      <c r="AT17" s="207"/>
      <c r="AU17" s="207"/>
      <c r="AV17" s="207"/>
      <c r="AW17" s="208"/>
      <c r="AX17" s="3"/>
    </row>
    <row r="18" spans="2:50" ht="15">
      <c r="B18" s="6" t="s">
        <v>105</v>
      </c>
      <c r="C18" s="7"/>
      <c r="D18" s="7"/>
      <c r="E18" s="7"/>
      <c r="F18" s="7"/>
      <c r="G18" s="7"/>
      <c r="H18" s="7"/>
      <c r="I18" s="7"/>
      <c r="J18" s="7"/>
      <c r="K18" s="2"/>
      <c r="L18" s="2"/>
      <c r="M18" s="198" t="s">
        <v>106</v>
      </c>
      <c r="N18" s="199"/>
      <c r="O18" s="203"/>
      <c r="P18" s="204"/>
      <c r="Q18" s="204"/>
      <c r="R18" s="204"/>
      <c r="S18" s="204"/>
      <c r="T18" s="205"/>
      <c r="U18" s="3"/>
      <c r="V18" s="198" t="s">
        <v>107</v>
      </c>
      <c r="W18" s="199"/>
      <c r="X18" s="203"/>
      <c r="Y18" s="204"/>
      <c r="Z18" s="204"/>
      <c r="AA18" s="204"/>
      <c r="AB18" s="204"/>
      <c r="AC18" s="205"/>
      <c r="AD18" s="3"/>
      <c r="AE18" s="4" t="s">
        <v>108</v>
      </c>
      <c r="AF18" s="5"/>
      <c r="AG18" s="206"/>
      <c r="AH18" s="207"/>
      <c r="AI18" s="207"/>
      <c r="AJ18" s="207"/>
      <c r="AK18" s="207"/>
      <c r="AL18" s="207"/>
      <c r="AM18" s="208"/>
      <c r="AN18" s="3"/>
      <c r="AO18" s="198" t="s">
        <v>109</v>
      </c>
      <c r="AP18" s="199"/>
      <c r="AQ18" s="206"/>
      <c r="AR18" s="207"/>
      <c r="AS18" s="207"/>
      <c r="AT18" s="207"/>
      <c r="AU18" s="207"/>
      <c r="AV18" s="207"/>
      <c r="AW18" s="208"/>
      <c r="AX18" s="3"/>
    </row>
    <row r="19" spans="2:50" ht="15">
      <c r="B19" s="6" t="s">
        <v>110</v>
      </c>
      <c r="C19" s="7"/>
      <c r="D19" s="7"/>
      <c r="E19" s="7"/>
      <c r="F19" s="7"/>
      <c r="G19" s="7"/>
      <c r="H19" s="7"/>
      <c r="I19" s="7"/>
      <c r="J19" s="7"/>
      <c r="K19" s="2"/>
      <c r="L19" s="2"/>
      <c r="M19" s="198" t="s">
        <v>111</v>
      </c>
      <c r="N19" s="199"/>
      <c r="O19" s="203"/>
      <c r="P19" s="204"/>
      <c r="Q19" s="204"/>
      <c r="R19" s="204"/>
      <c r="S19" s="204"/>
      <c r="T19" s="205"/>
      <c r="U19" s="8"/>
      <c r="V19" s="198" t="s">
        <v>112</v>
      </c>
      <c r="W19" s="199"/>
      <c r="X19" s="203"/>
      <c r="Y19" s="204"/>
      <c r="Z19" s="204"/>
      <c r="AA19" s="204"/>
      <c r="AB19" s="204"/>
      <c r="AC19" s="205"/>
      <c r="AD19" s="8"/>
      <c r="AE19" s="4" t="s">
        <v>113</v>
      </c>
      <c r="AF19" s="5"/>
      <c r="AG19" s="206"/>
      <c r="AH19" s="207"/>
      <c r="AI19" s="207"/>
      <c r="AJ19" s="207"/>
      <c r="AK19" s="207"/>
      <c r="AL19" s="207"/>
      <c r="AM19" s="208"/>
      <c r="AN19" s="8"/>
      <c r="AO19" s="198" t="s">
        <v>114</v>
      </c>
      <c r="AP19" s="199"/>
      <c r="AQ19" s="206"/>
      <c r="AR19" s="207"/>
      <c r="AS19" s="207"/>
      <c r="AT19" s="207"/>
      <c r="AU19" s="207"/>
      <c r="AV19" s="207"/>
      <c r="AW19" s="208"/>
      <c r="AX19" s="8"/>
    </row>
    <row r="20" spans="2:50" ht="15">
      <c r="B20" s="6" t="s">
        <v>115</v>
      </c>
      <c r="C20" s="7"/>
      <c r="D20" s="7"/>
      <c r="E20" s="7"/>
      <c r="F20" s="7"/>
      <c r="G20" s="7"/>
      <c r="H20" s="7"/>
      <c r="I20" s="7"/>
      <c r="J20" s="7"/>
      <c r="K20" s="2"/>
      <c r="L20" s="2"/>
      <c r="M20" s="198" t="s">
        <v>116</v>
      </c>
      <c r="N20" s="199"/>
      <c r="O20" s="203"/>
      <c r="P20" s="204"/>
      <c r="Q20" s="204"/>
      <c r="R20" s="204"/>
      <c r="S20" s="204"/>
      <c r="T20" s="205"/>
      <c r="U20" s="3"/>
      <c r="V20" s="198" t="s">
        <v>117</v>
      </c>
      <c r="W20" s="199"/>
      <c r="X20" s="203"/>
      <c r="Y20" s="204"/>
      <c r="Z20" s="204"/>
      <c r="AA20" s="204"/>
      <c r="AB20" s="204"/>
      <c r="AC20" s="205"/>
      <c r="AD20" s="3"/>
      <c r="AE20" s="4" t="s">
        <v>118</v>
      </c>
      <c r="AF20" s="5"/>
      <c r="AG20" s="206"/>
      <c r="AH20" s="207"/>
      <c r="AI20" s="207"/>
      <c r="AJ20" s="207"/>
      <c r="AK20" s="207"/>
      <c r="AL20" s="207"/>
      <c r="AM20" s="208"/>
      <c r="AN20" s="3"/>
      <c r="AO20" s="198" t="s">
        <v>119</v>
      </c>
      <c r="AP20" s="199"/>
      <c r="AQ20" s="206"/>
      <c r="AR20" s="207"/>
      <c r="AS20" s="207"/>
      <c r="AT20" s="207"/>
      <c r="AU20" s="207"/>
      <c r="AV20" s="207"/>
      <c r="AW20" s="208"/>
      <c r="AX20" s="3"/>
    </row>
    <row r="21" spans="2:50" ht="15">
      <c r="B21" s="6" t="s">
        <v>120</v>
      </c>
      <c r="C21" s="7"/>
      <c r="D21" s="7"/>
      <c r="E21" s="7"/>
      <c r="F21" s="7"/>
      <c r="G21" s="7"/>
      <c r="H21" s="7"/>
      <c r="I21" s="7"/>
      <c r="J21" s="7"/>
      <c r="K21" s="2"/>
      <c r="L21" s="2"/>
      <c r="M21" s="198" t="s">
        <v>121</v>
      </c>
      <c r="N21" s="199"/>
      <c r="O21" s="200">
        <f>+'ΚΑΤΑΣΤΑΣΗ ΔΙΑΦΟΡΩΝ'!G75</f>
        <v>0</v>
      </c>
      <c r="P21" s="201"/>
      <c r="Q21" s="201"/>
      <c r="R21" s="201"/>
      <c r="S21" s="201"/>
      <c r="T21" s="202"/>
      <c r="U21" s="3"/>
      <c r="V21" s="198" t="s">
        <v>122</v>
      </c>
      <c r="W21" s="199"/>
      <c r="X21" s="200">
        <f>+'ΚΑΤΑΣΤΑΣΗ ΔΙΑΦΟΡΩΝ'!J75</f>
        <v>0</v>
      </c>
      <c r="Y21" s="201"/>
      <c r="Z21" s="201"/>
      <c r="AA21" s="201"/>
      <c r="AB21" s="201"/>
      <c r="AC21" s="202"/>
      <c r="AD21" s="3"/>
      <c r="AE21" s="4" t="s">
        <v>123</v>
      </c>
      <c r="AF21" s="5"/>
      <c r="AG21" s="209">
        <f>IF(O21&gt;X21,O21-X21,0)</f>
        <v>0</v>
      </c>
      <c r="AH21" s="210"/>
      <c r="AI21" s="210"/>
      <c r="AJ21" s="210"/>
      <c r="AK21" s="210"/>
      <c r="AL21" s="210"/>
      <c r="AM21" s="211"/>
      <c r="AN21" s="3"/>
      <c r="AO21" s="198" t="s">
        <v>124</v>
      </c>
      <c r="AP21" s="199"/>
      <c r="AQ21" s="209">
        <f>IF(X21&gt;O21,X21-O21,0)</f>
        <v>0</v>
      </c>
      <c r="AR21" s="210"/>
      <c r="AS21" s="210"/>
      <c r="AT21" s="210"/>
      <c r="AU21" s="210"/>
      <c r="AV21" s="210"/>
      <c r="AW21" s="211"/>
      <c r="AX21" s="3"/>
    </row>
    <row r="22" spans="2:50" ht="15">
      <c r="B22" s="9" t="s">
        <v>125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4" t="s">
        <v>126</v>
      </c>
      <c r="AF22" s="5"/>
      <c r="AG22" s="209">
        <f>SUM(AG14:AM21)</f>
        <v>0</v>
      </c>
      <c r="AH22" s="210"/>
      <c r="AI22" s="210"/>
      <c r="AJ22" s="210"/>
      <c r="AK22" s="210"/>
      <c r="AL22" s="210"/>
      <c r="AM22" s="211"/>
      <c r="AN22" s="8"/>
      <c r="AO22" s="198" t="s">
        <v>127</v>
      </c>
      <c r="AP22" s="199"/>
      <c r="AQ22" s="209">
        <f>SUM(AQ14:AW21)</f>
        <v>0</v>
      </c>
      <c r="AR22" s="210"/>
      <c r="AS22" s="210"/>
      <c r="AT22" s="210"/>
      <c r="AU22" s="210"/>
      <c r="AV22" s="210"/>
      <c r="AW22" s="211"/>
      <c r="AX22" s="8"/>
    </row>
    <row r="23" ht="9" customHeight="1"/>
    <row r="24" spans="2:25" ht="26.25" hidden="1">
      <c r="B24" s="223" t="s">
        <v>155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70"/>
      <c r="N24" s="70"/>
      <c r="O24" s="227">
        <f>+'ΚΑΤΑΣΤΑΣΗ ΔΙΑΦΟΡΩΝ'!E66+'ΚΑΤΑΣΤΑΣΗ ΔΙΑΦΟΡΩΝ'!E73</f>
        <v>0</v>
      </c>
      <c r="P24" s="227"/>
      <c r="Q24" s="227"/>
      <c r="R24" s="227"/>
      <c r="S24" s="227"/>
      <c r="T24" s="227"/>
      <c r="U24" s="227"/>
      <c r="V24" s="227"/>
      <c r="W24" s="227"/>
      <c r="X24" s="227"/>
      <c r="Y24" s="228"/>
    </row>
    <row r="25" spans="2:25" ht="26.25" hidden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71"/>
      <c r="N25" s="71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/>
    </row>
    <row r="26" ht="15.75" thickBot="1">
      <c r="B26" s="45" t="s">
        <v>138</v>
      </c>
    </row>
    <row r="27" spans="2:50" ht="20.25" customHeight="1">
      <c r="B27" s="231" t="s">
        <v>145</v>
      </c>
      <c r="C27" s="232"/>
      <c r="D27" s="232"/>
      <c r="E27" s="232"/>
      <c r="F27" s="232"/>
      <c r="G27" s="232"/>
      <c r="H27" s="232"/>
      <c r="I27" s="232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</row>
    <row r="28" spans="2:50" ht="20.25" customHeight="1" thickBot="1">
      <c r="B28" s="194" t="s">
        <v>141</v>
      </c>
      <c r="C28" s="195"/>
      <c r="D28" s="195"/>
      <c r="E28" s="195"/>
      <c r="F28" s="195"/>
      <c r="G28" s="195"/>
      <c r="H28" s="195"/>
      <c r="I28" s="195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7"/>
    </row>
    <row r="29" spans="44:49" ht="15">
      <c r="AR29" s="235" t="s">
        <v>160</v>
      </c>
      <c r="AS29" s="235"/>
      <c r="AT29" s="235"/>
      <c r="AU29" s="235"/>
      <c r="AV29" s="235"/>
      <c r="AW29" s="235"/>
    </row>
    <row r="31" ht="15">
      <c r="AC31" s="54" t="s">
        <v>146</v>
      </c>
    </row>
    <row r="36" ht="15">
      <c r="AA36" t="s">
        <v>147</v>
      </c>
    </row>
  </sheetData>
  <sheetProtection password="A8D3" sheet="1"/>
  <mergeCells count="71">
    <mergeCell ref="AR29:AW29"/>
    <mergeCell ref="AO13:AX13"/>
    <mergeCell ref="AO15:AP15"/>
    <mergeCell ref="AQ16:AW16"/>
    <mergeCell ref="V17:W17"/>
    <mergeCell ref="X14:AC14"/>
    <mergeCell ref="AG14:AM14"/>
    <mergeCell ref="AO14:AP14"/>
    <mergeCell ref="X17:AC17"/>
    <mergeCell ref="AG17:AM17"/>
    <mergeCell ref="B24:L25"/>
    <mergeCell ref="O24:Y25"/>
    <mergeCell ref="B27:AX27"/>
    <mergeCell ref="AQ15:AW15"/>
    <mergeCell ref="M14:N14"/>
    <mergeCell ref="O17:T17"/>
    <mergeCell ref="AQ14:AW14"/>
    <mergeCell ref="AQ17:AW17"/>
    <mergeCell ref="V14:W14"/>
    <mergeCell ref="O15:T15"/>
    <mergeCell ref="B11:AX11"/>
    <mergeCell ref="B12:L13"/>
    <mergeCell ref="M12:U13"/>
    <mergeCell ref="V12:AD13"/>
    <mergeCell ref="AE12:AX12"/>
    <mergeCell ref="M15:N15"/>
    <mergeCell ref="V15:W15"/>
    <mergeCell ref="AE13:AN13"/>
    <mergeCell ref="AO16:AP16"/>
    <mergeCell ref="M17:N17"/>
    <mergeCell ref="O16:T16"/>
    <mergeCell ref="V16:W16"/>
    <mergeCell ref="X16:AC16"/>
    <mergeCell ref="AG16:AM16"/>
    <mergeCell ref="AO21:AP21"/>
    <mergeCell ref="AG20:AM20"/>
    <mergeCell ref="M20:N20"/>
    <mergeCell ref="O14:T14"/>
    <mergeCell ref="M19:N19"/>
    <mergeCell ref="O19:T19"/>
    <mergeCell ref="O18:T18"/>
    <mergeCell ref="AO17:AP17"/>
    <mergeCell ref="X15:AC15"/>
    <mergeCell ref="AG15:AM15"/>
    <mergeCell ref="AG22:AM22"/>
    <mergeCell ref="AO22:AP22"/>
    <mergeCell ref="V18:W18"/>
    <mergeCell ref="X18:AC18"/>
    <mergeCell ref="AQ22:AW22"/>
    <mergeCell ref="M16:N16"/>
    <mergeCell ref="V20:W20"/>
    <mergeCell ref="AO19:AP19"/>
    <mergeCell ref="AG21:AM21"/>
    <mergeCell ref="V19:W19"/>
    <mergeCell ref="O20:T20"/>
    <mergeCell ref="X20:AC20"/>
    <mergeCell ref="AQ18:AW18"/>
    <mergeCell ref="AQ19:AW19"/>
    <mergeCell ref="AQ20:AW20"/>
    <mergeCell ref="AO18:AP18"/>
    <mergeCell ref="AO20:AP20"/>
    <mergeCell ref="B28:AX28"/>
    <mergeCell ref="M18:N18"/>
    <mergeCell ref="O21:T21"/>
    <mergeCell ref="V21:W21"/>
    <mergeCell ref="X21:AC21"/>
    <mergeCell ref="X19:AC19"/>
    <mergeCell ref="AG19:AM19"/>
    <mergeCell ref="AG18:AM18"/>
    <mergeCell ref="AQ21:AW21"/>
    <mergeCell ref="M21:N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2017-05-24T11:50:14Z</cp:lastPrinted>
  <dcterms:created xsi:type="dcterms:W3CDTF">2016-07-17T16:07:09Z</dcterms:created>
  <dcterms:modified xsi:type="dcterms:W3CDTF">2017-05-24T12:00:55Z</dcterms:modified>
  <cp:category/>
  <cp:version/>
  <cp:contentType/>
  <cp:contentStatus/>
</cp:coreProperties>
</file>